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GanttChart_pesquisa + implement" sheetId="1" r:id="rId4"/>
    <sheet state="visible" name="GanttChart_pesquisa" sheetId="2" r:id="rId5"/>
    <sheet state="visible" name="Releases" sheetId="3" r:id="rId6"/>
  </sheets>
  <definedNames>
    <definedName name="valuevx">42.314159</definedName>
    <definedName name="vertex42_copyright">"© 2006-2018 Vertex42 LLC"</definedName>
    <definedName name="vertex42_id">"gantt-chart_L.xlsx"</definedName>
    <definedName name="vertex42_title">"Gantt Chart Template"</definedName>
    <definedName localSheetId="1" name="prevWBS">GanttChart_pesquisa!$A$1048576</definedName>
    <definedName localSheetId="0" name="prevWBS">'GanttChart_pesquisa + implement'!$A$1048576</definedName>
  </definedNames>
  <calcPr/>
  <extLst>
    <ext uri="GoogleSheetsCustomDataVersion2">
      <go:sheetsCustomData xmlns:go="http://customooxmlschemas.google.com/" r:id="rId7" roundtripDataChecksum="E3R6QIoLkrSfGm4TxVPqEz7LM8oaGuLuXd+9Oe/ZZL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7">
      <text>
        <t xml:space="preserve">======
ID#AAABnjvk7Mc
Vertex42    (2025-07-22 00:09:24)
Task Lead
Enter the name of the Task Lead in this column.</t>
      </text>
    </comment>
    <comment authorId="0" ref="E7">
      <text>
        <t xml:space="preserve">======
ID#AAABnjuPPGQ
Predecessor Tasks    (2025-07-22 00:09:24)
You can use this column to enter the WBS of a predecessor for reference. The PRO version uses formulas to automatically calculate the Start Date based on the Predecessor.</t>
      </text>
    </comment>
    <comment authorId="0" ref="A7">
      <text>
        <t xml:space="preserve">======
ID#AAABnjuPPGM
Vertex42    (2025-07-22 00:09:24)
Work Breakdown Structure
Level 1: 1, 2, 3, ...
Level 2: 1.1, 1.2, 1.3, ...
Level 3: 1.1.1, 1.1.2, 1.1.3, …
 - The WBS uses a formula to control the numbering, but the formulas are different for different levels. Copy and Paste the cells in the WBS column from the examples at the bottom of the worksheet.</t>
      </text>
    </comment>
    <comment authorId="0" ref="B7">
      <text>
        <t xml:space="preserve">======
ID#AAABnjuPPGA
Vertex42    (2025-07-22 00:09:24)
Task Description
Enter the name of each task and sub-task. Use indents for sub-tasks.</t>
      </text>
    </comment>
    <comment authorId="0" ref="J7">
      <text>
        <t xml:space="preserve">======
ID#AAABnjuPPGE
Vertex42    (2025-07-22 00:09:24)
Percent Complete
Update the status of this task by entering the percent complete (between 0% and 100%).</t>
      </text>
    </comment>
    <comment authorId="0" ref="H7">
      <text>
        <t xml:space="preserve">======
ID#AAABnjuPPF8
Vertex42    (2025-07-22 00:09:24)
Duration (Calendar Days)
The duration is the number of calendar days for the given task. The duration is calculated as the End Date minus the Start Date plus 1 day, so that a task starting and ending on the same day has a duration of 1 day.
Note: The conditional formatting used to create the gantt chart references this column.</t>
      </text>
    </comment>
    <comment authorId="0" ref="G7">
      <text>
        <t xml:space="preserve">======
ID#AAABnjuPPF0
Vertex42    (2025-07-22 00:09:24)
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text>
    </comment>
    <comment authorId="0" ref="I7">
      <text>
        <t xml:space="preserve">======
ID#AAABnjuPPFo
End Date    (2025-07-22 00:09:24)
The End Date is calculated based on the Start Date and the Calendar Days columns.</t>
      </text>
    </comment>
  </commentList>
  <extLst>
    <ext uri="GoogleSheetsCustomDataVersion2">
      <go:sheetsCustomData xmlns:go="http://customooxmlschemas.google.com/" r:id="rId1" roundtripDataSignature="AMtx7mhAiDwl+jNP+lx6rc4OCg19jBwJRg=="/>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
      <text>
        <t xml:space="preserve">======
ID#AAABnjvk7Mg
Vertex42    (2025-07-22 00:09:24)
Task Description
Enter the name of each task and sub-task. Use indents for sub-tasks.</t>
      </text>
    </comment>
    <comment authorId="0" ref="A7">
      <text>
        <t xml:space="preserve">======
ID#AAABnjvk7MY
Vertex42    (2025-07-22 00:09:24)
Work Breakdown Structure
Level 1: 1, 2, 3, ...
Level 2: 1.1, 1.2, 1.3, ...
Level 3: 1.1.1, 1.1.2, 1.1.3, …
 - The WBS uses a formula to control the numbering, but the formulas are different for different levels. Copy and Paste the cells in the WBS column from the examples at the bottom of the worksheet.</t>
      </text>
    </comment>
    <comment authorId="0" ref="E7">
      <text>
        <t xml:space="preserve">======
ID#AAABnjuPPGI
Predecessor Tasks    (2025-07-22 00:09:24)
You can use this column to enter the WBS of a predecessor for reference. The PRO version uses formulas to automatically calculate the Start Date based on the Predecessor.</t>
      </text>
    </comment>
    <comment authorId="0" ref="D7">
      <text>
        <t xml:space="preserve">======
ID#AAABnjuPPF4
Vertex42    (2025-07-22 00:09:24)
Task Lead
Enter the name of the Task Lead in this column.</t>
      </text>
    </comment>
    <comment authorId="0" ref="G7">
      <text>
        <t xml:space="preserve">======
ID#AAABnjuPPFw
Vertex42    (2025-07-22 00:09:24)
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text>
    </comment>
    <comment authorId="0" ref="I7">
      <text>
        <t xml:space="preserve">======
ID#AAABnjuPPFs
End Date    (2025-07-22 00:09:24)
The End Date is calculated based on the Start Date and the Calendar Days columns.</t>
      </text>
    </comment>
    <comment authorId="0" ref="H7">
      <text>
        <t xml:space="preserve">======
ID#AAABnjuPPFk
Vertex42    (2025-07-22 00:09:24)
Duration (Calendar Days)
The duration is the number of calendar days for the given task. The duration is calculated as the End Date minus the Start Date plus 1 day, so that a task starting and ending on the same day has a duration of 1 day.
Note: The conditional formatting used to create the gantt chart references this column.</t>
      </text>
    </comment>
    <comment authorId="0" ref="J7">
      <text>
        <t xml:space="preserve">======
ID#AAABnjuPPFg
Vertex42    (2025-07-22 00:09:24)
Percent Complete
Update the status of this task by entering the percent complete (between 0% and 100%).</t>
      </text>
    </comment>
  </commentList>
  <extLst>
    <ext uri="GoogleSheetsCustomDataVersion2">
      <go:sheetsCustomData xmlns:go="http://customooxmlschemas.google.com/" r:id="rId1" roundtripDataSignature="AMtx7miltzrSQVG2fr+W7CBjX4rqKVDsVQ=="/>
    </ext>
  </extLst>
</comments>
</file>

<file path=xl/sharedStrings.xml><?xml version="1.0" encoding="utf-8"?>
<sst xmlns="http://schemas.openxmlformats.org/spreadsheetml/2006/main" count="329" uniqueCount="187">
  <si>
    <t>Project</t>
  </si>
  <si>
    <t>Diagnóstico - Pesquisa + Implementação</t>
  </si>
  <si>
    <t xml:space="preserve">Project Start Date </t>
  </si>
  <si>
    <t xml:space="preserve">Display Week </t>
  </si>
  <si>
    <t xml:space="preserve">Project End Date </t>
  </si>
  <si>
    <t xml:space="preserve">Project Lead </t>
  </si>
  <si>
    <t>Felipe</t>
  </si>
  <si>
    <t>WBS</t>
  </si>
  <si>
    <t>TASK</t>
  </si>
  <si>
    <t>ISSUE JIRA</t>
  </si>
  <si>
    <t>LEAD</t>
  </si>
  <si>
    <t>PREDECESSOR</t>
  </si>
  <si>
    <t>ISSUE - MIG/UNIF</t>
  </si>
  <si>
    <t>START WEEK</t>
  </si>
  <si>
    <t>WEEKS</t>
  </si>
  <si>
    <t>END WEEK</t>
  </si>
  <si>
    <t>% DONE</t>
  </si>
  <si>
    <t>Definições gerais</t>
  </si>
  <si>
    <t>Apresentar proposta de estrutura</t>
  </si>
  <si>
    <t>Elaborar escopo e cronograma</t>
  </si>
  <si>
    <t>1.1</t>
  </si>
  <si>
    <t>Definir estrutura e local de armazenamento das informações</t>
  </si>
  <si>
    <t>Amaral, David, Felipe</t>
  </si>
  <si>
    <t>1.2</t>
  </si>
  <si>
    <t>WTPD-3589</t>
  </si>
  <si>
    <t>Definir estratégia de cálculos (WEGnology ou AWS)</t>
  </si>
  <si>
    <t>1.3</t>
  </si>
  <si>
    <t>Definir estrutura para armazenamento da saída do diagnóstico (atributo,file,datatable, etc.)</t>
  </si>
  <si>
    <t>Amaral, David, Felipe, Joelton</t>
  </si>
  <si>
    <t>1.4</t>
  </si>
  <si>
    <t>Definir estratégia de apresentação de informações em front-end</t>
  </si>
  <si>
    <t>Mapear interseções com migração e unificação</t>
  </si>
  <si>
    <t>Amaral, Joelton</t>
  </si>
  <si>
    <t>1.3 - 1.6</t>
  </si>
  <si>
    <t>Construir modelo básico de mapa de regras e diagnósticos</t>
  </si>
  <si>
    <t>1.5</t>
  </si>
  <si>
    <t>Construir modelo básico de planilhas</t>
  </si>
  <si>
    <t>1.8</t>
  </si>
  <si>
    <t>WTPD-4020</t>
  </si>
  <si>
    <t>Construir modelo básico de script</t>
  </si>
  <si>
    <t>1.9</t>
  </si>
  <si>
    <t>WTPD-4023</t>
  </si>
  <si>
    <t>Pesquisa bibliográfica - TRANSFORMADOR A ÓLEO</t>
  </si>
  <si>
    <t>Pesquisa de possíveis diagnósticos - ACESSÓRIOS E INTRÍNSECAS</t>
  </si>
  <si>
    <t>Felipe, Valdemir</t>
  </si>
  <si>
    <t>Pesquisa de possíveis diagnósticos - BUCHAS</t>
  </si>
  <si>
    <t>Pesquisa de possíveis diagnósticos - COMUTADOR</t>
  </si>
  <si>
    <t>Pesquisa de possíveis diagnósticos - ELÉTRICAS ANALÓGICAS</t>
  </si>
  <si>
    <t>Pesquisa de possíveis diagnósticos - ÓLEO DGA  (aplicações convencionais e alternativas)</t>
  </si>
  <si>
    <t>Pesquisa de possíveis diagnósticos - ÓLEO FÍSICO-QUÍMICO  (aplicações convencionais e alternativas)</t>
  </si>
  <si>
    <t>Pesquisa de possíveis diagnósticos - ÓLEO ENSAIOS COMPLEMENTARES  (aplicações convencionais e alternativas)</t>
  </si>
  <si>
    <t>Pesquisa de possíveis diagnósticos - VIDA ÚTIL</t>
  </si>
  <si>
    <t>Pesquisa de possíveis diagnósticos - TEMPERATURAS E REFRIGERAÇÃO</t>
  </si>
  <si>
    <t>Escrita de memorial de cálculo - ACESSÓRIOS E INTRÍNSECAS</t>
  </si>
  <si>
    <t>Escrita de memorial de cálculo - BUCHAS</t>
  </si>
  <si>
    <t>Escrita de memorial de cálculo - COMUTADOR</t>
  </si>
  <si>
    <t>Valdemir, Felipe</t>
  </si>
  <si>
    <t>Escrita de memorial de cálculo - ELÉTRICAS ANALÓGICAS</t>
  </si>
  <si>
    <t>Escrita de memorial de cálculo - ÓLEO DGA  (aplicações convencionais e alternativas)</t>
  </si>
  <si>
    <t>Escrita de memorial de cálculo - ÓLEO FÍSICO-QUÍMICO  (aplicações convencionais e alternativas)</t>
  </si>
  <si>
    <t>Escrita de memorial de cálculo - ÓLEO ENSAIOS COMPLEMENTARES  (aplicações convencionais e alternativas)</t>
  </si>
  <si>
    <t>Escrita de memorial de cálculo - VIDA ÚTIL</t>
  </si>
  <si>
    <t>Escrita de memorial de cálculo - TEMPERATURAS E REFRIGERAÇÃO</t>
  </si>
  <si>
    <t>Pesquisa bibliográfica - TRANSFORMADOR DO TIPO SECO</t>
  </si>
  <si>
    <t>Pesquisa bibliográfica - BATERIAS</t>
  </si>
  <si>
    <t>Pesquisa de possíveis diagnósticos - ELÉTRICAS DIGITAIS</t>
  </si>
  <si>
    <t>Pesquisa de possíveis diagnósticos - AUTONOMIA E VIDA ÚTIL</t>
  </si>
  <si>
    <t>Pesquisa de possíveis diagnósticos - SALA DE BATERIAS</t>
  </si>
  <si>
    <t>Escrita de memorial de cálculo - ELÉTRICAS DIGITAIS</t>
  </si>
  <si>
    <t>Escrita de memorial de cálculo - AUTONOMIA E VIDA ÚTIL</t>
  </si>
  <si>
    <t>Escrita de memorial de cálculo - SALA DE BATERIAS</t>
  </si>
  <si>
    <t>Pesquisa bibliográfica - RETIFICADOR</t>
  </si>
  <si>
    <t>Pesquisa bibliográfica - DISJUNTOR</t>
  </si>
  <si>
    <t>Pesquisa de possíveis diagnósticos - SF6</t>
  </si>
  <si>
    <t>Pesquisa de possíveis diagnósticos - COMANDO</t>
  </si>
  <si>
    <t>Escrita de memorial de cálculo - SF6</t>
  </si>
  <si>
    <t>Escrita de memorial de cálculo - COMANDO</t>
  </si>
  <si>
    <t>Revisão dos diagnósticos existentes</t>
  </si>
  <si>
    <t>Revisão dos diagnósticos atuais - DGA</t>
  </si>
  <si>
    <t>Felipe, Valdemir, Joelton</t>
  </si>
  <si>
    <t>2.5</t>
  </si>
  <si>
    <t>Revisão dos diagnósticos atuais - FQ</t>
  </si>
  <si>
    <t>2.6</t>
  </si>
  <si>
    <t>Revisão dos diagnósticos atuais - Buchas</t>
  </si>
  <si>
    <t>2.2</t>
  </si>
  <si>
    <t>Revisão dos diagnósticos atuais - CDC</t>
  </si>
  <si>
    <t>2.3</t>
  </si>
  <si>
    <t>Revisão dos diagnósticos atuais - Vida útil + VF</t>
  </si>
  <si>
    <t>2.8 e 2.9</t>
  </si>
  <si>
    <t>Revisão dos diagnósticos atuais - Disjuntor</t>
  </si>
  <si>
    <t>Revisão dos diagnósticos atuais - Serviço Auxiliar</t>
  </si>
  <si>
    <t>4 e 5</t>
  </si>
  <si>
    <t>Mapeamento de possíveis diagnósticos - Management</t>
  </si>
  <si>
    <t>Escrita de memorial de cálculo - Management transformadores</t>
  </si>
  <si>
    <t>Escrita de memorial de cálculo - Management disjuntores</t>
  </si>
  <si>
    <t>Escrita de memorial de cálculo - Management baterias</t>
  </si>
  <si>
    <t>Escrita de memorial de cálculo - Management retificadores</t>
  </si>
  <si>
    <t>Estudo e implementação Health Index</t>
  </si>
  <si>
    <t>Revisão bibliográfica - técnicas de cálculo de Health Index</t>
  </si>
  <si>
    <t>Elaborar proposta para cálculo de HI, com base na planilha de regras desenvolvida</t>
  </si>
  <si>
    <t>Felipe, Valdemir, David</t>
  </si>
  <si>
    <t>Definir grupos para HI (óleo, elétrica, buchas etc.)</t>
  </si>
  <si>
    <t>Implementar pesos em cada regra para cálculo de HI</t>
  </si>
  <si>
    <t>Elaborar script de testes de cálculo de HI</t>
  </si>
  <si>
    <t>Desenvolvimento back-end (*alinhar com migração)</t>
  </si>
  <si>
    <t>Desenvolver script interpretador das regras</t>
  </si>
  <si>
    <t>1.10</t>
  </si>
  <si>
    <t>WTPD-4095</t>
  </si>
  <si>
    <t>Desenvolver WF de cálculos de diagnóstico e health-index</t>
  </si>
  <si>
    <t>Amaral, David</t>
  </si>
  <si>
    <t>10.1</t>
  </si>
  <si>
    <t>Adaptar WF de DGA e FQ</t>
  </si>
  <si>
    <t>Valdemir, Joelton</t>
  </si>
  <si>
    <t>WTPD-4097</t>
  </si>
  <si>
    <t>Adaptar WF de CDC</t>
  </si>
  <si>
    <t>WTPD-4092</t>
  </si>
  <si>
    <t xml:space="preserve">Adaptar WF de VF </t>
  </si>
  <si>
    <t>Felipe, Maycon</t>
  </si>
  <si>
    <t>WTPD-4093</t>
  </si>
  <si>
    <t>Adaptar WF de buchas</t>
  </si>
  <si>
    <t>David, Felipe</t>
  </si>
  <si>
    <t>WTPD-4094</t>
  </si>
  <si>
    <t>Adaptar WF de vida útil</t>
  </si>
  <si>
    <t>WTPD-4096</t>
  </si>
  <si>
    <t>Adaptar WF disjuntor</t>
  </si>
  <si>
    <t>WTPD-4079</t>
  </si>
  <si>
    <t>Adaptar WF serviço auxiliar</t>
  </si>
  <si>
    <t>Felipe, Artur</t>
  </si>
  <si>
    <t>WTPD-4080</t>
  </si>
  <si>
    <t>Desenvolver funções na AWS (se for necessario)</t>
  </si>
  <si>
    <t>Desenvolvimento front-end (*alinhar com unificação)</t>
  </si>
  <si>
    <t>1.4 | 1.6</t>
  </si>
  <si>
    <t>Desenvolver/adaptar end-point para requisição/recebimento de diagnósticos</t>
  </si>
  <si>
    <t>Construir tela de diagnóstico</t>
  </si>
  <si>
    <t>Adaptar tela DGA</t>
  </si>
  <si>
    <t>Adaptar tela FQ</t>
  </si>
  <si>
    <t>Adaptar tela Vida útil</t>
  </si>
  <si>
    <t>Adaptar tela Buchas</t>
  </si>
  <si>
    <t>Adaptar tela CDC</t>
  </si>
  <si>
    <t>Adaptar tela VF</t>
  </si>
  <si>
    <t>Adaptar tela Disjuntor</t>
  </si>
  <si>
    <t>Adaptar tela Serviço Auxiliar</t>
  </si>
  <si>
    <t>Testes e validação</t>
  </si>
  <si>
    <t>Validação das regras] - equipe interna</t>
  </si>
  <si>
    <t>10 e 11</t>
  </si>
  <si>
    <t>Validação - demais áreas</t>
  </si>
  <si>
    <t>Migração de DEV para QA</t>
  </si>
  <si>
    <t>Avaliar se será aplicado MVP</t>
  </si>
  <si>
    <t>Artur</t>
  </si>
  <si>
    <t>Aplicação e testes em clientes selecionados, se aplicável</t>
  </si>
  <si>
    <t>Artur, Felipe, Valdemir</t>
  </si>
  <si>
    <t>12.2 e12.4</t>
  </si>
  <si>
    <t>Amplicação para todos os clientes</t>
  </si>
  <si>
    <t>12.2 e 12.5</t>
  </si>
  <si>
    <t>Realização das cerimônias de entrega do produto</t>
  </si>
  <si>
    <t>Artur, Moiseis, Felipe</t>
  </si>
  <si>
    <t>12.6</t>
  </si>
  <si>
    <t>TEMPLATE ROWS</t>
  </si>
  <si>
    <t>See the Help worksheet to learn how to use these rows. You can hide these rows before printing.</t>
  </si>
  <si>
    <t>[ Level 1 Task or Phase ]</t>
  </si>
  <si>
    <t xml:space="preserve"> . [ Level 2 Task ]</t>
  </si>
  <si>
    <t xml:space="preserve"> . . [ Level 3 Task ]</t>
  </si>
  <si>
    <t xml:space="preserve"> . . . [ Level 4 Task ]</t>
  </si>
  <si>
    <t>Name - Release 1</t>
  </si>
  <si>
    <t>João</t>
  </si>
  <si>
    <t>SENAI IoT</t>
  </si>
  <si>
    <t>Revisão do problema</t>
  </si>
  <si>
    <t>Maria</t>
  </si>
  <si>
    <t>João, Maria, Cleber</t>
  </si>
  <si>
    <t xml:space="preserve">Definir estratégia de cálculos </t>
  </si>
  <si>
    <t>Construir modelo</t>
  </si>
  <si>
    <t>Cleber</t>
  </si>
  <si>
    <t>Desenvolvimentos</t>
  </si>
  <si>
    <t xml:space="preserve">Pesquisa bibliográfica </t>
  </si>
  <si>
    <t xml:space="preserve">Escrita de memorial de cálculo </t>
  </si>
  <si>
    <t>Testes e Documentação</t>
  </si>
  <si>
    <t>Escrita de memorial de cálculo</t>
  </si>
  <si>
    <t xml:space="preserve">Revisão dos diagnósticos atuais </t>
  </si>
  <si>
    <t>3.2</t>
  </si>
  <si>
    <t>Release</t>
  </si>
  <si>
    <t>Descrição</t>
  </si>
  <si>
    <t>Pesquisa + Script</t>
  </si>
  <si>
    <t>Unificação</t>
  </si>
  <si>
    <t>Reator</t>
  </si>
  <si>
    <t>Seccionadoras</t>
  </si>
  <si>
    <t>BCAP</t>
  </si>
  <si>
    <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</si>
</sst>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Sprint&quot;\ 0"/>
    <numFmt numFmtId="165" formatCode="m/d/yyyy\ \(dddd\)"/>
    <numFmt numFmtId="166" formatCode="&quot;Week&quot;\ 0"/>
    <numFmt numFmtId="167" formatCode="d\ mmm\ yyyy"/>
  </numFmts>
  <fonts count="28">
    <font>
      <sz val="10.0"/>
      <color rgb="FF000000"/>
      <name val="Arial"/>
      <scheme val="minor"/>
    </font>
    <font>
      <sz val="16.0"/>
      <color rgb="FF366092"/>
      <name val="Arial"/>
    </font>
    <font>
      <sz val="14.0"/>
      <color rgb="FF003366"/>
      <name val="Arial"/>
    </font>
    <font>
      <sz val="10.0"/>
      <color theme="1"/>
      <name val="Arial"/>
    </font>
    <font>
      <i/>
      <sz val="8.0"/>
      <color rgb="FF595959"/>
      <name val="Arial"/>
    </font>
    <font/>
    <font>
      <sz val="11.0"/>
      <color theme="1"/>
      <name val="Arial"/>
    </font>
    <font>
      <b/>
      <sz val="14.0"/>
      <color theme="1"/>
      <name val="Arial"/>
    </font>
    <font>
      <u/>
      <sz val="8.0"/>
      <color rgb="FF0000FF"/>
      <name val="Arial"/>
    </font>
    <font>
      <sz val="7.0"/>
      <color rgb="FFC0C0C0"/>
      <name val="Arial"/>
    </font>
    <font>
      <u/>
      <sz val="10.0"/>
      <color rgb="FF0000FF"/>
      <name val="Arial"/>
    </font>
    <font>
      <b/>
      <sz val="12.0"/>
      <color theme="0"/>
      <name val="Arial"/>
    </font>
    <font>
      <b/>
      <sz val="9.0"/>
      <color theme="1"/>
      <name val="Arial"/>
    </font>
    <font>
      <b/>
      <sz val="8.0"/>
      <color theme="1"/>
      <name val="Arial"/>
    </font>
    <font>
      <sz val="9.0"/>
      <color theme="1"/>
      <name val="Arial"/>
    </font>
    <font>
      <b/>
      <sz val="11.0"/>
      <color theme="1"/>
      <name val="Arial"/>
    </font>
    <font>
      <sz val="14.0"/>
      <color theme="1"/>
      <name val="Arial"/>
    </font>
    <font>
      <sz val="9.0"/>
      <color rgb="FF000000"/>
      <name val="Arial"/>
    </font>
    <font>
      <sz val="14.0"/>
      <color rgb="FF000000"/>
      <name val="Arial"/>
    </font>
    <font>
      <u/>
      <sz val="10.0"/>
      <color rgb="FF0000FF"/>
      <name val="Arial"/>
    </font>
    <font>
      <u/>
      <sz val="10.0"/>
      <color rgb="FF0000FF"/>
      <name val="Arial"/>
    </font>
    <font>
      <u/>
      <sz val="10.0"/>
      <color rgb="FF0000FF"/>
      <name val="Arial"/>
    </font>
    <font>
      <b/>
      <sz val="10.0"/>
      <color rgb="FF000000"/>
      <name val="Arial"/>
    </font>
    <font>
      <sz val="10.0"/>
      <color rgb="FF000000"/>
      <name val="Arial"/>
    </font>
    <font>
      <b/>
      <sz val="11.0"/>
      <color rgb="FF000000"/>
      <name val="Arial"/>
    </font>
    <font>
      <u/>
      <color rgb="FF0000FF"/>
    </font>
    <font>
      <color theme="1"/>
      <name val="Arial"/>
      <scheme val="minor"/>
    </font>
    <font>
      <u/>
      <sz val="10.0"/>
      <color theme="1"/>
      <name val="Arial"/>
    </font>
  </fonts>
  <fills count="6">
    <fill>
      <patternFill patternType="none"/>
    </fill>
    <fill>
      <patternFill patternType="lightGray"/>
    </fill>
    <fill>
      <patternFill patternType="solid">
        <fgColor rgb="FF0070C0"/>
        <bgColor rgb="FF0070C0"/>
      </patternFill>
    </fill>
    <fill>
      <patternFill patternType="solid">
        <fgColor rgb="FFFFFFFF"/>
        <bgColor rgb="FFFFFFFF"/>
      </patternFill>
    </fill>
    <fill>
      <patternFill patternType="solid">
        <fgColor rgb="FFD8D8D8"/>
        <bgColor rgb="FFD8D8D8"/>
      </patternFill>
    </fill>
    <fill>
      <patternFill patternType="solid">
        <fgColor rgb="FFD3EBD4"/>
        <bgColor rgb="FFD3EBD4"/>
      </patternFill>
    </fill>
  </fills>
  <borders count="18">
    <border/>
    <border>
      <left/>
      <right/>
      <top/>
      <bottom/>
    </border>
    <border>
      <left/>
      <top/>
      <bottom/>
    </border>
    <border>
      <top/>
      <bottom/>
    </border>
    <border>
      <right/>
      <top/>
      <bottom/>
    </border>
    <border>
      <bottom style="thin">
        <color rgb="FFBFBFBF"/>
      </bottom>
    </border>
    <border>
      <top style="thin">
        <color rgb="FFBFBFBF"/>
      </top>
      <bottom style="thin">
        <color rgb="FFBFBFBF"/>
      </bottom>
    </border>
    <border>
      <left style="medium">
        <color rgb="FFBFBFBF"/>
      </left>
      <right style="thin">
        <color rgb="FFBFBFBF"/>
      </right>
    </border>
    <border>
      <bottom style="medium">
        <color rgb="FFA5A5A5"/>
      </bottom>
    </border>
    <border>
      <left style="medium">
        <color rgb="FFBFBFBF"/>
      </left>
      <right style="thin">
        <color rgb="FFBFBFBF"/>
      </right>
      <bottom style="medium">
        <color rgb="FFA5A5A5"/>
      </bottom>
    </border>
    <border>
      <left/>
      <right/>
      <top/>
      <bottom style="thin">
        <color rgb="FFEAEAEA"/>
      </bottom>
    </border>
    <border>
      <left/>
      <right/>
      <top style="thin">
        <color rgb="FFEAEAEA"/>
      </top>
      <bottom style="thin">
        <color rgb="FFEAEAEA"/>
      </bottom>
    </border>
    <border>
      <top style="thin">
        <color rgb="FFEAEAEA"/>
      </top>
      <bottom style="thin">
        <color rgb="FFEAEAEA"/>
      </bottom>
    </border>
    <border>
      <top style="thin">
        <color rgb="FFEFEFEF"/>
      </top>
      <bottom style="thin">
        <color rgb="FFEFEFEF"/>
      </bottom>
    </border>
    <border>
      <left/>
      <right/>
      <top style="thin">
        <color rgb="FFEFEFEF"/>
      </top>
      <bottom style="thin">
        <color rgb="FFEFEFEF"/>
      </bottom>
    </border>
    <border>
      <top style="thin">
        <color rgb="FFC0C0C0"/>
      </top>
      <bottom style="thin">
        <color rgb="FFC0C0C0"/>
      </bottom>
    </border>
    <border>
      <left/>
      <right/>
      <top/>
      <bottom style="thin">
        <color rgb="FFEFEFEF"/>
      </bottom>
    </border>
    <border>
      <bottom style="thin">
        <color rgb="FFEAEAEA"/>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2" numFmtId="0" xfId="0" applyAlignment="1" applyBorder="1" applyFont="1">
      <alignment vertical="center"/>
    </xf>
    <xf borderId="1" fillId="2" fontId="3" numFmtId="0" xfId="0" applyBorder="1" applyFont="1"/>
    <xf borderId="2" fillId="2" fontId="4" numFmtId="0" xfId="0" applyAlignment="1" applyBorder="1" applyFont="1">
      <alignment horizontal="left" vertical="center"/>
    </xf>
    <xf borderId="3" fillId="0" fontId="5" numFmtId="0" xfId="0" applyBorder="1" applyFont="1"/>
    <xf borderId="4" fillId="0" fontId="5" numFmtId="0" xfId="0" applyBorder="1" applyFont="1"/>
    <xf borderId="0" fillId="0" fontId="6" numFmtId="0" xfId="0" applyAlignment="1" applyFont="1">
      <alignment horizontal="right" vertical="center"/>
    </xf>
    <xf borderId="0" fillId="0" fontId="7" numFmtId="0" xfId="0" applyFont="1"/>
    <xf borderId="1" fillId="3" fontId="8" numFmtId="0" xfId="0" applyAlignment="1" applyBorder="1" applyFill="1" applyFont="1">
      <alignment horizontal="right"/>
    </xf>
    <xf borderId="0" fillId="0" fontId="9" numFmtId="0" xfId="0" applyFont="1"/>
    <xf borderId="0" fillId="0" fontId="6" numFmtId="0" xfId="0" applyAlignment="1" applyFont="1">
      <alignment vertical="center"/>
    </xf>
    <xf borderId="0" fillId="0" fontId="3" numFmtId="0" xfId="0" applyFont="1"/>
    <xf borderId="1" fillId="3" fontId="3" numFmtId="0" xfId="0" applyBorder="1" applyFont="1"/>
    <xf borderId="0" fillId="0" fontId="10" numFmtId="0" xfId="0" applyAlignment="1" applyFont="1">
      <alignment horizontal="left"/>
    </xf>
    <xf borderId="0" fillId="0" fontId="3" numFmtId="0" xfId="0" applyAlignment="1" applyFont="1">
      <alignment horizontal="right" vertical="center"/>
    </xf>
    <xf borderId="5" fillId="0" fontId="3" numFmtId="14" xfId="0" applyAlignment="1" applyBorder="1" applyFont="1" applyNumberFormat="1">
      <alignment horizontal="center" shrinkToFit="1" vertical="center" wrapText="0"/>
    </xf>
    <xf borderId="5" fillId="0" fontId="5" numFmtId="0" xfId="0" applyBorder="1" applyFont="1"/>
    <xf borderId="5" fillId="0" fontId="3" numFmtId="0" xfId="0" applyAlignment="1" applyBorder="1" applyFont="1">
      <alignment horizontal="center" vertical="center"/>
    </xf>
    <xf borderId="0" fillId="0" fontId="3" numFmtId="0" xfId="0" applyAlignment="1" applyFont="1">
      <alignment horizontal="center" vertical="center"/>
    </xf>
    <xf borderId="2" fillId="2" fontId="11" numFmtId="164" xfId="0" applyAlignment="1" applyBorder="1" applyFont="1" applyNumberFormat="1">
      <alignment horizontal="center" vertical="center"/>
    </xf>
    <xf borderId="6" fillId="0" fontId="3" numFmtId="165" xfId="0" applyAlignment="1" applyBorder="1" applyFont="1" applyNumberFormat="1">
      <alignment horizontal="center" shrinkToFit="1" vertical="center" wrapText="0"/>
    </xf>
    <xf borderId="6" fillId="0" fontId="5" numFmtId="0" xfId="0" applyBorder="1" applyFont="1"/>
    <xf borderId="7" fillId="0" fontId="6" numFmtId="166" xfId="0" applyAlignment="1" applyBorder="1" applyFont="1" applyNumberFormat="1">
      <alignment horizontal="center" vertical="center"/>
    </xf>
    <xf borderId="8" fillId="0" fontId="12" numFmtId="0" xfId="0" applyAlignment="1" applyBorder="1" applyFont="1">
      <alignment horizontal="left" vertical="center"/>
    </xf>
    <xf borderId="8" fillId="0" fontId="12" numFmtId="0" xfId="0" applyAlignment="1" applyBorder="1" applyFont="1">
      <alignment horizontal="center" vertical="center"/>
    </xf>
    <xf borderId="8" fillId="0" fontId="12" numFmtId="0" xfId="0" applyAlignment="1" applyBorder="1" applyFont="1">
      <alignment horizontal="center" shrinkToFit="0" vertical="center" wrapText="1"/>
    </xf>
    <xf borderId="8" fillId="0" fontId="13" numFmtId="0" xfId="0" applyAlignment="1" applyBorder="1" applyFont="1">
      <alignment horizontal="center" shrinkToFit="0" vertical="center" wrapText="1"/>
    </xf>
    <xf borderId="9" fillId="0" fontId="14" numFmtId="167" xfId="0" applyAlignment="1" applyBorder="1" applyFont="1" applyNumberFormat="1">
      <alignment horizontal="center" shrinkToFit="1" vertical="center" wrapText="0"/>
    </xf>
    <xf borderId="10" fillId="4" fontId="15" numFmtId="0" xfId="0" applyAlignment="1" applyBorder="1" applyFill="1" applyFont="1">
      <alignment horizontal="left" vertical="center"/>
    </xf>
    <xf borderId="10" fillId="4" fontId="15" numFmtId="0" xfId="0" applyAlignment="1" applyBorder="1" applyFont="1">
      <alignment shrinkToFit="0" vertical="center" wrapText="1"/>
    </xf>
    <xf borderId="10" fillId="4" fontId="14" numFmtId="0" xfId="0" applyAlignment="1" applyBorder="1" applyFont="1">
      <alignment vertical="center"/>
    </xf>
    <xf borderId="10" fillId="4" fontId="14" numFmtId="0" xfId="0" applyAlignment="1" applyBorder="1" applyFont="1">
      <alignment horizontal="center" vertical="center"/>
    </xf>
    <xf borderId="10" fillId="4" fontId="14" numFmtId="0" xfId="0" applyAlignment="1" applyBorder="1" applyFont="1">
      <alignment horizontal="right" vertical="center"/>
    </xf>
    <xf borderId="10" fillId="4" fontId="14" numFmtId="9" xfId="0" applyAlignment="1" applyBorder="1" applyFont="1" applyNumberFormat="1">
      <alignment horizontal="center" vertical="center"/>
    </xf>
    <xf borderId="10" fillId="4" fontId="16" numFmtId="1" xfId="0" applyAlignment="1" applyBorder="1" applyFont="1" applyNumberFormat="1">
      <alignment horizontal="center" vertical="center"/>
    </xf>
    <xf borderId="10" fillId="4" fontId="14" numFmtId="0" xfId="0" applyAlignment="1" applyBorder="1" applyFont="1">
      <alignment horizontal="left" vertical="center"/>
    </xf>
    <xf borderId="11" fillId="4" fontId="14" numFmtId="0" xfId="0" applyAlignment="1" applyBorder="1" applyFont="1">
      <alignment vertical="center"/>
    </xf>
    <xf borderId="12" fillId="0" fontId="14" numFmtId="0" xfId="0" applyAlignment="1" applyBorder="1" applyFont="1">
      <alignment horizontal="left" vertical="center"/>
    </xf>
    <xf borderId="12" fillId="0" fontId="14" numFmtId="0" xfId="0" applyAlignment="1" applyBorder="1" applyFont="1">
      <alignment shrinkToFit="0" vertical="center" wrapText="1"/>
    </xf>
    <xf borderId="12" fillId="0" fontId="14" numFmtId="0" xfId="0" applyAlignment="1" applyBorder="1" applyFont="1">
      <alignment vertical="center"/>
    </xf>
    <xf borderId="13" fillId="0" fontId="17" numFmtId="0" xfId="0" applyAlignment="1" applyBorder="1" applyFont="1">
      <alignment horizontal="center" vertical="center"/>
    </xf>
    <xf borderId="14" fillId="5" fontId="17" numFmtId="0" xfId="0" applyAlignment="1" applyBorder="1" applyFill="1" applyFont="1">
      <alignment horizontal="center" vertical="center"/>
    </xf>
    <xf borderId="14" fillId="5" fontId="17" numFmtId="9" xfId="0" applyAlignment="1" applyBorder="1" applyFont="1" applyNumberFormat="1">
      <alignment horizontal="center" vertical="center"/>
    </xf>
    <xf borderId="13" fillId="0" fontId="18" numFmtId="1" xfId="0" applyAlignment="1" applyBorder="1" applyFont="1" applyNumberFormat="1">
      <alignment horizontal="center" vertical="center"/>
    </xf>
    <xf borderId="15" fillId="0" fontId="19" numFmtId="0" xfId="0" applyAlignment="1" applyBorder="1" applyFont="1">
      <alignment shrinkToFit="0" vertical="center" wrapText="1"/>
    </xf>
    <xf borderId="13" fillId="0" fontId="20" numFmtId="0" xfId="0" applyAlignment="1" applyBorder="1" applyFont="1">
      <alignment horizontal="left" shrinkToFit="0" vertical="center" wrapText="1"/>
    </xf>
    <xf borderId="11" fillId="4" fontId="15" numFmtId="0" xfId="0" applyAlignment="1" applyBorder="1" applyFont="1">
      <alignment horizontal="left" vertical="center"/>
    </xf>
    <xf borderId="11" fillId="4" fontId="15" numFmtId="0" xfId="0" applyAlignment="1" applyBorder="1" applyFont="1">
      <alignment vertical="center"/>
    </xf>
    <xf borderId="13" fillId="0" fontId="21" numFmtId="0" xfId="0" applyAlignment="1" applyBorder="1" applyFont="1">
      <alignment vertical="center"/>
    </xf>
    <xf borderId="1" fillId="4" fontId="22" numFmtId="0" xfId="0" applyAlignment="1" applyBorder="1" applyFont="1">
      <alignment vertical="center"/>
    </xf>
    <xf borderId="1" fillId="4" fontId="3" numFmtId="0" xfId="0" applyAlignment="1" applyBorder="1" applyFont="1">
      <alignment vertical="center"/>
    </xf>
    <xf borderId="1" fillId="4" fontId="23" numFmtId="0" xfId="0" applyAlignment="1" applyBorder="1" applyFont="1">
      <alignment vertical="center"/>
    </xf>
    <xf borderId="1" fillId="4" fontId="17" numFmtId="0" xfId="0" applyAlignment="1" applyBorder="1" applyFont="1">
      <alignment vertical="center"/>
    </xf>
    <xf borderId="1" fillId="4" fontId="14" numFmtId="0" xfId="0" applyAlignment="1" applyBorder="1" applyFont="1">
      <alignment vertical="center"/>
    </xf>
    <xf borderId="12" fillId="0" fontId="15" numFmtId="0" xfId="0" applyAlignment="1" applyBorder="1" applyFont="1">
      <alignment horizontal="left" vertical="center"/>
    </xf>
    <xf borderId="16" fillId="3" fontId="24" numFmtId="0" xfId="0" applyAlignment="1" applyBorder="1" applyFont="1">
      <alignment shrinkToFit="0" vertical="center" wrapText="1"/>
    </xf>
    <xf borderId="16" fillId="3" fontId="17" numFmtId="0" xfId="0" applyAlignment="1" applyBorder="1" applyFont="1">
      <alignment vertical="center"/>
    </xf>
    <xf borderId="13" fillId="0" fontId="17" numFmtId="0" xfId="0" applyAlignment="1" applyBorder="1" applyFont="1">
      <alignment shrinkToFit="0" vertical="center" wrapText="1"/>
    </xf>
    <xf borderId="13" fillId="0" fontId="17" numFmtId="0" xfId="0" applyAlignment="1" applyBorder="1" applyFont="1">
      <alignment vertical="center"/>
    </xf>
    <xf borderId="13" fillId="0" fontId="17" numFmtId="0" xfId="0" applyAlignment="1" applyBorder="1" applyFont="1">
      <alignment horizontal="left" shrinkToFit="0" vertical="center" wrapText="1"/>
    </xf>
    <xf borderId="0" fillId="0" fontId="7" numFmtId="0" xfId="0" applyAlignment="1" applyFont="1">
      <alignment readingOrder="0"/>
    </xf>
    <xf borderId="6" fillId="0" fontId="3" numFmtId="0" xfId="0" applyAlignment="1" applyBorder="1" applyFont="1">
      <alignment horizontal="center" readingOrder="0" shrinkToFit="1" vertical="center" wrapText="0"/>
    </xf>
    <xf borderId="8" fillId="0" fontId="12" numFmtId="0" xfId="0" applyAlignment="1" applyBorder="1" applyFont="1">
      <alignment horizontal="left" readingOrder="0" vertical="center"/>
    </xf>
    <xf borderId="11" fillId="4" fontId="15" numFmtId="0" xfId="0" applyAlignment="1" applyBorder="1" applyFont="1">
      <alignment readingOrder="0" vertical="center"/>
    </xf>
    <xf borderId="10" fillId="4" fontId="3" numFmtId="0" xfId="0" applyAlignment="1" applyBorder="1" applyFont="1">
      <alignment shrinkToFit="0" vertical="center" wrapText="1"/>
    </xf>
    <xf borderId="12" fillId="0" fontId="3" numFmtId="0" xfId="0" applyAlignment="1" applyBorder="1" applyFont="1">
      <alignment shrinkToFit="0" vertical="center" wrapText="1"/>
    </xf>
    <xf borderId="12" fillId="0" fontId="14" numFmtId="0" xfId="0" applyAlignment="1" applyBorder="1" applyFont="1">
      <alignment readingOrder="0" vertical="center"/>
    </xf>
    <xf borderId="12" fillId="0" fontId="14" numFmtId="0" xfId="0" applyAlignment="1" applyBorder="1" applyFont="1">
      <alignment readingOrder="0" shrinkToFit="0" vertical="center" wrapText="1"/>
    </xf>
    <xf borderId="11" fillId="4" fontId="3" numFmtId="0" xfId="0" applyAlignment="1" applyBorder="1" applyFont="1">
      <alignment vertical="center"/>
    </xf>
    <xf borderId="0" fillId="0" fontId="17" numFmtId="0" xfId="0" applyAlignment="1" applyFont="1">
      <alignment horizontal="center" vertical="center"/>
    </xf>
    <xf borderId="1" fillId="5" fontId="17" numFmtId="0" xfId="0" applyAlignment="1" applyBorder="1" applyFont="1">
      <alignment horizontal="center" vertical="center"/>
    </xf>
    <xf borderId="0" fillId="0" fontId="18" numFmtId="1" xfId="0" applyAlignment="1" applyFont="1" applyNumberFormat="1">
      <alignment horizontal="center" vertical="center"/>
    </xf>
    <xf borderId="17" fillId="0" fontId="14" numFmtId="0" xfId="0" applyAlignment="1" applyBorder="1" applyFont="1">
      <alignment horizontal="left" vertical="center"/>
    </xf>
    <xf borderId="0" fillId="0" fontId="25" numFmtId="0" xfId="0" applyFont="1"/>
    <xf borderId="0" fillId="0" fontId="26" numFmtId="0" xfId="0" applyFont="1"/>
    <xf borderId="0" fillId="0" fontId="27" numFmtId="0" xfId="0" applyFont="1"/>
  </cellXfs>
  <cellStyles count="1">
    <cellStyle xfId="0" name="Normal" builtinId="0"/>
  </cellStyles>
  <dxfs count="4">
    <dxf>
      <font/>
      <fill>
        <patternFill patternType="none"/>
      </fill>
      <border>
        <left style="thin">
          <color rgb="FFC00000"/>
        </left>
        <right style="thin">
          <color rgb="FFC00000"/>
        </right>
      </border>
    </dxf>
    <dxf>
      <font>
        <color theme="0"/>
      </font>
      <fill>
        <patternFill patternType="solid">
          <fgColor theme="5"/>
          <bgColor theme="5"/>
        </patternFill>
      </fill>
      <border/>
    </dxf>
    <dxf>
      <font/>
      <fill>
        <patternFill patternType="solid">
          <fgColor rgb="FF3B8741"/>
          <bgColor rgb="FF3B8741"/>
        </patternFill>
      </fill>
      <border/>
    </dxf>
    <dxf>
      <font/>
      <fill>
        <patternFill patternType="solid">
          <fgColor rgb="FF606060"/>
          <bgColor rgb="FF60606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323850</xdr:colOff>
      <xdr:row>0</xdr:row>
      <xdr:rowOff>28575</xdr:rowOff>
    </xdr:from>
    <xdr:ext cx="3390900" cy="476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1066800</xdr:colOff>
      <xdr:row>0</xdr:row>
      <xdr:rowOff>0</xdr:rowOff>
    </xdr:from>
    <xdr:ext cx="561975" cy="561975"/>
    <xdr:pic>
      <xdr:nvPicPr>
        <xdr:cNvPr id="0" name="image2.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jiracloudweg.atlassian.net/browse/WTPD-3589" TargetMode="External"/><Relationship Id="rId3" Type="http://schemas.openxmlformats.org/officeDocument/2006/relationships/hyperlink" Target="https://jiracloudweg.atlassian.net/browse/WTPD-4020" TargetMode="External"/><Relationship Id="rId4" Type="http://schemas.openxmlformats.org/officeDocument/2006/relationships/hyperlink" Target="https://jiracloudweg.atlassian.net/browse/WTPD-4023" TargetMode="External"/><Relationship Id="rId9" Type="http://schemas.openxmlformats.org/officeDocument/2006/relationships/vmlDrawing" Target="../drawings/vmlDrawing1.vml"/><Relationship Id="rId5" Type="http://schemas.openxmlformats.org/officeDocument/2006/relationships/hyperlink" Target="https://jiracloudweg.atlassian.net/browse/WTPD-4095" TargetMode="External"/><Relationship Id="rId6" Type="http://schemas.openxmlformats.org/officeDocument/2006/relationships/hyperlink" Target="https://jiracloudweg.atlassian.net/browse/WTPD-4095" TargetMode="External"/><Relationship Id="rId7" Type="http://schemas.openxmlformats.org/officeDocument/2006/relationships/hyperlink" Target="https://jiracloudweg.atlassian.net/browse/WTPD-3589"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jiracloudweg.atlassian.net/browse/WTPD-3589" TargetMode="External"/><Relationship Id="rId3" Type="http://schemas.openxmlformats.org/officeDocument/2006/relationships/hyperlink" Target="https://jiracloudweg.atlassian.net/browse/WTPD-4020" TargetMode="External"/><Relationship Id="rId4" Type="http://schemas.openxmlformats.org/officeDocument/2006/relationships/hyperlink" Target="https://jiracloudweg.atlassian.net/browse/WTPD-4023" TargetMode="External"/><Relationship Id="rId5" Type="http://schemas.openxmlformats.org/officeDocument/2006/relationships/hyperlink" Target="https://jiracloudweg.atlassian.net/browse/WTPD-4095" TargetMode="External"/><Relationship Id="rId6" Type="http://schemas.openxmlformats.org/officeDocument/2006/relationships/hyperlink" Target="https://jiracloudweg.atlassian.net/browse/WTPD-3589" TargetMode="External"/><Relationship Id="rId7" Type="http://schemas.openxmlformats.org/officeDocument/2006/relationships/drawing" Target="../drawings/drawing2.xml"/><Relationship Id="rId8"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7.0" topLeftCell="A8" activePane="bottomLeft" state="frozen"/>
      <selection activeCell="B9" sqref="B9" pane="bottomLeft"/>
    </sheetView>
  </sheetViews>
  <sheetFormatPr customHeight="1" defaultColWidth="12.63" defaultRowHeight="15.0" outlineLevelRow="1"/>
  <cols>
    <col customWidth="1" min="1" max="1" width="6.88"/>
    <col customWidth="1" min="2" max="2" width="64.88"/>
    <col customWidth="1" min="3" max="3" width="16.63"/>
    <col customWidth="1" min="4" max="4" width="26.88"/>
    <col customWidth="1" min="5" max="6" width="16.88"/>
    <col customWidth="1" min="7" max="7" width="11.75"/>
    <col customWidth="1" min="8" max="8" width="8.13"/>
    <col customWidth="1" min="9" max="9" width="12.0"/>
    <col customWidth="1" min="10" max="10" width="11.38"/>
    <col customWidth="1" min="11" max="11" width="1.88"/>
    <col customWidth="1" min="12" max="37" width="10.75"/>
  </cols>
  <sheetData>
    <row r="1" ht="43.5" customHeight="1">
      <c r="A1" s="1"/>
      <c r="B1" s="2"/>
      <c r="C1" s="2"/>
      <c r="D1" s="2"/>
      <c r="E1" s="2"/>
      <c r="F1" s="2"/>
      <c r="G1" s="2"/>
      <c r="H1" s="3"/>
      <c r="I1" s="2"/>
      <c r="J1" s="3"/>
      <c r="K1" s="3"/>
      <c r="L1" s="4"/>
      <c r="M1" s="5"/>
      <c r="N1" s="6"/>
      <c r="O1" s="3"/>
      <c r="P1" s="3"/>
      <c r="Q1" s="3"/>
      <c r="R1" s="3"/>
      <c r="S1" s="3"/>
      <c r="T1" s="3"/>
      <c r="U1" s="3"/>
      <c r="V1" s="3"/>
      <c r="W1" s="3"/>
      <c r="X1" s="3"/>
      <c r="Y1" s="3"/>
      <c r="Z1" s="3"/>
      <c r="AA1" s="3"/>
      <c r="AB1" s="3"/>
      <c r="AC1" s="3"/>
      <c r="AD1" s="3"/>
      <c r="AE1" s="3"/>
      <c r="AF1" s="3"/>
      <c r="AG1" s="3"/>
      <c r="AH1" s="3"/>
      <c r="AI1" s="3"/>
      <c r="AJ1" s="3"/>
      <c r="AK1" s="3"/>
    </row>
    <row r="2" ht="18.0" customHeight="1">
      <c r="C2" s="7" t="s">
        <v>0</v>
      </c>
      <c r="D2" s="8" t="s">
        <v>1</v>
      </c>
      <c r="E2" s="9"/>
      <c r="F2" s="9"/>
      <c r="G2" s="10"/>
      <c r="I2" s="10"/>
    </row>
    <row r="3" ht="12.75" customHeight="1">
      <c r="A3" s="11"/>
      <c r="C3" s="12"/>
      <c r="J3" s="13"/>
      <c r="L3" s="14"/>
      <c r="M3" s="14"/>
      <c r="N3" s="14"/>
    </row>
    <row r="4" ht="17.25" customHeight="1">
      <c r="A4" s="12"/>
      <c r="C4" s="15" t="s">
        <v>2</v>
      </c>
      <c r="D4" s="16">
        <v>45838.0</v>
      </c>
      <c r="E4" s="17"/>
      <c r="F4" s="17"/>
      <c r="G4" s="17"/>
      <c r="I4" s="15" t="s">
        <v>3</v>
      </c>
      <c r="J4" s="18">
        <v>1.0</v>
      </c>
    </row>
    <row r="5" ht="24.75" customHeight="1">
      <c r="A5" s="12"/>
      <c r="C5" s="15" t="s">
        <v>4</v>
      </c>
      <c r="D5" s="16">
        <v>45992.0</v>
      </c>
      <c r="E5" s="17"/>
      <c r="F5" s="17"/>
      <c r="G5" s="17"/>
      <c r="H5" s="15"/>
      <c r="I5" s="12"/>
      <c r="J5" s="19"/>
      <c r="L5" s="20">
        <f>J4</f>
        <v>1</v>
      </c>
      <c r="M5" s="6"/>
      <c r="N5" s="20">
        <f>L5+1</f>
        <v>2</v>
      </c>
      <c r="O5" s="6"/>
      <c r="P5" s="20">
        <f>N5+1</f>
        <v>3</v>
      </c>
      <c r="Q5" s="6"/>
      <c r="R5" s="20">
        <f>P5+1</f>
        <v>4</v>
      </c>
      <c r="S5" s="6"/>
      <c r="T5" s="20">
        <f>R5+1</f>
        <v>5</v>
      </c>
      <c r="U5" s="6"/>
      <c r="V5" s="20">
        <f>T5+1</f>
        <v>6</v>
      </c>
      <c r="W5" s="6"/>
      <c r="X5" s="20">
        <f>V5+1</f>
        <v>7</v>
      </c>
      <c r="Y5" s="6"/>
      <c r="Z5" s="20">
        <f>X5+1</f>
        <v>8</v>
      </c>
      <c r="AA5" s="6"/>
      <c r="AB5" s="20">
        <f>Z5+1</f>
        <v>9</v>
      </c>
      <c r="AC5" s="6"/>
      <c r="AD5" s="20">
        <f>AB5+1</f>
        <v>10</v>
      </c>
      <c r="AE5" s="6"/>
      <c r="AF5" s="20">
        <f>AD5+1</f>
        <v>11</v>
      </c>
      <c r="AG5" s="6"/>
      <c r="AH5" s="20">
        <f>AF5+1</f>
        <v>12</v>
      </c>
      <c r="AI5" s="6"/>
      <c r="AJ5" s="20">
        <f>AH5+1</f>
        <v>13</v>
      </c>
      <c r="AK5" s="6"/>
    </row>
    <row r="6" ht="17.25" customHeight="1">
      <c r="A6" s="12"/>
      <c r="C6" s="15" t="s">
        <v>5</v>
      </c>
      <c r="D6" s="21" t="s">
        <v>6</v>
      </c>
      <c r="E6" s="22"/>
      <c r="F6" s="22"/>
      <c r="G6" s="22"/>
      <c r="H6" s="12"/>
      <c r="I6" s="12"/>
      <c r="J6" s="12"/>
      <c r="K6" s="12"/>
      <c r="L6" s="23">
        <f>J4</f>
        <v>1</v>
      </c>
      <c r="M6" s="23">
        <f t="shared" ref="M6:AK6" si="1">L6+1</f>
        <v>2</v>
      </c>
      <c r="N6" s="23">
        <f t="shared" si="1"/>
        <v>3</v>
      </c>
      <c r="O6" s="23">
        <f t="shared" si="1"/>
        <v>4</v>
      </c>
      <c r="P6" s="23">
        <f t="shared" si="1"/>
        <v>5</v>
      </c>
      <c r="Q6" s="23">
        <f t="shared" si="1"/>
        <v>6</v>
      </c>
      <c r="R6" s="23">
        <f t="shared" si="1"/>
        <v>7</v>
      </c>
      <c r="S6" s="23">
        <f t="shared" si="1"/>
        <v>8</v>
      </c>
      <c r="T6" s="23">
        <f t="shared" si="1"/>
        <v>9</v>
      </c>
      <c r="U6" s="23">
        <f t="shared" si="1"/>
        <v>10</v>
      </c>
      <c r="V6" s="23">
        <f t="shared" si="1"/>
        <v>11</v>
      </c>
      <c r="W6" s="23">
        <f t="shared" si="1"/>
        <v>12</v>
      </c>
      <c r="X6" s="23">
        <f t="shared" si="1"/>
        <v>13</v>
      </c>
      <c r="Y6" s="23">
        <f t="shared" si="1"/>
        <v>14</v>
      </c>
      <c r="Z6" s="23">
        <f t="shared" si="1"/>
        <v>15</v>
      </c>
      <c r="AA6" s="23">
        <f t="shared" si="1"/>
        <v>16</v>
      </c>
      <c r="AB6" s="23">
        <f t="shared" si="1"/>
        <v>17</v>
      </c>
      <c r="AC6" s="23">
        <f t="shared" si="1"/>
        <v>18</v>
      </c>
      <c r="AD6" s="23">
        <f t="shared" si="1"/>
        <v>19</v>
      </c>
      <c r="AE6" s="23">
        <f t="shared" si="1"/>
        <v>20</v>
      </c>
      <c r="AF6" s="23">
        <f t="shared" si="1"/>
        <v>21</v>
      </c>
      <c r="AG6" s="23">
        <f t="shared" si="1"/>
        <v>22</v>
      </c>
      <c r="AH6" s="23">
        <f t="shared" si="1"/>
        <v>23</v>
      </c>
      <c r="AI6" s="23">
        <f t="shared" si="1"/>
        <v>24</v>
      </c>
      <c r="AJ6" s="23">
        <f t="shared" si="1"/>
        <v>25</v>
      </c>
      <c r="AK6" s="23">
        <f t="shared" si="1"/>
        <v>26</v>
      </c>
    </row>
    <row r="7" ht="12.75" customHeight="1">
      <c r="A7" s="24" t="s">
        <v>7</v>
      </c>
      <c r="B7" s="24" t="s">
        <v>8</v>
      </c>
      <c r="C7" s="25" t="s">
        <v>9</v>
      </c>
      <c r="D7" s="26" t="s">
        <v>10</v>
      </c>
      <c r="E7" s="27" t="s">
        <v>11</v>
      </c>
      <c r="F7" s="27" t="s">
        <v>12</v>
      </c>
      <c r="G7" s="25" t="s">
        <v>13</v>
      </c>
      <c r="H7" s="26" t="s">
        <v>14</v>
      </c>
      <c r="I7" s="25" t="s">
        <v>15</v>
      </c>
      <c r="J7" s="26" t="s">
        <v>16</v>
      </c>
      <c r="K7" s="26"/>
      <c r="L7" s="28">
        <f>D4-WEEKDAY(D4,1)+2+7*(J4-1)</f>
        <v>45838</v>
      </c>
      <c r="M7" s="28">
        <f t="shared" ref="M7:AK7" si="2">L7+7</f>
        <v>45845</v>
      </c>
      <c r="N7" s="28">
        <f t="shared" si="2"/>
        <v>45852</v>
      </c>
      <c r="O7" s="28">
        <f t="shared" si="2"/>
        <v>45859</v>
      </c>
      <c r="P7" s="28">
        <f t="shared" si="2"/>
        <v>45866</v>
      </c>
      <c r="Q7" s="28">
        <f t="shared" si="2"/>
        <v>45873</v>
      </c>
      <c r="R7" s="28">
        <f t="shared" si="2"/>
        <v>45880</v>
      </c>
      <c r="S7" s="28">
        <f t="shared" si="2"/>
        <v>45887</v>
      </c>
      <c r="T7" s="28">
        <f t="shared" si="2"/>
        <v>45894</v>
      </c>
      <c r="U7" s="28">
        <f t="shared" si="2"/>
        <v>45901</v>
      </c>
      <c r="V7" s="28">
        <f t="shared" si="2"/>
        <v>45908</v>
      </c>
      <c r="W7" s="28">
        <f t="shared" si="2"/>
        <v>45915</v>
      </c>
      <c r="X7" s="28">
        <f t="shared" si="2"/>
        <v>45922</v>
      </c>
      <c r="Y7" s="28">
        <f t="shared" si="2"/>
        <v>45929</v>
      </c>
      <c r="Z7" s="28">
        <f t="shared" si="2"/>
        <v>45936</v>
      </c>
      <c r="AA7" s="28">
        <f t="shared" si="2"/>
        <v>45943</v>
      </c>
      <c r="AB7" s="28">
        <f t="shared" si="2"/>
        <v>45950</v>
      </c>
      <c r="AC7" s="28">
        <f t="shared" si="2"/>
        <v>45957</v>
      </c>
      <c r="AD7" s="28">
        <f t="shared" si="2"/>
        <v>45964</v>
      </c>
      <c r="AE7" s="28">
        <f t="shared" si="2"/>
        <v>45971</v>
      </c>
      <c r="AF7" s="28">
        <f t="shared" si="2"/>
        <v>45978</v>
      </c>
      <c r="AG7" s="28">
        <f t="shared" si="2"/>
        <v>45985</v>
      </c>
      <c r="AH7" s="28">
        <f t="shared" si="2"/>
        <v>45992</v>
      </c>
      <c r="AI7" s="28">
        <f t="shared" si="2"/>
        <v>45999</v>
      </c>
      <c r="AJ7" s="28">
        <f t="shared" si="2"/>
        <v>46006</v>
      </c>
      <c r="AK7" s="28">
        <f t="shared" si="2"/>
        <v>46013</v>
      </c>
    </row>
    <row r="8" ht="12.75" customHeight="1">
      <c r="A8" s="29" t="str">
        <f>IF(ISERROR(VALUE(SUBSTITUTE('GanttChart_pesquisa + implement'!prevWBS,".",""))),"1",IF(ISERROR(FIND("`",SUBSTITUTE('GanttChart_pesquisa + implement'!prevWBS,".","`",1))),TEXT(VALUE('GanttChart_pesquisa + implement'!prevWBS)+1,"#"),TEXT(VALUE(LEFT('GanttChart_pesquisa + implement'!prevWBS,FIND("`",SUBSTITUTE('GanttChart_pesquisa + implement'!prevWBS,".","`",1))-1))+1,"#")))</f>
        <v>1</v>
      </c>
      <c r="B8" s="30" t="s">
        <v>17</v>
      </c>
      <c r="C8" s="30"/>
      <c r="D8" s="31"/>
      <c r="E8" s="32"/>
      <c r="F8" s="32"/>
      <c r="G8" s="33"/>
      <c r="H8" s="32"/>
      <c r="I8" s="32"/>
      <c r="J8" s="34"/>
      <c r="K8" s="35"/>
      <c r="L8" s="36"/>
      <c r="M8" s="36"/>
      <c r="N8" s="36"/>
      <c r="O8" s="36"/>
      <c r="P8" s="36"/>
      <c r="Q8" s="36"/>
      <c r="R8" s="36"/>
      <c r="S8" s="36"/>
      <c r="T8" s="36"/>
      <c r="U8" s="37"/>
      <c r="V8" s="37"/>
      <c r="W8" s="37"/>
      <c r="X8" s="37"/>
      <c r="Y8" s="37"/>
      <c r="Z8" s="37"/>
      <c r="AA8" s="37"/>
      <c r="AB8" s="37"/>
      <c r="AC8" s="37"/>
      <c r="AD8" s="37"/>
      <c r="AE8" s="37"/>
      <c r="AF8" s="37"/>
      <c r="AG8" s="37"/>
      <c r="AH8" s="37"/>
      <c r="AI8" s="37"/>
      <c r="AJ8" s="37"/>
      <c r="AK8" s="37"/>
    </row>
    <row r="9" ht="12.75" customHeight="1" outlineLevel="1">
      <c r="A9"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9" s="39" t="s">
        <v>18</v>
      </c>
      <c r="C9" s="39"/>
      <c r="D9" s="40" t="s">
        <v>6</v>
      </c>
      <c r="E9" s="41"/>
      <c r="F9" s="41"/>
      <c r="G9" s="42"/>
      <c r="H9" s="42"/>
      <c r="I9" s="41" t="str">
        <f t="shared" ref="I9:I18" si="3">IF(ISBLANK(G9)," - ",IF(H9=0,G9,G9+H9-1))</f>
        <v> - </v>
      </c>
      <c r="J9" s="43">
        <v>0.0</v>
      </c>
      <c r="K9" s="44"/>
      <c r="L9" s="38"/>
      <c r="M9" s="38"/>
      <c r="N9" s="38"/>
      <c r="O9" s="38"/>
      <c r="P9" s="38"/>
      <c r="Q9" s="38"/>
      <c r="R9" s="38"/>
      <c r="S9" s="38"/>
      <c r="T9" s="38"/>
      <c r="U9" s="40"/>
      <c r="V9" s="40"/>
      <c r="W9" s="40"/>
      <c r="X9" s="40"/>
      <c r="Y9" s="40"/>
      <c r="Z9" s="40"/>
      <c r="AA9" s="40"/>
      <c r="AB9" s="40"/>
      <c r="AC9" s="40"/>
      <c r="AD9" s="40"/>
      <c r="AE9" s="40"/>
      <c r="AF9" s="40"/>
      <c r="AG9" s="40"/>
      <c r="AH9" s="40"/>
      <c r="AI9" s="40"/>
      <c r="AJ9" s="40"/>
      <c r="AK9" s="40"/>
    </row>
    <row r="10" ht="12.75" customHeight="1" outlineLevel="1">
      <c r="A10"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10" s="39" t="s">
        <v>19</v>
      </c>
      <c r="C10" s="39"/>
      <c r="D10" s="40" t="s">
        <v>6</v>
      </c>
      <c r="E10" s="41" t="s">
        <v>20</v>
      </c>
      <c r="F10" s="41"/>
      <c r="G10" s="42"/>
      <c r="H10" s="42"/>
      <c r="I10" s="41" t="str">
        <f t="shared" si="3"/>
        <v> - </v>
      </c>
      <c r="J10" s="43">
        <v>0.0</v>
      </c>
      <c r="K10" s="44"/>
      <c r="L10" s="38"/>
      <c r="M10" s="38"/>
      <c r="N10" s="38"/>
      <c r="O10" s="38"/>
      <c r="P10" s="38"/>
      <c r="Q10" s="38"/>
      <c r="R10" s="38"/>
      <c r="S10" s="38"/>
      <c r="T10" s="38"/>
      <c r="U10" s="40"/>
      <c r="V10" s="40"/>
      <c r="W10" s="40"/>
      <c r="X10" s="40"/>
      <c r="Y10" s="40"/>
      <c r="Z10" s="40"/>
      <c r="AA10" s="40"/>
      <c r="AB10" s="40"/>
      <c r="AC10" s="40"/>
      <c r="AD10" s="40"/>
      <c r="AE10" s="40"/>
      <c r="AF10" s="40"/>
      <c r="AG10" s="40"/>
      <c r="AH10" s="40"/>
      <c r="AI10" s="40"/>
      <c r="AJ10" s="40"/>
      <c r="AK10" s="40"/>
    </row>
    <row r="11" ht="12.75" customHeight="1" outlineLevel="1">
      <c r="A11"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11" s="39" t="s">
        <v>21</v>
      </c>
      <c r="C11" s="39"/>
      <c r="D11" s="40" t="s">
        <v>22</v>
      </c>
      <c r="E11" s="41" t="s">
        <v>23</v>
      </c>
      <c r="F11" s="45" t="s">
        <v>24</v>
      </c>
      <c r="G11" s="42"/>
      <c r="H11" s="42"/>
      <c r="I11" s="41" t="str">
        <f t="shared" si="3"/>
        <v> - </v>
      </c>
      <c r="J11" s="43">
        <v>0.0</v>
      </c>
      <c r="K11" s="44"/>
      <c r="L11" s="38"/>
      <c r="M11" s="38"/>
      <c r="N11" s="38"/>
      <c r="O11" s="38"/>
      <c r="P11" s="38"/>
      <c r="Q11" s="38"/>
      <c r="R11" s="38"/>
      <c r="S11" s="38"/>
      <c r="T11" s="38"/>
      <c r="U11" s="40"/>
      <c r="V11" s="40"/>
      <c r="W11" s="40"/>
      <c r="X11" s="40"/>
      <c r="Y11" s="40"/>
      <c r="Z11" s="40"/>
      <c r="AA11" s="40"/>
      <c r="AB11" s="40"/>
      <c r="AC11" s="40"/>
      <c r="AD11" s="40"/>
      <c r="AE11" s="40"/>
      <c r="AF11" s="40"/>
      <c r="AG11" s="40"/>
      <c r="AH11" s="40"/>
      <c r="AI11" s="40"/>
      <c r="AJ11" s="40"/>
      <c r="AK11" s="40"/>
    </row>
    <row r="12" ht="12.75" customHeight="1" outlineLevel="1">
      <c r="A12"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12" s="39" t="s">
        <v>25</v>
      </c>
      <c r="C12" s="39"/>
      <c r="D12" s="40" t="s">
        <v>22</v>
      </c>
      <c r="E12" s="41" t="s">
        <v>26</v>
      </c>
      <c r="F12" s="41"/>
      <c r="G12" s="42"/>
      <c r="H12" s="42"/>
      <c r="I12" s="41" t="str">
        <f t="shared" si="3"/>
        <v> - </v>
      </c>
      <c r="J12" s="43">
        <v>0.0</v>
      </c>
      <c r="K12" s="44"/>
      <c r="L12" s="38"/>
      <c r="M12" s="38"/>
      <c r="N12" s="38"/>
      <c r="O12" s="38"/>
      <c r="P12" s="38"/>
      <c r="Q12" s="38"/>
      <c r="R12" s="38"/>
      <c r="S12" s="38"/>
      <c r="T12" s="38"/>
      <c r="U12" s="40"/>
      <c r="V12" s="40"/>
      <c r="W12" s="40"/>
      <c r="X12" s="40"/>
      <c r="Y12" s="40"/>
      <c r="Z12" s="40"/>
      <c r="AA12" s="40"/>
      <c r="AB12" s="40"/>
      <c r="AC12" s="40"/>
      <c r="AD12" s="40"/>
      <c r="AE12" s="40"/>
      <c r="AF12" s="40"/>
      <c r="AG12" s="40"/>
      <c r="AH12" s="40"/>
      <c r="AI12" s="40"/>
      <c r="AJ12" s="40"/>
      <c r="AK12" s="40"/>
    </row>
    <row r="13" ht="12.75" customHeight="1" outlineLevel="1">
      <c r="A13"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13" s="39" t="s">
        <v>27</v>
      </c>
      <c r="C13" s="39"/>
      <c r="D13" s="40" t="s">
        <v>28</v>
      </c>
      <c r="E13" s="41" t="s">
        <v>29</v>
      </c>
      <c r="F13" s="41"/>
      <c r="G13" s="42"/>
      <c r="H13" s="42"/>
      <c r="I13" s="41" t="str">
        <f t="shared" si="3"/>
        <v> - </v>
      </c>
      <c r="J13" s="43">
        <v>0.0</v>
      </c>
      <c r="K13" s="44"/>
      <c r="L13" s="38"/>
      <c r="M13" s="38"/>
      <c r="N13" s="38"/>
      <c r="O13" s="38"/>
      <c r="P13" s="38"/>
      <c r="Q13" s="38"/>
      <c r="R13" s="38"/>
      <c r="S13" s="38"/>
      <c r="T13" s="38"/>
      <c r="U13" s="40"/>
      <c r="V13" s="40"/>
      <c r="W13" s="40"/>
      <c r="X13" s="40"/>
      <c r="Y13" s="40"/>
      <c r="Z13" s="40"/>
      <c r="AA13" s="40"/>
      <c r="AB13" s="40"/>
      <c r="AC13" s="40"/>
      <c r="AD13" s="40"/>
      <c r="AE13" s="40"/>
      <c r="AF13" s="40"/>
      <c r="AG13" s="40"/>
      <c r="AH13" s="40"/>
      <c r="AI13" s="40"/>
      <c r="AJ13" s="40"/>
      <c r="AK13" s="40"/>
    </row>
    <row r="14" ht="12.75" customHeight="1" outlineLevel="1">
      <c r="A14"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14" s="39" t="s">
        <v>30</v>
      </c>
      <c r="C14" s="39"/>
      <c r="D14" s="40" t="s">
        <v>28</v>
      </c>
      <c r="E14" s="41" t="s">
        <v>23</v>
      </c>
      <c r="F14" s="41"/>
      <c r="G14" s="42"/>
      <c r="H14" s="42"/>
      <c r="I14" s="41" t="str">
        <f t="shared" si="3"/>
        <v> - </v>
      </c>
      <c r="J14" s="43">
        <v>0.0</v>
      </c>
      <c r="K14" s="44"/>
      <c r="L14" s="38"/>
      <c r="M14" s="38"/>
      <c r="N14" s="38"/>
      <c r="O14" s="38"/>
      <c r="P14" s="38"/>
      <c r="Q14" s="38"/>
      <c r="R14" s="38"/>
      <c r="S14" s="38"/>
      <c r="T14" s="38"/>
      <c r="U14" s="40"/>
      <c r="V14" s="40"/>
      <c r="W14" s="40"/>
      <c r="X14" s="40"/>
      <c r="Y14" s="40"/>
      <c r="Z14" s="40"/>
      <c r="AA14" s="40"/>
      <c r="AB14" s="40"/>
      <c r="AC14" s="40"/>
      <c r="AD14" s="40"/>
      <c r="AE14" s="40"/>
      <c r="AF14" s="40"/>
      <c r="AG14" s="40"/>
      <c r="AH14" s="40"/>
      <c r="AI14" s="40"/>
      <c r="AJ14" s="40"/>
      <c r="AK14" s="40"/>
    </row>
    <row r="15" ht="12.75" customHeight="1" outlineLevel="1">
      <c r="A15"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15" s="39" t="s">
        <v>31</v>
      </c>
      <c r="C15" s="39"/>
      <c r="D15" s="40" t="s">
        <v>32</v>
      </c>
      <c r="E15" s="41" t="s">
        <v>33</v>
      </c>
      <c r="F15" s="41"/>
      <c r="G15" s="42"/>
      <c r="H15" s="42"/>
      <c r="I15" s="41" t="str">
        <f t="shared" si="3"/>
        <v> - </v>
      </c>
      <c r="J15" s="43">
        <v>0.0</v>
      </c>
      <c r="K15" s="44"/>
      <c r="L15" s="38"/>
      <c r="M15" s="38"/>
      <c r="N15" s="38"/>
      <c r="O15" s="38"/>
      <c r="P15" s="38"/>
      <c r="Q15" s="38"/>
      <c r="R15" s="38"/>
      <c r="S15" s="38"/>
      <c r="T15" s="38"/>
      <c r="U15" s="40"/>
      <c r="V15" s="40"/>
      <c r="W15" s="40"/>
      <c r="X15" s="40"/>
      <c r="Y15" s="40"/>
      <c r="Z15" s="40"/>
      <c r="AA15" s="40"/>
      <c r="AB15" s="40"/>
      <c r="AC15" s="40"/>
      <c r="AD15" s="40"/>
      <c r="AE15" s="40"/>
      <c r="AF15" s="40"/>
      <c r="AG15" s="40"/>
      <c r="AH15" s="40"/>
      <c r="AI15" s="40"/>
      <c r="AJ15" s="40"/>
      <c r="AK15" s="40"/>
    </row>
    <row r="16" ht="12.75" customHeight="1" outlineLevel="1">
      <c r="A16"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16" s="39" t="s">
        <v>34</v>
      </c>
      <c r="C16" s="39"/>
      <c r="D16" s="40" t="s">
        <v>6</v>
      </c>
      <c r="E16" s="41" t="s">
        <v>35</v>
      </c>
      <c r="F16" s="41"/>
      <c r="G16" s="42"/>
      <c r="H16" s="42"/>
      <c r="I16" s="41" t="str">
        <f t="shared" si="3"/>
        <v> - </v>
      </c>
      <c r="J16" s="43">
        <v>0.0</v>
      </c>
      <c r="K16" s="44"/>
      <c r="L16" s="38"/>
      <c r="M16" s="38"/>
      <c r="N16" s="38"/>
      <c r="O16" s="38"/>
      <c r="P16" s="38"/>
      <c r="Q16" s="38"/>
      <c r="R16" s="38"/>
      <c r="S16" s="38"/>
      <c r="T16" s="38"/>
      <c r="U16" s="40"/>
      <c r="V16" s="40"/>
      <c r="W16" s="40"/>
      <c r="X16" s="40"/>
      <c r="Y16" s="40"/>
      <c r="Z16" s="40"/>
      <c r="AA16" s="40"/>
      <c r="AB16" s="40"/>
      <c r="AC16" s="40"/>
      <c r="AD16" s="40"/>
      <c r="AE16" s="40"/>
      <c r="AF16" s="40"/>
      <c r="AG16" s="40"/>
      <c r="AH16" s="40"/>
      <c r="AI16" s="40"/>
      <c r="AJ16" s="40"/>
      <c r="AK16" s="40"/>
    </row>
    <row r="17" ht="12.75" customHeight="1" outlineLevel="1">
      <c r="A17"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17" s="39" t="s">
        <v>36</v>
      </c>
      <c r="C17" s="39"/>
      <c r="D17" s="40" t="s">
        <v>6</v>
      </c>
      <c r="E17" s="41" t="s">
        <v>37</v>
      </c>
      <c r="F17" s="46" t="s">
        <v>38</v>
      </c>
      <c r="G17" s="42"/>
      <c r="H17" s="42"/>
      <c r="I17" s="41" t="str">
        <f t="shared" si="3"/>
        <v> - </v>
      </c>
      <c r="J17" s="43">
        <v>0.0</v>
      </c>
      <c r="K17" s="44"/>
      <c r="L17" s="38"/>
      <c r="M17" s="38"/>
      <c r="N17" s="38"/>
      <c r="O17" s="38"/>
      <c r="P17" s="38"/>
      <c r="Q17" s="38"/>
      <c r="R17" s="38"/>
      <c r="S17" s="38"/>
      <c r="T17" s="38"/>
      <c r="U17" s="40"/>
      <c r="V17" s="40"/>
      <c r="W17" s="40"/>
      <c r="X17" s="40"/>
      <c r="Y17" s="40"/>
      <c r="Z17" s="40"/>
      <c r="AA17" s="40"/>
      <c r="AB17" s="40"/>
      <c r="AC17" s="40"/>
      <c r="AD17" s="40"/>
      <c r="AE17" s="40"/>
      <c r="AF17" s="40"/>
      <c r="AG17" s="40"/>
      <c r="AH17" s="40"/>
      <c r="AI17" s="40"/>
      <c r="AJ17" s="40"/>
      <c r="AK17" s="40"/>
    </row>
    <row r="18" ht="12.75" customHeight="1" outlineLevel="1">
      <c r="A18"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18" s="39" t="s">
        <v>39</v>
      </c>
      <c r="C18" s="39"/>
      <c r="D18" s="40" t="s">
        <v>6</v>
      </c>
      <c r="E18" s="41" t="s">
        <v>40</v>
      </c>
      <c r="F18" s="45" t="s">
        <v>41</v>
      </c>
      <c r="G18" s="42"/>
      <c r="H18" s="42"/>
      <c r="I18" s="41" t="str">
        <f t="shared" si="3"/>
        <v> - </v>
      </c>
      <c r="J18" s="43">
        <v>0.0</v>
      </c>
      <c r="K18" s="44"/>
      <c r="L18" s="38"/>
      <c r="M18" s="38"/>
      <c r="N18" s="38"/>
      <c r="O18" s="38"/>
      <c r="P18" s="38"/>
      <c r="Q18" s="38"/>
      <c r="R18" s="38"/>
      <c r="S18" s="38"/>
      <c r="T18" s="38"/>
      <c r="U18" s="40"/>
      <c r="V18" s="40"/>
      <c r="W18" s="40"/>
      <c r="X18" s="40"/>
      <c r="Y18" s="40"/>
      <c r="Z18" s="40"/>
      <c r="AA18" s="40"/>
      <c r="AB18" s="40"/>
      <c r="AC18" s="40"/>
      <c r="AD18" s="40"/>
      <c r="AE18" s="40"/>
      <c r="AF18" s="40"/>
      <c r="AG18" s="40"/>
      <c r="AH18" s="40"/>
      <c r="AI18" s="40"/>
      <c r="AJ18" s="40"/>
      <c r="AK18" s="40"/>
    </row>
    <row r="19" ht="12.75" customHeight="1">
      <c r="A19" s="47" t="str">
        <f>IF(ISERROR(VALUE(SUBSTITUTE('GanttChart_pesquisa + implement'!prevWBS,".",""))),"1",IF(ISERROR(FIND("`",SUBSTITUTE('GanttChart_pesquisa + implement'!prevWBS,".","`",1))),TEXT(VALUE('GanttChart_pesquisa + implement'!prevWBS)+1,"#"),TEXT(VALUE(LEFT('GanttChart_pesquisa + implement'!prevWBS,FIND("`",SUBSTITUTE('GanttChart_pesquisa + implement'!prevWBS,".","`",1))-1))+1,"#")))</f>
        <v>1</v>
      </c>
      <c r="B19" s="48" t="s">
        <v>42</v>
      </c>
      <c r="C19" s="48"/>
      <c r="D19" s="37"/>
      <c r="E19" s="32"/>
      <c r="F19" s="32"/>
      <c r="G19" s="33"/>
      <c r="H19" s="32"/>
      <c r="I19" s="32"/>
      <c r="J19" s="34"/>
      <c r="K19" s="35"/>
      <c r="L19" s="36"/>
      <c r="M19" s="36"/>
      <c r="N19" s="36"/>
      <c r="O19" s="36"/>
      <c r="P19" s="36"/>
      <c r="Q19" s="36"/>
      <c r="R19" s="36"/>
      <c r="S19" s="36"/>
      <c r="T19" s="36"/>
      <c r="U19" s="37"/>
      <c r="V19" s="37"/>
      <c r="W19" s="37"/>
      <c r="X19" s="37"/>
      <c r="Y19" s="37"/>
      <c r="Z19" s="37"/>
      <c r="AA19" s="37"/>
      <c r="AB19" s="37"/>
      <c r="AC19" s="37"/>
      <c r="AD19" s="37"/>
      <c r="AE19" s="37"/>
      <c r="AF19" s="37"/>
      <c r="AG19" s="37"/>
      <c r="AH19" s="37"/>
      <c r="AI19" s="37"/>
      <c r="AJ19" s="37"/>
      <c r="AK19" s="37"/>
    </row>
    <row r="20" ht="12.75" customHeight="1" outlineLevel="1">
      <c r="A20"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20" s="39" t="s">
        <v>43</v>
      </c>
      <c r="C20" s="39"/>
      <c r="D20" s="40" t="s">
        <v>44</v>
      </c>
      <c r="E20" s="41"/>
      <c r="F20" s="41"/>
      <c r="G20" s="42"/>
      <c r="H20" s="42"/>
      <c r="I20" s="41" t="str">
        <f t="shared" ref="I20:I37" si="4">IF(ISBLANK(G20)," - ",IF(H20=0,G20,G20+H20-1))</f>
        <v> - </v>
      </c>
      <c r="J20" s="43">
        <v>0.0</v>
      </c>
      <c r="K20" s="44"/>
      <c r="L20" s="38"/>
      <c r="M20" s="38"/>
      <c r="N20" s="38"/>
      <c r="O20" s="38"/>
      <c r="P20" s="38"/>
      <c r="Q20" s="38"/>
      <c r="R20" s="38"/>
      <c r="S20" s="38"/>
      <c r="T20" s="38"/>
      <c r="U20" s="40"/>
      <c r="V20" s="40"/>
      <c r="W20" s="40"/>
      <c r="X20" s="40"/>
      <c r="Y20" s="40"/>
      <c r="Z20" s="40"/>
      <c r="AA20" s="40"/>
      <c r="AB20" s="40"/>
      <c r="AC20" s="40"/>
      <c r="AD20" s="40"/>
      <c r="AE20" s="40"/>
      <c r="AF20" s="40"/>
      <c r="AG20" s="40"/>
      <c r="AH20" s="40"/>
      <c r="AI20" s="40"/>
      <c r="AJ20" s="40"/>
      <c r="AK20" s="40"/>
    </row>
    <row r="21" ht="12.75" customHeight="1" outlineLevel="1">
      <c r="A21"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21" s="39" t="s">
        <v>45</v>
      </c>
      <c r="C21" s="39"/>
      <c r="D21" s="40" t="s">
        <v>44</v>
      </c>
      <c r="E21" s="41"/>
      <c r="F21" s="41"/>
      <c r="G21" s="42"/>
      <c r="H21" s="42"/>
      <c r="I21" s="41" t="str">
        <f t="shared" si="4"/>
        <v> - </v>
      </c>
      <c r="J21" s="43">
        <v>0.0</v>
      </c>
      <c r="K21" s="44"/>
      <c r="L21" s="38"/>
      <c r="M21" s="38"/>
      <c r="N21" s="38"/>
      <c r="O21" s="38"/>
      <c r="P21" s="38"/>
      <c r="Q21" s="38"/>
      <c r="R21" s="38"/>
      <c r="S21" s="38"/>
      <c r="T21" s="38"/>
      <c r="U21" s="40"/>
      <c r="V21" s="40"/>
      <c r="W21" s="40"/>
      <c r="X21" s="40"/>
      <c r="Y21" s="40"/>
      <c r="Z21" s="40"/>
      <c r="AA21" s="40"/>
      <c r="AB21" s="40"/>
      <c r="AC21" s="40"/>
      <c r="AD21" s="40"/>
      <c r="AE21" s="40"/>
      <c r="AF21" s="40"/>
      <c r="AG21" s="40"/>
      <c r="AH21" s="40"/>
      <c r="AI21" s="40"/>
      <c r="AJ21" s="40"/>
      <c r="AK21" s="40"/>
    </row>
    <row r="22" ht="12.75" customHeight="1" outlineLevel="1">
      <c r="A22"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22" s="39" t="s">
        <v>46</v>
      </c>
      <c r="C22" s="39"/>
      <c r="D22" s="40" t="s">
        <v>44</v>
      </c>
      <c r="E22" s="41"/>
      <c r="F22" s="41"/>
      <c r="G22" s="42"/>
      <c r="H22" s="42"/>
      <c r="I22" s="41" t="str">
        <f t="shared" si="4"/>
        <v> - </v>
      </c>
      <c r="J22" s="43">
        <v>0.0</v>
      </c>
      <c r="K22" s="44"/>
      <c r="L22" s="38"/>
      <c r="M22" s="38"/>
      <c r="N22" s="38"/>
      <c r="O22" s="38"/>
      <c r="P22" s="38"/>
      <c r="Q22" s="38"/>
      <c r="R22" s="38"/>
      <c r="S22" s="38"/>
      <c r="T22" s="38"/>
      <c r="U22" s="40"/>
      <c r="V22" s="40"/>
      <c r="W22" s="40"/>
      <c r="X22" s="40"/>
      <c r="Y22" s="40"/>
      <c r="Z22" s="40"/>
      <c r="AA22" s="40"/>
      <c r="AB22" s="40"/>
      <c r="AC22" s="40"/>
      <c r="AD22" s="40"/>
      <c r="AE22" s="40"/>
      <c r="AF22" s="40"/>
      <c r="AG22" s="40"/>
      <c r="AH22" s="40"/>
      <c r="AI22" s="40"/>
      <c r="AJ22" s="40"/>
      <c r="AK22" s="40"/>
    </row>
    <row r="23" ht="12.75" customHeight="1" outlineLevel="1">
      <c r="A23"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23" s="39" t="s">
        <v>47</v>
      </c>
      <c r="C23" s="39"/>
      <c r="D23" s="40" t="s">
        <v>44</v>
      </c>
      <c r="E23" s="41"/>
      <c r="F23" s="41"/>
      <c r="G23" s="42"/>
      <c r="H23" s="42"/>
      <c r="I23" s="41" t="str">
        <f t="shared" si="4"/>
        <v> - </v>
      </c>
      <c r="J23" s="43">
        <v>0.0</v>
      </c>
      <c r="K23" s="44"/>
      <c r="L23" s="38"/>
      <c r="M23" s="38"/>
      <c r="N23" s="38"/>
      <c r="O23" s="38"/>
      <c r="P23" s="38"/>
      <c r="Q23" s="38"/>
      <c r="R23" s="38"/>
      <c r="S23" s="38"/>
      <c r="T23" s="38"/>
      <c r="U23" s="40"/>
      <c r="V23" s="40"/>
      <c r="W23" s="40"/>
      <c r="X23" s="40"/>
      <c r="Y23" s="40"/>
      <c r="Z23" s="40"/>
      <c r="AA23" s="40"/>
      <c r="AB23" s="40"/>
      <c r="AC23" s="40"/>
      <c r="AD23" s="40"/>
      <c r="AE23" s="40"/>
      <c r="AF23" s="40"/>
      <c r="AG23" s="40"/>
      <c r="AH23" s="40"/>
      <c r="AI23" s="40"/>
      <c r="AJ23" s="40"/>
      <c r="AK23" s="40"/>
    </row>
    <row r="24" ht="12.75" customHeight="1" outlineLevel="1">
      <c r="A24"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24" s="39" t="s">
        <v>48</v>
      </c>
      <c r="C24" s="39"/>
      <c r="D24" s="40" t="s">
        <v>44</v>
      </c>
      <c r="E24" s="41"/>
      <c r="F24" s="41"/>
      <c r="G24" s="42"/>
      <c r="H24" s="42"/>
      <c r="I24" s="41" t="str">
        <f t="shared" si="4"/>
        <v> - </v>
      </c>
      <c r="J24" s="43">
        <v>0.0</v>
      </c>
      <c r="K24" s="44"/>
      <c r="L24" s="38"/>
      <c r="M24" s="38"/>
      <c r="N24" s="38"/>
      <c r="O24" s="38"/>
      <c r="P24" s="38"/>
      <c r="Q24" s="38"/>
      <c r="R24" s="38"/>
      <c r="S24" s="38"/>
      <c r="T24" s="38"/>
      <c r="U24" s="40"/>
      <c r="V24" s="40"/>
      <c r="W24" s="40"/>
      <c r="X24" s="40"/>
      <c r="Y24" s="40"/>
      <c r="Z24" s="40"/>
      <c r="AA24" s="40"/>
      <c r="AB24" s="40"/>
      <c r="AC24" s="40"/>
      <c r="AD24" s="40"/>
      <c r="AE24" s="40"/>
      <c r="AF24" s="40"/>
      <c r="AG24" s="40"/>
      <c r="AH24" s="40"/>
      <c r="AI24" s="40"/>
      <c r="AJ24" s="40"/>
      <c r="AK24" s="40"/>
    </row>
    <row r="25" ht="12.75" customHeight="1" outlineLevel="1">
      <c r="A25"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25" s="39" t="s">
        <v>49</v>
      </c>
      <c r="C25" s="39"/>
      <c r="D25" s="40" t="s">
        <v>44</v>
      </c>
      <c r="E25" s="41"/>
      <c r="F25" s="41"/>
      <c r="G25" s="42"/>
      <c r="H25" s="42"/>
      <c r="I25" s="41" t="str">
        <f t="shared" si="4"/>
        <v> - </v>
      </c>
      <c r="J25" s="43">
        <v>0.0</v>
      </c>
      <c r="K25" s="44"/>
      <c r="L25" s="38"/>
      <c r="M25" s="38"/>
      <c r="N25" s="38"/>
      <c r="O25" s="38"/>
      <c r="P25" s="38"/>
      <c r="Q25" s="38"/>
      <c r="R25" s="38"/>
      <c r="S25" s="38"/>
      <c r="T25" s="38"/>
      <c r="U25" s="40"/>
      <c r="V25" s="40"/>
      <c r="W25" s="40"/>
      <c r="X25" s="40"/>
      <c r="Y25" s="40"/>
      <c r="Z25" s="40"/>
      <c r="AA25" s="40"/>
      <c r="AB25" s="40"/>
      <c r="AC25" s="40"/>
      <c r="AD25" s="40"/>
      <c r="AE25" s="40"/>
      <c r="AF25" s="40"/>
      <c r="AG25" s="40"/>
      <c r="AH25" s="40"/>
      <c r="AI25" s="40"/>
      <c r="AJ25" s="40"/>
      <c r="AK25" s="40"/>
    </row>
    <row r="26" ht="12.75" customHeight="1" outlineLevel="1">
      <c r="A26"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26" s="39" t="s">
        <v>50</v>
      </c>
      <c r="C26" s="39"/>
      <c r="D26" s="40" t="s">
        <v>44</v>
      </c>
      <c r="E26" s="41"/>
      <c r="F26" s="41"/>
      <c r="G26" s="42"/>
      <c r="H26" s="42"/>
      <c r="I26" s="41" t="str">
        <f t="shared" si="4"/>
        <v> - </v>
      </c>
      <c r="J26" s="43">
        <v>0.0</v>
      </c>
      <c r="K26" s="44"/>
      <c r="L26" s="38"/>
      <c r="M26" s="38"/>
      <c r="N26" s="38"/>
      <c r="O26" s="38"/>
      <c r="P26" s="38"/>
      <c r="Q26" s="38"/>
      <c r="R26" s="38"/>
      <c r="S26" s="38"/>
      <c r="T26" s="38"/>
      <c r="U26" s="40"/>
      <c r="V26" s="40"/>
      <c r="W26" s="40"/>
      <c r="X26" s="40"/>
      <c r="Y26" s="40"/>
      <c r="Z26" s="40"/>
      <c r="AA26" s="40"/>
      <c r="AB26" s="40"/>
      <c r="AC26" s="40"/>
      <c r="AD26" s="40"/>
      <c r="AE26" s="40"/>
      <c r="AF26" s="40"/>
      <c r="AG26" s="40"/>
      <c r="AH26" s="40"/>
      <c r="AI26" s="40"/>
      <c r="AJ26" s="40"/>
      <c r="AK26" s="40"/>
    </row>
    <row r="27" ht="12.75" customHeight="1" outlineLevel="1">
      <c r="A27"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27" s="39" t="s">
        <v>51</v>
      </c>
      <c r="C27" s="39"/>
      <c r="D27" s="40" t="s">
        <v>6</v>
      </c>
      <c r="E27" s="41"/>
      <c r="F27" s="41"/>
      <c r="G27" s="42"/>
      <c r="H27" s="42"/>
      <c r="I27" s="41" t="str">
        <f t="shared" si="4"/>
        <v> - </v>
      </c>
      <c r="J27" s="43">
        <v>0.0</v>
      </c>
      <c r="K27" s="44"/>
      <c r="L27" s="38"/>
      <c r="M27" s="38"/>
      <c r="N27" s="38"/>
      <c r="O27" s="38"/>
      <c r="P27" s="38"/>
      <c r="Q27" s="38"/>
      <c r="R27" s="38"/>
      <c r="S27" s="38"/>
      <c r="T27" s="38"/>
      <c r="U27" s="40"/>
      <c r="V27" s="40"/>
      <c r="W27" s="40"/>
      <c r="X27" s="40"/>
      <c r="Y27" s="40"/>
      <c r="Z27" s="40"/>
      <c r="AA27" s="40"/>
      <c r="AB27" s="40"/>
      <c r="AC27" s="40"/>
      <c r="AD27" s="40"/>
      <c r="AE27" s="40"/>
      <c r="AF27" s="40"/>
      <c r="AG27" s="40"/>
      <c r="AH27" s="40"/>
      <c r="AI27" s="40"/>
      <c r="AJ27" s="40"/>
      <c r="AK27" s="40"/>
    </row>
    <row r="28" ht="12.75" customHeight="1" outlineLevel="1">
      <c r="A28"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28" s="39" t="s">
        <v>52</v>
      </c>
      <c r="C28" s="39"/>
      <c r="D28" s="40" t="s">
        <v>6</v>
      </c>
      <c r="E28" s="41"/>
      <c r="F28" s="41"/>
      <c r="G28" s="42"/>
      <c r="H28" s="42"/>
      <c r="I28" s="41" t="str">
        <f t="shared" si="4"/>
        <v> - </v>
      </c>
      <c r="J28" s="43">
        <v>0.0</v>
      </c>
      <c r="K28" s="44"/>
      <c r="L28" s="38"/>
      <c r="M28" s="38"/>
      <c r="N28" s="38"/>
      <c r="O28" s="38"/>
      <c r="P28" s="38"/>
      <c r="Q28" s="38"/>
      <c r="R28" s="38"/>
      <c r="S28" s="38"/>
      <c r="T28" s="38"/>
      <c r="U28" s="40"/>
      <c r="V28" s="40"/>
      <c r="W28" s="40"/>
      <c r="X28" s="40"/>
      <c r="Y28" s="40"/>
      <c r="Z28" s="40"/>
      <c r="AA28" s="40"/>
      <c r="AB28" s="40"/>
      <c r="AC28" s="40"/>
      <c r="AD28" s="40"/>
      <c r="AE28" s="40"/>
      <c r="AF28" s="40"/>
      <c r="AG28" s="40"/>
      <c r="AH28" s="40"/>
      <c r="AI28" s="40"/>
      <c r="AJ28" s="40"/>
      <c r="AK28" s="40"/>
    </row>
    <row r="29" ht="12.75" customHeight="1" outlineLevel="1">
      <c r="A29"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29" s="39" t="s">
        <v>53</v>
      </c>
      <c r="C29" s="39"/>
      <c r="D29" s="40" t="s">
        <v>44</v>
      </c>
      <c r="E29" s="41"/>
      <c r="F29" s="41"/>
      <c r="G29" s="42"/>
      <c r="H29" s="42"/>
      <c r="I29" s="41" t="str">
        <f t="shared" si="4"/>
        <v> - </v>
      </c>
      <c r="J29" s="43">
        <v>0.0</v>
      </c>
      <c r="K29" s="44"/>
      <c r="L29" s="38"/>
      <c r="M29" s="38"/>
      <c r="N29" s="38"/>
      <c r="O29" s="38"/>
      <c r="P29" s="38"/>
      <c r="Q29" s="38"/>
      <c r="R29" s="38"/>
      <c r="S29" s="38"/>
      <c r="T29" s="38"/>
      <c r="U29" s="40"/>
      <c r="V29" s="40"/>
      <c r="W29" s="40"/>
      <c r="X29" s="40"/>
      <c r="Y29" s="40"/>
      <c r="Z29" s="40"/>
      <c r="AA29" s="40"/>
      <c r="AB29" s="40"/>
      <c r="AC29" s="40"/>
      <c r="AD29" s="40"/>
      <c r="AE29" s="40"/>
      <c r="AF29" s="40"/>
      <c r="AG29" s="40"/>
      <c r="AH29" s="40"/>
      <c r="AI29" s="40"/>
      <c r="AJ29" s="40"/>
      <c r="AK29" s="40"/>
    </row>
    <row r="30" ht="12.75" customHeight="1" outlineLevel="1">
      <c r="A30"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30" s="39" t="s">
        <v>54</v>
      </c>
      <c r="C30" s="39"/>
      <c r="D30" s="40" t="s">
        <v>44</v>
      </c>
      <c r="E30" s="41"/>
      <c r="F30" s="41"/>
      <c r="G30" s="42"/>
      <c r="H30" s="42"/>
      <c r="I30" s="41" t="str">
        <f t="shared" si="4"/>
        <v> - </v>
      </c>
      <c r="J30" s="43">
        <v>0.0</v>
      </c>
      <c r="K30" s="44"/>
      <c r="L30" s="38"/>
      <c r="M30" s="38"/>
      <c r="N30" s="38"/>
      <c r="O30" s="38"/>
      <c r="P30" s="38"/>
      <c r="Q30" s="38"/>
      <c r="R30" s="38"/>
      <c r="S30" s="38"/>
      <c r="T30" s="38"/>
      <c r="U30" s="40"/>
      <c r="V30" s="40"/>
      <c r="W30" s="40"/>
      <c r="X30" s="40"/>
      <c r="Y30" s="40"/>
      <c r="Z30" s="40"/>
      <c r="AA30" s="40"/>
      <c r="AB30" s="40"/>
      <c r="AC30" s="40"/>
      <c r="AD30" s="40"/>
      <c r="AE30" s="40"/>
      <c r="AF30" s="40"/>
      <c r="AG30" s="40"/>
      <c r="AH30" s="40"/>
      <c r="AI30" s="40"/>
      <c r="AJ30" s="40"/>
      <c r="AK30" s="40"/>
    </row>
    <row r="31" ht="12.75" customHeight="1" outlineLevel="1">
      <c r="A31"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31" s="39" t="s">
        <v>55</v>
      </c>
      <c r="C31" s="39"/>
      <c r="D31" s="40" t="s">
        <v>56</v>
      </c>
      <c r="E31" s="41"/>
      <c r="F31" s="41"/>
      <c r="G31" s="42"/>
      <c r="H31" s="42"/>
      <c r="I31" s="41" t="str">
        <f t="shared" si="4"/>
        <v> - </v>
      </c>
      <c r="J31" s="43">
        <v>0.0</v>
      </c>
      <c r="K31" s="44"/>
      <c r="L31" s="38"/>
      <c r="M31" s="38"/>
      <c r="N31" s="38"/>
      <c r="O31" s="38"/>
      <c r="P31" s="38"/>
      <c r="Q31" s="38"/>
      <c r="R31" s="38"/>
      <c r="S31" s="38"/>
      <c r="T31" s="38"/>
      <c r="U31" s="40"/>
      <c r="V31" s="40"/>
      <c r="W31" s="40"/>
      <c r="X31" s="40"/>
      <c r="Y31" s="40"/>
      <c r="Z31" s="40"/>
      <c r="AA31" s="40"/>
      <c r="AB31" s="40"/>
      <c r="AC31" s="40"/>
      <c r="AD31" s="40"/>
      <c r="AE31" s="40"/>
      <c r="AF31" s="40"/>
      <c r="AG31" s="40"/>
      <c r="AH31" s="40"/>
      <c r="AI31" s="40"/>
      <c r="AJ31" s="40"/>
      <c r="AK31" s="40"/>
    </row>
    <row r="32" ht="12.75" customHeight="1" outlineLevel="1">
      <c r="A32"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32" s="39" t="s">
        <v>57</v>
      </c>
      <c r="C32" s="39"/>
      <c r="D32" s="40" t="s">
        <v>44</v>
      </c>
      <c r="E32" s="41"/>
      <c r="F32" s="41"/>
      <c r="G32" s="42"/>
      <c r="H32" s="42"/>
      <c r="I32" s="41" t="str">
        <f t="shared" si="4"/>
        <v> - </v>
      </c>
      <c r="J32" s="43">
        <v>0.0</v>
      </c>
      <c r="K32" s="44"/>
      <c r="L32" s="38"/>
      <c r="M32" s="38"/>
      <c r="N32" s="38"/>
      <c r="O32" s="38"/>
      <c r="P32" s="38"/>
      <c r="Q32" s="38"/>
      <c r="R32" s="38"/>
      <c r="S32" s="38"/>
      <c r="T32" s="38"/>
      <c r="U32" s="40"/>
      <c r="V32" s="40"/>
      <c r="W32" s="40"/>
      <c r="X32" s="40"/>
      <c r="Y32" s="40"/>
      <c r="Z32" s="40"/>
      <c r="AA32" s="40"/>
      <c r="AB32" s="40"/>
      <c r="AC32" s="40"/>
      <c r="AD32" s="40"/>
      <c r="AE32" s="40"/>
      <c r="AF32" s="40"/>
      <c r="AG32" s="40"/>
      <c r="AH32" s="40"/>
      <c r="AI32" s="40"/>
      <c r="AJ32" s="40"/>
      <c r="AK32" s="40"/>
    </row>
    <row r="33" ht="12.75" customHeight="1" outlineLevel="1">
      <c r="A33"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33" s="39" t="s">
        <v>58</v>
      </c>
      <c r="C33" s="39"/>
      <c r="D33" s="40" t="s">
        <v>44</v>
      </c>
      <c r="E33" s="41"/>
      <c r="F33" s="41"/>
      <c r="G33" s="42"/>
      <c r="H33" s="42"/>
      <c r="I33" s="41" t="str">
        <f t="shared" si="4"/>
        <v> - </v>
      </c>
      <c r="J33" s="43">
        <v>0.0</v>
      </c>
      <c r="K33" s="44"/>
      <c r="L33" s="38"/>
      <c r="M33" s="38"/>
      <c r="N33" s="38"/>
      <c r="O33" s="38"/>
      <c r="P33" s="38"/>
      <c r="Q33" s="38"/>
      <c r="R33" s="38"/>
      <c r="S33" s="38"/>
      <c r="T33" s="38"/>
      <c r="U33" s="40"/>
      <c r="V33" s="40"/>
      <c r="W33" s="40"/>
      <c r="X33" s="40"/>
      <c r="Y33" s="40"/>
      <c r="Z33" s="40"/>
      <c r="AA33" s="40"/>
      <c r="AB33" s="40"/>
      <c r="AC33" s="40"/>
      <c r="AD33" s="40"/>
      <c r="AE33" s="40"/>
      <c r="AF33" s="40"/>
      <c r="AG33" s="40"/>
      <c r="AH33" s="40"/>
      <c r="AI33" s="40"/>
      <c r="AJ33" s="40"/>
      <c r="AK33" s="40"/>
    </row>
    <row r="34" ht="12.75" customHeight="1" outlineLevel="1">
      <c r="A34"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34" s="39" t="s">
        <v>59</v>
      </c>
      <c r="C34" s="39"/>
      <c r="D34" s="40" t="s">
        <v>44</v>
      </c>
      <c r="E34" s="41"/>
      <c r="F34" s="41"/>
      <c r="G34" s="42"/>
      <c r="H34" s="42"/>
      <c r="I34" s="41" t="str">
        <f t="shared" si="4"/>
        <v> - </v>
      </c>
      <c r="J34" s="43">
        <v>0.0</v>
      </c>
      <c r="K34" s="44"/>
      <c r="L34" s="38"/>
      <c r="M34" s="38"/>
      <c r="N34" s="38"/>
      <c r="O34" s="38"/>
      <c r="P34" s="38"/>
      <c r="Q34" s="38"/>
      <c r="R34" s="38"/>
      <c r="S34" s="38"/>
      <c r="T34" s="38"/>
      <c r="U34" s="40"/>
      <c r="V34" s="40"/>
      <c r="W34" s="40"/>
      <c r="X34" s="40"/>
      <c r="Y34" s="40"/>
      <c r="Z34" s="40"/>
      <c r="AA34" s="40"/>
      <c r="AB34" s="40"/>
      <c r="AC34" s="40"/>
      <c r="AD34" s="40"/>
      <c r="AE34" s="40"/>
      <c r="AF34" s="40"/>
      <c r="AG34" s="40"/>
      <c r="AH34" s="40"/>
      <c r="AI34" s="40"/>
      <c r="AJ34" s="40"/>
      <c r="AK34" s="40"/>
    </row>
    <row r="35" ht="12.75" customHeight="1" outlineLevel="1">
      <c r="A35"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35" s="39" t="s">
        <v>60</v>
      </c>
      <c r="C35" s="39"/>
      <c r="D35" s="40" t="s">
        <v>44</v>
      </c>
      <c r="E35" s="41"/>
      <c r="F35" s="41"/>
      <c r="G35" s="42"/>
      <c r="H35" s="42"/>
      <c r="I35" s="41" t="str">
        <f t="shared" si="4"/>
        <v> - </v>
      </c>
      <c r="J35" s="43">
        <v>0.0</v>
      </c>
      <c r="K35" s="44"/>
      <c r="L35" s="38"/>
      <c r="M35" s="38"/>
      <c r="N35" s="38"/>
      <c r="O35" s="38"/>
      <c r="P35" s="38"/>
      <c r="Q35" s="38"/>
      <c r="R35" s="38"/>
      <c r="S35" s="38"/>
      <c r="T35" s="38"/>
      <c r="U35" s="40"/>
      <c r="V35" s="40"/>
      <c r="W35" s="40"/>
      <c r="X35" s="40"/>
      <c r="Y35" s="40"/>
      <c r="Z35" s="40"/>
      <c r="AA35" s="40"/>
      <c r="AB35" s="40"/>
      <c r="AC35" s="40"/>
      <c r="AD35" s="40"/>
      <c r="AE35" s="40"/>
      <c r="AF35" s="40"/>
      <c r="AG35" s="40"/>
      <c r="AH35" s="40"/>
      <c r="AI35" s="40"/>
      <c r="AJ35" s="40"/>
      <c r="AK35" s="40"/>
    </row>
    <row r="36" ht="12.75" customHeight="1" outlineLevel="1">
      <c r="A36"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36" s="39" t="s">
        <v>61</v>
      </c>
      <c r="C36" s="39"/>
      <c r="D36" s="40" t="s">
        <v>6</v>
      </c>
      <c r="E36" s="41"/>
      <c r="F36" s="41"/>
      <c r="G36" s="42"/>
      <c r="H36" s="42"/>
      <c r="I36" s="41" t="str">
        <f t="shared" si="4"/>
        <v> - </v>
      </c>
      <c r="J36" s="43">
        <v>0.0</v>
      </c>
      <c r="K36" s="44"/>
      <c r="L36" s="38"/>
      <c r="M36" s="38"/>
      <c r="N36" s="38"/>
      <c r="O36" s="38"/>
      <c r="P36" s="38"/>
      <c r="Q36" s="38"/>
      <c r="R36" s="38"/>
      <c r="S36" s="38"/>
      <c r="T36" s="38"/>
      <c r="U36" s="40"/>
      <c r="V36" s="40"/>
      <c r="W36" s="40"/>
      <c r="X36" s="40"/>
      <c r="Y36" s="40"/>
      <c r="Z36" s="40"/>
      <c r="AA36" s="40"/>
      <c r="AB36" s="40"/>
      <c r="AC36" s="40"/>
      <c r="AD36" s="40"/>
      <c r="AE36" s="40"/>
      <c r="AF36" s="40"/>
      <c r="AG36" s="40"/>
      <c r="AH36" s="40"/>
      <c r="AI36" s="40"/>
      <c r="AJ36" s="40"/>
      <c r="AK36" s="40"/>
    </row>
    <row r="37" ht="12.75" customHeight="1" outlineLevel="1">
      <c r="A37"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37" s="39" t="s">
        <v>62</v>
      </c>
      <c r="C37" s="39"/>
      <c r="D37" s="40" t="s">
        <v>6</v>
      </c>
      <c r="E37" s="41"/>
      <c r="F37" s="41"/>
      <c r="G37" s="42"/>
      <c r="H37" s="42"/>
      <c r="I37" s="41" t="str">
        <f t="shared" si="4"/>
        <v> - </v>
      </c>
      <c r="J37" s="43">
        <v>0.0</v>
      </c>
      <c r="K37" s="44"/>
      <c r="L37" s="38"/>
      <c r="M37" s="38"/>
      <c r="N37" s="38"/>
      <c r="O37" s="38"/>
      <c r="P37" s="38"/>
      <c r="Q37" s="38"/>
      <c r="R37" s="38"/>
      <c r="S37" s="38"/>
      <c r="T37" s="38"/>
      <c r="U37" s="40"/>
      <c r="V37" s="40"/>
      <c r="W37" s="40"/>
      <c r="X37" s="40"/>
      <c r="Y37" s="40"/>
      <c r="Z37" s="40"/>
      <c r="AA37" s="40"/>
      <c r="AB37" s="40"/>
      <c r="AC37" s="40"/>
      <c r="AD37" s="40"/>
      <c r="AE37" s="40"/>
      <c r="AF37" s="40"/>
      <c r="AG37" s="40"/>
      <c r="AH37" s="40"/>
      <c r="AI37" s="40"/>
      <c r="AJ37" s="40"/>
      <c r="AK37" s="40"/>
    </row>
    <row r="38" ht="12.75" customHeight="1">
      <c r="A38" s="47" t="str">
        <f>IF(ISERROR(VALUE(SUBSTITUTE('GanttChart_pesquisa + implement'!prevWBS,".",""))),"1",IF(ISERROR(FIND("`",SUBSTITUTE('GanttChart_pesquisa + implement'!prevWBS,".","`",1))),TEXT(VALUE('GanttChart_pesquisa + implement'!prevWBS)+1,"#"),TEXT(VALUE(LEFT('GanttChart_pesquisa + implement'!prevWBS,FIND("`",SUBSTITUTE('GanttChart_pesquisa + implement'!prevWBS,".","`",1))-1))+1,"#")))</f>
        <v>1</v>
      </c>
      <c r="B38" s="48" t="s">
        <v>63</v>
      </c>
      <c r="C38" s="48"/>
      <c r="D38" s="37"/>
      <c r="E38" s="32"/>
      <c r="F38" s="32"/>
      <c r="G38" s="33"/>
      <c r="H38" s="32"/>
      <c r="I38" s="32"/>
      <c r="J38" s="34"/>
      <c r="K38" s="35"/>
      <c r="L38" s="36"/>
      <c r="M38" s="36"/>
      <c r="N38" s="36"/>
      <c r="O38" s="36"/>
      <c r="P38" s="36"/>
      <c r="Q38" s="36"/>
      <c r="R38" s="36"/>
      <c r="S38" s="36"/>
      <c r="T38" s="36"/>
      <c r="U38" s="37"/>
      <c r="V38" s="37"/>
      <c r="W38" s="37"/>
      <c r="X38" s="37"/>
      <c r="Y38" s="37"/>
      <c r="Z38" s="37"/>
      <c r="AA38" s="37"/>
      <c r="AB38" s="37"/>
      <c r="AC38" s="37"/>
      <c r="AD38" s="37"/>
      <c r="AE38" s="37"/>
      <c r="AF38" s="37"/>
      <c r="AG38" s="37"/>
      <c r="AH38" s="37"/>
      <c r="AI38" s="37"/>
      <c r="AJ38" s="37"/>
      <c r="AK38" s="37"/>
    </row>
    <row r="39" ht="12.75" customHeight="1" outlineLevel="1">
      <c r="A39"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39" s="39" t="s">
        <v>43</v>
      </c>
      <c r="C39" s="39"/>
      <c r="D39" s="40" t="s">
        <v>44</v>
      </c>
      <c r="E39" s="41"/>
      <c r="F39" s="41"/>
      <c r="G39" s="42"/>
      <c r="H39" s="42"/>
      <c r="I39" s="41" t="str">
        <f t="shared" ref="I39:I46" si="5">IF(ISBLANK(G39)," - ",IF(H39=0,G39,G39+H39-1))</f>
        <v> - </v>
      </c>
      <c r="J39" s="43">
        <v>0.0</v>
      </c>
      <c r="K39" s="44"/>
      <c r="L39" s="38"/>
      <c r="M39" s="38"/>
      <c r="N39" s="38"/>
      <c r="O39" s="38"/>
      <c r="P39" s="38"/>
      <c r="Q39" s="38"/>
      <c r="R39" s="38"/>
      <c r="S39" s="38"/>
      <c r="T39" s="38"/>
      <c r="U39" s="40"/>
      <c r="V39" s="40"/>
      <c r="W39" s="40"/>
      <c r="X39" s="40"/>
      <c r="Y39" s="40"/>
      <c r="Z39" s="40"/>
      <c r="AA39" s="40"/>
      <c r="AB39" s="40"/>
      <c r="AC39" s="40"/>
      <c r="AD39" s="40"/>
      <c r="AE39" s="40"/>
      <c r="AF39" s="40"/>
      <c r="AG39" s="40"/>
      <c r="AH39" s="40"/>
      <c r="AI39" s="40"/>
      <c r="AJ39" s="40"/>
      <c r="AK39" s="40"/>
    </row>
    <row r="40" ht="12.75" customHeight="1" outlineLevel="1">
      <c r="A40"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40" s="39" t="s">
        <v>47</v>
      </c>
      <c r="C40" s="39"/>
      <c r="D40" s="40" t="s">
        <v>44</v>
      </c>
      <c r="E40" s="41"/>
      <c r="F40" s="41"/>
      <c r="G40" s="42"/>
      <c r="H40" s="42"/>
      <c r="I40" s="41" t="str">
        <f t="shared" si="5"/>
        <v> - </v>
      </c>
      <c r="J40" s="43">
        <v>0.0</v>
      </c>
      <c r="K40" s="44"/>
      <c r="L40" s="38"/>
      <c r="M40" s="38"/>
      <c r="N40" s="38"/>
      <c r="O40" s="38"/>
      <c r="P40" s="38"/>
      <c r="Q40" s="38"/>
      <c r="R40" s="38"/>
      <c r="S40" s="38"/>
      <c r="T40" s="38"/>
      <c r="U40" s="40"/>
      <c r="V40" s="40"/>
      <c r="W40" s="40"/>
      <c r="X40" s="40"/>
      <c r="Y40" s="40"/>
      <c r="Z40" s="40"/>
      <c r="AA40" s="40"/>
      <c r="AB40" s="40"/>
      <c r="AC40" s="40"/>
      <c r="AD40" s="40"/>
      <c r="AE40" s="40"/>
      <c r="AF40" s="40"/>
      <c r="AG40" s="40"/>
      <c r="AH40" s="40"/>
      <c r="AI40" s="40"/>
      <c r="AJ40" s="40"/>
      <c r="AK40" s="40"/>
    </row>
    <row r="41" ht="12.75" customHeight="1" outlineLevel="1">
      <c r="A41"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41" s="39" t="s">
        <v>51</v>
      </c>
      <c r="C41" s="39"/>
      <c r="D41" s="40" t="s">
        <v>6</v>
      </c>
      <c r="E41" s="41"/>
      <c r="F41" s="41"/>
      <c r="G41" s="42"/>
      <c r="H41" s="42"/>
      <c r="I41" s="41" t="str">
        <f t="shared" si="5"/>
        <v> - </v>
      </c>
      <c r="J41" s="43">
        <v>0.0</v>
      </c>
      <c r="K41" s="44"/>
      <c r="L41" s="38"/>
      <c r="M41" s="38"/>
      <c r="N41" s="38"/>
      <c r="O41" s="38"/>
      <c r="P41" s="38"/>
      <c r="Q41" s="38"/>
      <c r="R41" s="38"/>
      <c r="S41" s="38"/>
      <c r="T41" s="38"/>
      <c r="U41" s="40"/>
      <c r="V41" s="40"/>
      <c r="W41" s="40"/>
      <c r="X41" s="40"/>
      <c r="Y41" s="40"/>
      <c r="Z41" s="40"/>
      <c r="AA41" s="40"/>
      <c r="AB41" s="40"/>
      <c r="AC41" s="40"/>
      <c r="AD41" s="40"/>
      <c r="AE41" s="40"/>
      <c r="AF41" s="40"/>
      <c r="AG41" s="40"/>
      <c r="AH41" s="40"/>
      <c r="AI41" s="40"/>
      <c r="AJ41" s="40"/>
      <c r="AK41" s="40"/>
    </row>
    <row r="42" ht="12.75" customHeight="1" outlineLevel="1">
      <c r="A42"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42" s="39" t="s">
        <v>52</v>
      </c>
      <c r="C42" s="39"/>
      <c r="D42" s="40" t="s">
        <v>6</v>
      </c>
      <c r="E42" s="41"/>
      <c r="F42" s="41"/>
      <c r="G42" s="42"/>
      <c r="H42" s="42"/>
      <c r="I42" s="41" t="str">
        <f t="shared" si="5"/>
        <v> - </v>
      </c>
      <c r="J42" s="43">
        <v>0.0</v>
      </c>
      <c r="K42" s="44"/>
      <c r="L42" s="38"/>
      <c r="M42" s="38"/>
      <c r="N42" s="38"/>
      <c r="O42" s="38"/>
      <c r="P42" s="38"/>
      <c r="Q42" s="38"/>
      <c r="R42" s="38"/>
      <c r="S42" s="38"/>
      <c r="T42" s="38"/>
      <c r="U42" s="40"/>
      <c r="V42" s="40"/>
      <c r="W42" s="40"/>
      <c r="X42" s="40"/>
      <c r="Y42" s="40"/>
      <c r="Z42" s="40"/>
      <c r="AA42" s="40"/>
      <c r="AB42" s="40"/>
      <c r="AC42" s="40"/>
      <c r="AD42" s="40"/>
      <c r="AE42" s="40"/>
      <c r="AF42" s="40"/>
      <c r="AG42" s="40"/>
      <c r="AH42" s="40"/>
      <c r="AI42" s="40"/>
      <c r="AJ42" s="40"/>
      <c r="AK42" s="40"/>
    </row>
    <row r="43" ht="12.75" customHeight="1" outlineLevel="1">
      <c r="A43"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43" s="39" t="s">
        <v>53</v>
      </c>
      <c r="C43" s="39"/>
      <c r="D43" s="40" t="s">
        <v>44</v>
      </c>
      <c r="E43" s="41"/>
      <c r="F43" s="41"/>
      <c r="G43" s="42"/>
      <c r="H43" s="42"/>
      <c r="I43" s="41" t="str">
        <f t="shared" si="5"/>
        <v> - </v>
      </c>
      <c r="J43" s="43">
        <v>0.0</v>
      </c>
      <c r="K43" s="44"/>
      <c r="L43" s="38"/>
      <c r="M43" s="38"/>
      <c r="N43" s="38"/>
      <c r="O43" s="38"/>
      <c r="P43" s="38"/>
      <c r="Q43" s="38"/>
      <c r="R43" s="38"/>
      <c r="S43" s="38"/>
      <c r="T43" s="38"/>
      <c r="U43" s="40"/>
      <c r="V43" s="40"/>
      <c r="W43" s="40"/>
      <c r="X43" s="40"/>
      <c r="Y43" s="40"/>
      <c r="Z43" s="40"/>
      <c r="AA43" s="40"/>
      <c r="AB43" s="40"/>
      <c r="AC43" s="40"/>
      <c r="AD43" s="40"/>
      <c r="AE43" s="40"/>
      <c r="AF43" s="40"/>
      <c r="AG43" s="40"/>
      <c r="AH43" s="40"/>
      <c r="AI43" s="40"/>
      <c r="AJ43" s="40"/>
      <c r="AK43" s="40"/>
    </row>
    <row r="44" ht="12.75" customHeight="1" outlineLevel="1">
      <c r="A44"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44" s="39" t="s">
        <v>57</v>
      </c>
      <c r="C44" s="39"/>
      <c r="D44" s="40" t="s">
        <v>44</v>
      </c>
      <c r="E44" s="41"/>
      <c r="F44" s="41"/>
      <c r="G44" s="42"/>
      <c r="H44" s="42"/>
      <c r="I44" s="41" t="str">
        <f t="shared" si="5"/>
        <v> - </v>
      </c>
      <c r="J44" s="43">
        <v>0.0</v>
      </c>
      <c r="K44" s="44"/>
      <c r="L44" s="38"/>
      <c r="M44" s="38"/>
      <c r="N44" s="38"/>
      <c r="O44" s="38"/>
      <c r="P44" s="38"/>
      <c r="Q44" s="38"/>
      <c r="R44" s="38"/>
      <c r="S44" s="38"/>
      <c r="T44" s="38"/>
      <c r="U44" s="40"/>
      <c r="V44" s="40"/>
      <c r="W44" s="40"/>
      <c r="X44" s="40"/>
      <c r="Y44" s="40"/>
      <c r="Z44" s="40"/>
      <c r="AA44" s="40"/>
      <c r="AB44" s="40"/>
      <c r="AC44" s="40"/>
      <c r="AD44" s="40"/>
      <c r="AE44" s="40"/>
      <c r="AF44" s="40"/>
      <c r="AG44" s="40"/>
      <c r="AH44" s="40"/>
      <c r="AI44" s="40"/>
      <c r="AJ44" s="40"/>
      <c r="AK44" s="40"/>
    </row>
    <row r="45" ht="12.75" customHeight="1" outlineLevel="1">
      <c r="A45"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45" s="39" t="s">
        <v>61</v>
      </c>
      <c r="C45" s="39"/>
      <c r="D45" s="40" t="s">
        <v>6</v>
      </c>
      <c r="E45" s="41"/>
      <c r="F45" s="41"/>
      <c r="G45" s="42"/>
      <c r="H45" s="42"/>
      <c r="I45" s="41" t="str">
        <f t="shared" si="5"/>
        <v> - </v>
      </c>
      <c r="J45" s="43">
        <v>0.0</v>
      </c>
      <c r="K45" s="44"/>
      <c r="L45" s="38"/>
      <c r="M45" s="38"/>
      <c r="N45" s="38"/>
      <c r="O45" s="38"/>
      <c r="P45" s="38"/>
      <c r="Q45" s="38"/>
      <c r="R45" s="38"/>
      <c r="S45" s="38"/>
      <c r="T45" s="38"/>
      <c r="U45" s="40"/>
      <c r="V45" s="40"/>
      <c r="W45" s="40"/>
      <c r="X45" s="40"/>
      <c r="Y45" s="40"/>
      <c r="Z45" s="40"/>
      <c r="AA45" s="40"/>
      <c r="AB45" s="40"/>
      <c r="AC45" s="40"/>
      <c r="AD45" s="40"/>
      <c r="AE45" s="40"/>
      <c r="AF45" s="40"/>
      <c r="AG45" s="40"/>
      <c r="AH45" s="40"/>
      <c r="AI45" s="40"/>
      <c r="AJ45" s="40"/>
      <c r="AK45" s="40"/>
    </row>
    <row r="46" ht="12.75" customHeight="1" outlineLevel="1">
      <c r="A46"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46" s="39" t="s">
        <v>62</v>
      </c>
      <c r="C46" s="39"/>
      <c r="D46" s="40" t="s">
        <v>6</v>
      </c>
      <c r="E46" s="41"/>
      <c r="F46" s="41"/>
      <c r="G46" s="42"/>
      <c r="H46" s="42"/>
      <c r="I46" s="41" t="str">
        <f t="shared" si="5"/>
        <v> - </v>
      </c>
      <c r="J46" s="43">
        <v>0.0</v>
      </c>
      <c r="K46" s="44"/>
      <c r="L46" s="38"/>
      <c r="M46" s="38"/>
      <c r="N46" s="38"/>
      <c r="O46" s="38"/>
      <c r="P46" s="38"/>
      <c r="Q46" s="38"/>
      <c r="R46" s="38"/>
      <c r="S46" s="38"/>
      <c r="T46" s="38"/>
      <c r="U46" s="40"/>
      <c r="V46" s="40"/>
      <c r="W46" s="40"/>
      <c r="X46" s="40"/>
      <c r="Y46" s="40"/>
      <c r="Z46" s="40"/>
      <c r="AA46" s="40"/>
      <c r="AB46" s="40"/>
      <c r="AC46" s="40"/>
      <c r="AD46" s="40"/>
      <c r="AE46" s="40"/>
      <c r="AF46" s="40"/>
      <c r="AG46" s="40"/>
      <c r="AH46" s="40"/>
      <c r="AI46" s="40"/>
      <c r="AJ46" s="40"/>
      <c r="AK46" s="40"/>
    </row>
    <row r="47" ht="12.75" customHeight="1">
      <c r="A47" s="47" t="str">
        <f>IF(ISERROR(VALUE(SUBSTITUTE('GanttChart_pesquisa + implement'!prevWBS,".",""))),"1",IF(ISERROR(FIND("`",SUBSTITUTE('GanttChart_pesquisa + implement'!prevWBS,".","`",1))),TEXT(VALUE('GanttChart_pesquisa + implement'!prevWBS)+1,"#"),TEXT(VALUE(LEFT('GanttChart_pesquisa + implement'!prevWBS,FIND("`",SUBSTITUTE('GanttChart_pesquisa + implement'!prevWBS,".","`",1))-1))+1,"#")))</f>
        <v>1</v>
      </c>
      <c r="B47" s="48" t="s">
        <v>64</v>
      </c>
      <c r="C47" s="48"/>
      <c r="D47" s="37"/>
      <c r="E47" s="32"/>
      <c r="F47" s="32"/>
      <c r="G47" s="33"/>
      <c r="H47" s="32"/>
      <c r="I47" s="32"/>
      <c r="J47" s="34"/>
      <c r="K47" s="35"/>
      <c r="L47" s="36"/>
      <c r="M47" s="36"/>
      <c r="N47" s="36"/>
      <c r="O47" s="36"/>
      <c r="P47" s="36"/>
      <c r="Q47" s="36"/>
      <c r="R47" s="36"/>
      <c r="S47" s="36"/>
      <c r="T47" s="36"/>
      <c r="U47" s="37"/>
      <c r="V47" s="37"/>
      <c r="W47" s="37"/>
      <c r="X47" s="37"/>
      <c r="Y47" s="37"/>
      <c r="Z47" s="37"/>
      <c r="AA47" s="37"/>
      <c r="AB47" s="37"/>
      <c r="AC47" s="37"/>
      <c r="AD47" s="37"/>
      <c r="AE47" s="37"/>
      <c r="AF47" s="37"/>
      <c r="AG47" s="37"/>
      <c r="AH47" s="37"/>
      <c r="AI47" s="37"/>
      <c r="AJ47" s="37"/>
      <c r="AK47" s="37"/>
    </row>
    <row r="48" ht="12.75" customHeight="1" outlineLevel="1">
      <c r="A48"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48" s="39" t="s">
        <v>47</v>
      </c>
      <c r="C48" s="39"/>
      <c r="D48" s="40" t="s">
        <v>6</v>
      </c>
      <c r="E48" s="41"/>
      <c r="F48" s="41"/>
      <c r="G48" s="42"/>
      <c r="H48" s="42"/>
      <c r="I48" s="41" t="str">
        <f t="shared" ref="I48:I55" si="6">IF(ISBLANK(G48)," - ",IF(H48=0,G48,G48+H48-1))</f>
        <v> - </v>
      </c>
      <c r="J48" s="43">
        <v>0.0</v>
      </c>
      <c r="K48" s="44"/>
      <c r="L48" s="38"/>
      <c r="M48" s="38"/>
      <c r="N48" s="38"/>
      <c r="O48" s="38"/>
      <c r="P48" s="38"/>
      <c r="Q48" s="38"/>
      <c r="R48" s="38"/>
      <c r="S48" s="38"/>
      <c r="T48" s="38"/>
      <c r="U48" s="40"/>
      <c r="V48" s="40"/>
      <c r="W48" s="40"/>
      <c r="X48" s="40"/>
      <c r="Y48" s="40"/>
      <c r="Z48" s="40"/>
      <c r="AA48" s="40"/>
      <c r="AB48" s="40"/>
      <c r="AC48" s="40"/>
      <c r="AD48" s="40"/>
      <c r="AE48" s="40"/>
      <c r="AF48" s="40"/>
      <c r="AG48" s="40"/>
      <c r="AH48" s="40"/>
      <c r="AI48" s="40"/>
      <c r="AJ48" s="40"/>
      <c r="AK48" s="40"/>
    </row>
    <row r="49" ht="12.75" customHeight="1" outlineLevel="1">
      <c r="A49"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49" s="39" t="s">
        <v>65</v>
      </c>
      <c r="C49" s="39"/>
      <c r="D49" s="40" t="s">
        <v>6</v>
      </c>
      <c r="E49" s="41"/>
      <c r="F49" s="41"/>
      <c r="G49" s="42"/>
      <c r="H49" s="42"/>
      <c r="I49" s="41" t="str">
        <f t="shared" si="6"/>
        <v> - </v>
      </c>
      <c r="J49" s="43">
        <v>0.0</v>
      </c>
      <c r="K49" s="44"/>
      <c r="L49" s="38"/>
      <c r="M49" s="38"/>
      <c r="N49" s="38"/>
      <c r="O49" s="38"/>
      <c r="P49" s="38"/>
      <c r="Q49" s="38"/>
      <c r="R49" s="38"/>
      <c r="S49" s="38"/>
      <c r="T49" s="38"/>
      <c r="U49" s="40"/>
      <c r="V49" s="40"/>
      <c r="W49" s="40"/>
      <c r="X49" s="40"/>
      <c r="Y49" s="40"/>
      <c r="Z49" s="40"/>
      <c r="AA49" s="40"/>
      <c r="AB49" s="40"/>
      <c r="AC49" s="40"/>
      <c r="AD49" s="40"/>
      <c r="AE49" s="40"/>
      <c r="AF49" s="40"/>
      <c r="AG49" s="40"/>
      <c r="AH49" s="40"/>
      <c r="AI49" s="40"/>
      <c r="AJ49" s="40"/>
      <c r="AK49" s="40"/>
    </row>
    <row r="50" ht="12.75" customHeight="1" outlineLevel="1">
      <c r="A50"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50" s="39" t="s">
        <v>66</v>
      </c>
      <c r="C50" s="39"/>
      <c r="D50" s="40" t="s">
        <v>6</v>
      </c>
      <c r="E50" s="41"/>
      <c r="F50" s="41"/>
      <c r="G50" s="42"/>
      <c r="H50" s="42"/>
      <c r="I50" s="41" t="str">
        <f t="shared" si="6"/>
        <v> - </v>
      </c>
      <c r="J50" s="43">
        <v>0.0</v>
      </c>
      <c r="K50" s="44"/>
      <c r="L50" s="38"/>
      <c r="M50" s="38"/>
      <c r="N50" s="38"/>
      <c r="O50" s="38"/>
      <c r="P50" s="38"/>
      <c r="Q50" s="38"/>
      <c r="R50" s="38"/>
      <c r="S50" s="38"/>
      <c r="T50" s="38"/>
      <c r="U50" s="40"/>
      <c r="V50" s="40"/>
      <c r="W50" s="40"/>
      <c r="X50" s="40"/>
      <c r="Y50" s="40"/>
      <c r="Z50" s="40"/>
      <c r="AA50" s="40"/>
      <c r="AB50" s="40"/>
      <c r="AC50" s="40"/>
      <c r="AD50" s="40"/>
      <c r="AE50" s="40"/>
      <c r="AF50" s="40"/>
      <c r="AG50" s="40"/>
      <c r="AH50" s="40"/>
      <c r="AI50" s="40"/>
      <c r="AJ50" s="40"/>
      <c r="AK50" s="40"/>
    </row>
    <row r="51" ht="12.75" customHeight="1" outlineLevel="1">
      <c r="A51"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51" s="39" t="s">
        <v>67</v>
      </c>
      <c r="C51" s="39"/>
      <c r="D51" s="40" t="s">
        <v>6</v>
      </c>
      <c r="E51" s="41"/>
      <c r="F51" s="41"/>
      <c r="G51" s="42"/>
      <c r="H51" s="42"/>
      <c r="I51" s="41" t="str">
        <f t="shared" si="6"/>
        <v> - </v>
      </c>
      <c r="J51" s="43">
        <v>0.0</v>
      </c>
      <c r="K51" s="44"/>
      <c r="L51" s="38"/>
      <c r="M51" s="38"/>
      <c r="N51" s="38"/>
      <c r="O51" s="38"/>
      <c r="P51" s="38"/>
      <c r="Q51" s="38"/>
      <c r="R51" s="38"/>
      <c r="S51" s="38"/>
      <c r="T51" s="38"/>
      <c r="U51" s="40"/>
      <c r="V51" s="40"/>
      <c r="W51" s="40"/>
      <c r="X51" s="40"/>
      <c r="Y51" s="40"/>
      <c r="Z51" s="40"/>
      <c r="AA51" s="40"/>
      <c r="AB51" s="40"/>
      <c r="AC51" s="40"/>
      <c r="AD51" s="40"/>
      <c r="AE51" s="40"/>
      <c r="AF51" s="40"/>
      <c r="AG51" s="40"/>
      <c r="AH51" s="40"/>
      <c r="AI51" s="40"/>
      <c r="AJ51" s="40"/>
      <c r="AK51" s="40"/>
    </row>
    <row r="52" ht="12.75" customHeight="1" outlineLevel="1">
      <c r="A52"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52" s="39" t="s">
        <v>57</v>
      </c>
      <c r="C52" s="39"/>
      <c r="D52" s="40" t="s">
        <v>6</v>
      </c>
      <c r="E52" s="41"/>
      <c r="F52" s="41"/>
      <c r="G52" s="42"/>
      <c r="H52" s="42"/>
      <c r="I52" s="41" t="str">
        <f t="shared" si="6"/>
        <v> - </v>
      </c>
      <c r="J52" s="43">
        <v>0.0</v>
      </c>
      <c r="K52" s="44"/>
      <c r="L52" s="38"/>
      <c r="M52" s="38"/>
      <c r="N52" s="38"/>
      <c r="O52" s="38"/>
      <c r="P52" s="38"/>
      <c r="Q52" s="38"/>
      <c r="R52" s="38"/>
      <c r="S52" s="38"/>
      <c r="T52" s="38"/>
      <c r="U52" s="40"/>
      <c r="V52" s="40"/>
      <c r="W52" s="40"/>
      <c r="X52" s="40"/>
      <c r="Y52" s="40"/>
      <c r="Z52" s="40"/>
      <c r="AA52" s="40"/>
      <c r="AB52" s="40"/>
      <c r="AC52" s="40"/>
      <c r="AD52" s="40"/>
      <c r="AE52" s="40"/>
      <c r="AF52" s="40"/>
      <c r="AG52" s="40"/>
      <c r="AH52" s="40"/>
      <c r="AI52" s="40"/>
      <c r="AJ52" s="40"/>
      <c r="AK52" s="40"/>
    </row>
    <row r="53" ht="12.75" customHeight="1" outlineLevel="1">
      <c r="A53"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53" s="39" t="s">
        <v>68</v>
      </c>
      <c r="C53" s="39"/>
      <c r="D53" s="40" t="s">
        <v>6</v>
      </c>
      <c r="E53" s="41"/>
      <c r="F53" s="41"/>
      <c r="G53" s="42"/>
      <c r="H53" s="42"/>
      <c r="I53" s="41" t="str">
        <f t="shared" si="6"/>
        <v> - </v>
      </c>
      <c r="J53" s="43">
        <v>0.0</v>
      </c>
      <c r="K53" s="44"/>
      <c r="L53" s="38"/>
      <c r="M53" s="38"/>
      <c r="N53" s="38"/>
      <c r="O53" s="38"/>
      <c r="P53" s="38"/>
      <c r="Q53" s="38"/>
      <c r="R53" s="38"/>
      <c r="S53" s="38"/>
      <c r="T53" s="38"/>
      <c r="U53" s="40"/>
      <c r="V53" s="40"/>
      <c r="W53" s="40"/>
      <c r="X53" s="40"/>
      <c r="Y53" s="40"/>
      <c r="Z53" s="40"/>
      <c r="AA53" s="40"/>
      <c r="AB53" s="40"/>
      <c r="AC53" s="40"/>
      <c r="AD53" s="40"/>
      <c r="AE53" s="40"/>
      <c r="AF53" s="40"/>
      <c r="AG53" s="40"/>
      <c r="AH53" s="40"/>
      <c r="AI53" s="40"/>
      <c r="AJ53" s="40"/>
      <c r="AK53" s="40"/>
    </row>
    <row r="54" ht="12.75" customHeight="1" outlineLevel="1">
      <c r="A54"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54" s="39" t="s">
        <v>69</v>
      </c>
      <c r="C54" s="39"/>
      <c r="D54" s="40" t="s">
        <v>6</v>
      </c>
      <c r="E54" s="41"/>
      <c r="F54" s="41"/>
      <c r="G54" s="42"/>
      <c r="H54" s="42"/>
      <c r="I54" s="41" t="str">
        <f t="shared" si="6"/>
        <v> - </v>
      </c>
      <c r="J54" s="43">
        <v>0.0</v>
      </c>
      <c r="K54" s="44"/>
      <c r="L54" s="38"/>
      <c r="M54" s="38"/>
      <c r="N54" s="38"/>
      <c r="O54" s="38"/>
      <c r="P54" s="38"/>
      <c r="Q54" s="38"/>
      <c r="R54" s="38"/>
      <c r="S54" s="38"/>
      <c r="T54" s="38"/>
      <c r="U54" s="40"/>
      <c r="V54" s="40"/>
      <c r="W54" s="40"/>
      <c r="X54" s="40"/>
      <c r="Y54" s="40"/>
      <c r="Z54" s="40"/>
      <c r="AA54" s="40"/>
      <c r="AB54" s="40"/>
      <c r="AC54" s="40"/>
      <c r="AD54" s="40"/>
      <c r="AE54" s="40"/>
      <c r="AF54" s="40"/>
      <c r="AG54" s="40"/>
      <c r="AH54" s="40"/>
      <c r="AI54" s="40"/>
      <c r="AJ54" s="40"/>
      <c r="AK54" s="40"/>
    </row>
    <row r="55" ht="12.75" customHeight="1" outlineLevel="1">
      <c r="A55"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55" s="39" t="s">
        <v>70</v>
      </c>
      <c r="C55" s="39"/>
      <c r="D55" s="40" t="s">
        <v>6</v>
      </c>
      <c r="E55" s="41"/>
      <c r="F55" s="41"/>
      <c r="G55" s="42"/>
      <c r="H55" s="42"/>
      <c r="I55" s="41" t="str">
        <f t="shared" si="6"/>
        <v> - </v>
      </c>
      <c r="J55" s="43">
        <v>0.0</v>
      </c>
      <c r="K55" s="44"/>
      <c r="L55" s="38"/>
      <c r="M55" s="38"/>
      <c r="N55" s="38"/>
      <c r="O55" s="38"/>
      <c r="P55" s="38"/>
      <c r="Q55" s="38"/>
      <c r="R55" s="38"/>
      <c r="S55" s="38"/>
      <c r="T55" s="38"/>
      <c r="U55" s="40"/>
      <c r="V55" s="40"/>
      <c r="W55" s="40"/>
      <c r="X55" s="40"/>
      <c r="Y55" s="40"/>
      <c r="Z55" s="40"/>
      <c r="AA55" s="40"/>
      <c r="AB55" s="40"/>
      <c r="AC55" s="40"/>
      <c r="AD55" s="40"/>
      <c r="AE55" s="40"/>
      <c r="AF55" s="40"/>
      <c r="AG55" s="40"/>
      <c r="AH55" s="40"/>
      <c r="AI55" s="40"/>
      <c r="AJ55" s="40"/>
      <c r="AK55" s="40"/>
    </row>
    <row r="56" ht="12.75" customHeight="1">
      <c r="A56" s="47" t="str">
        <f>IF(ISERROR(VALUE(SUBSTITUTE('GanttChart_pesquisa + implement'!prevWBS,".",""))),"1",IF(ISERROR(FIND("`",SUBSTITUTE('GanttChart_pesquisa + implement'!prevWBS,".","`",1))),TEXT(VALUE('GanttChart_pesquisa + implement'!prevWBS)+1,"#"),TEXT(VALUE(LEFT('GanttChart_pesquisa + implement'!prevWBS,FIND("`",SUBSTITUTE('GanttChart_pesquisa + implement'!prevWBS,".","`",1))-1))+1,"#")))</f>
        <v>1</v>
      </c>
      <c r="B56" s="48" t="s">
        <v>71</v>
      </c>
      <c r="C56" s="48"/>
      <c r="D56" s="37"/>
      <c r="E56" s="32"/>
      <c r="F56" s="32"/>
      <c r="G56" s="33"/>
      <c r="H56" s="32"/>
      <c r="I56" s="32"/>
      <c r="J56" s="34"/>
      <c r="K56" s="35"/>
      <c r="L56" s="36"/>
      <c r="M56" s="36"/>
      <c r="N56" s="36"/>
      <c r="O56" s="36"/>
      <c r="P56" s="36"/>
      <c r="Q56" s="36"/>
      <c r="R56" s="36"/>
      <c r="S56" s="36"/>
      <c r="T56" s="36"/>
      <c r="U56" s="37"/>
      <c r="V56" s="37"/>
      <c r="W56" s="37"/>
      <c r="X56" s="37"/>
      <c r="Y56" s="37"/>
      <c r="Z56" s="37"/>
      <c r="AA56" s="37"/>
      <c r="AB56" s="37"/>
      <c r="AC56" s="37"/>
      <c r="AD56" s="37"/>
      <c r="AE56" s="37"/>
      <c r="AF56" s="37"/>
      <c r="AG56" s="37"/>
      <c r="AH56" s="37"/>
      <c r="AI56" s="37"/>
      <c r="AJ56" s="37"/>
      <c r="AK56" s="37"/>
    </row>
    <row r="57" ht="12.75" customHeight="1" outlineLevel="1">
      <c r="A57"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57" s="39" t="s">
        <v>47</v>
      </c>
      <c r="C57" s="39"/>
      <c r="D57" s="40" t="s">
        <v>6</v>
      </c>
      <c r="E57" s="41"/>
      <c r="F57" s="41"/>
      <c r="G57" s="42"/>
      <c r="H57" s="42"/>
      <c r="I57" s="41" t="str">
        <f t="shared" ref="I57:I60" si="7">IF(ISBLANK(G57)," - ",IF(H57=0,G57,G57+H57-1))</f>
        <v> - </v>
      </c>
      <c r="J57" s="43">
        <v>0.0</v>
      </c>
      <c r="K57" s="44"/>
      <c r="L57" s="38"/>
      <c r="M57" s="38"/>
      <c r="N57" s="38"/>
      <c r="O57" s="38"/>
      <c r="P57" s="38"/>
      <c r="Q57" s="38"/>
      <c r="R57" s="38"/>
      <c r="S57" s="38"/>
      <c r="T57" s="38"/>
      <c r="U57" s="40"/>
      <c r="V57" s="40"/>
      <c r="W57" s="40"/>
      <c r="X57" s="40"/>
      <c r="Y57" s="40"/>
      <c r="Z57" s="40"/>
      <c r="AA57" s="40"/>
      <c r="AB57" s="40"/>
      <c r="AC57" s="40"/>
      <c r="AD57" s="40"/>
      <c r="AE57" s="40"/>
      <c r="AF57" s="40"/>
      <c r="AG57" s="40"/>
      <c r="AH57" s="40"/>
      <c r="AI57" s="40"/>
      <c r="AJ57" s="40"/>
      <c r="AK57" s="40"/>
    </row>
    <row r="58" ht="12.75" customHeight="1" outlineLevel="1">
      <c r="A58"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58" s="39" t="s">
        <v>65</v>
      </c>
      <c r="C58" s="39"/>
      <c r="D58" s="40" t="s">
        <v>6</v>
      </c>
      <c r="E58" s="41"/>
      <c r="F58" s="41"/>
      <c r="G58" s="42"/>
      <c r="H58" s="42"/>
      <c r="I58" s="41" t="str">
        <f t="shared" si="7"/>
        <v> - </v>
      </c>
      <c r="J58" s="43">
        <v>0.0</v>
      </c>
      <c r="K58" s="44"/>
      <c r="L58" s="38"/>
      <c r="M58" s="38"/>
      <c r="N58" s="38"/>
      <c r="O58" s="38"/>
      <c r="P58" s="38"/>
      <c r="Q58" s="38"/>
      <c r="R58" s="38"/>
      <c r="S58" s="38"/>
      <c r="T58" s="38"/>
      <c r="U58" s="40"/>
      <c r="V58" s="40"/>
      <c r="W58" s="40"/>
      <c r="X58" s="40"/>
      <c r="Y58" s="40"/>
      <c r="Z58" s="40"/>
      <c r="AA58" s="40"/>
      <c r="AB58" s="40"/>
      <c r="AC58" s="40"/>
      <c r="AD58" s="40"/>
      <c r="AE58" s="40"/>
      <c r="AF58" s="40"/>
      <c r="AG58" s="40"/>
      <c r="AH58" s="40"/>
      <c r="AI58" s="40"/>
      <c r="AJ58" s="40"/>
      <c r="AK58" s="40"/>
    </row>
    <row r="59" ht="12.75" customHeight="1" outlineLevel="1">
      <c r="A59"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59" s="39" t="s">
        <v>57</v>
      </c>
      <c r="C59" s="39"/>
      <c r="D59" s="40" t="s">
        <v>6</v>
      </c>
      <c r="E59" s="41"/>
      <c r="F59" s="41"/>
      <c r="G59" s="42"/>
      <c r="H59" s="42"/>
      <c r="I59" s="41" t="str">
        <f t="shared" si="7"/>
        <v> - </v>
      </c>
      <c r="J59" s="43">
        <v>0.0</v>
      </c>
      <c r="K59" s="44"/>
      <c r="L59" s="38"/>
      <c r="M59" s="38"/>
      <c r="N59" s="38"/>
      <c r="O59" s="38"/>
      <c r="P59" s="38"/>
      <c r="Q59" s="38"/>
      <c r="R59" s="38"/>
      <c r="S59" s="38"/>
      <c r="T59" s="38"/>
      <c r="U59" s="40"/>
      <c r="V59" s="40"/>
      <c r="W59" s="40"/>
      <c r="X59" s="40"/>
      <c r="Y59" s="40"/>
      <c r="Z59" s="40"/>
      <c r="AA59" s="40"/>
      <c r="AB59" s="40"/>
      <c r="AC59" s="40"/>
      <c r="AD59" s="40"/>
      <c r="AE59" s="40"/>
      <c r="AF59" s="40"/>
      <c r="AG59" s="40"/>
      <c r="AH59" s="40"/>
      <c r="AI59" s="40"/>
      <c r="AJ59" s="40"/>
      <c r="AK59" s="40"/>
    </row>
    <row r="60" ht="12.75" customHeight="1" outlineLevel="1">
      <c r="A60"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60" s="39" t="s">
        <v>68</v>
      </c>
      <c r="C60" s="39"/>
      <c r="D60" s="40" t="s">
        <v>6</v>
      </c>
      <c r="E60" s="41"/>
      <c r="F60" s="41"/>
      <c r="G60" s="42"/>
      <c r="H60" s="42"/>
      <c r="I60" s="41" t="str">
        <f t="shared" si="7"/>
        <v> - </v>
      </c>
      <c r="J60" s="43">
        <v>0.0</v>
      </c>
      <c r="K60" s="44"/>
      <c r="L60" s="38"/>
      <c r="M60" s="38"/>
      <c r="N60" s="38"/>
      <c r="O60" s="38"/>
      <c r="P60" s="38"/>
      <c r="Q60" s="38"/>
      <c r="R60" s="38"/>
      <c r="S60" s="38"/>
      <c r="T60" s="38"/>
      <c r="U60" s="40"/>
      <c r="V60" s="40"/>
      <c r="W60" s="40"/>
      <c r="X60" s="40"/>
      <c r="Y60" s="40"/>
      <c r="Z60" s="40"/>
      <c r="AA60" s="40"/>
      <c r="AB60" s="40"/>
      <c r="AC60" s="40"/>
      <c r="AD60" s="40"/>
      <c r="AE60" s="40"/>
      <c r="AF60" s="40"/>
      <c r="AG60" s="40"/>
      <c r="AH60" s="40"/>
      <c r="AI60" s="40"/>
      <c r="AJ60" s="40"/>
      <c r="AK60" s="40"/>
    </row>
    <row r="61" ht="12.75" customHeight="1">
      <c r="A61" s="47" t="str">
        <f>IF(ISERROR(VALUE(SUBSTITUTE('GanttChart_pesquisa + implement'!prevWBS,".",""))),"1",IF(ISERROR(FIND("`",SUBSTITUTE('GanttChart_pesquisa + implement'!prevWBS,".","`",1))),TEXT(VALUE('GanttChart_pesquisa + implement'!prevWBS)+1,"#"),TEXT(VALUE(LEFT('GanttChart_pesquisa + implement'!prevWBS,FIND("`",SUBSTITUTE('GanttChart_pesquisa + implement'!prevWBS,".","`",1))-1))+1,"#")))</f>
        <v>1</v>
      </c>
      <c r="B61" s="48" t="s">
        <v>72</v>
      </c>
      <c r="C61" s="48"/>
      <c r="D61" s="37"/>
      <c r="E61" s="32"/>
      <c r="F61" s="32"/>
      <c r="G61" s="33"/>
      <c r="H61" s="32"/>
      <c r="I61" s="32"/>
      <c r="J61" s="34"/>
      <c r="K61" s="35"/>
      <c r="L61" s="36"/>
      <c r="M61" s="36"/>
      <c r="N61" s="36"/>
      <c r="O61" s="36"/>
      <c r="P61" s="36"/>
      <c r="Q61" s="36"/>
      <c r="R61" s="36"/>
      <c r="S61" s="36"/>
      <c r="T61" s="36"/>
      <c r="U61" s="37"/>
      <c r="V61" s="37"/>
      <c r="W61" s="37"/>
      <c r="X61" s="37"/>
      <c r="Y61" s="37"/>
      <c r="Z61" s="37"/>
      <c r="AA61" s="37"/>
      <c r="AB61" s="37"/>
      <c r="AC61" s="37"/>
      <c r="AD61" s="37"/>
      <c r="AE61" s="37"/>
      <c r="AF61" s="37"/>
      <c r="AG61" s="37"/>
      <c r="AH61" s="37"/>
      <c r="AI61" s="37"/>
      <c r="AJ61" s="37"/>
      <c r="AK61" s="37"/>
    </row>
    <row r="62" ht="12.75" customHeight="1" outlineLevel="1">
      <c r="A62"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62" s="39" t="s">
        <v>47</v>
      </c>
      <c r="C62" s="39"/>
      <c r="D62" s="40" t="s">
        <v>6</v>
      </c>
      <c r="E62" s="41"/>
      <c r="F62" s="41"/>
      <c r="G62" s="42"/>
      <c r="H62" s="42"/>
      <c r="I62" s="41" t="str">
        <f t="shared" ref="I62:I124" si="8">IF(ISBLANK(G62)," - ",IF(H62=0,G62,G62+H62-1))</f>
        <v> - </v>
      </c>
      <c r="J62" s="43">
        <v>0.0</v>
      </c>
      <c r="K62" s="44"/>
      <c r="L62" s="38"/>
      <c r="M62" s="38"/>
      <c r="N62" s="38"/>
      <c r="O62" s="38"/>
      <c r="P62" s="38"/>
      <c r="Q62" s="38"/>
      <c r="R62" s="38"/>
      <c r="S62" s="38"/>
      <c r="T62" s="38"/>
      <c r="U62" s="40"/>
      <c r="V62" s="40"/>
      <c r="W62" s="40"/>
      <c r="X62" s="40"/>
      <c r="Y62" s="40"/>
      <c r="Z62" s="40"/>
      <c r="AA62" s="40"/>
      <c r="AB62" s="40"/>
      <c r="AC62" s="40"/>
      <c r="AD62" s="40"/>
      <c r="AE62" s="40"/>
      <c r="AF62" s="40"/>
      <c r="AG62" s="40"/>
      <c r="AH62" s="40"/>
      <c r="AI62" s="40"/>
      <c r="AJ62" s="40"/>
      <c r="AK62" s="40"/>
    </row>
    <row r="63" ht="12.75" customHeight="1" outlineLevel="1">
      <c r="A63"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63" s="39" t="s">
        <v>65</v>
      </c>
      <c r="C63" s="39"/>
      <c r="D63" s="40" t="s">
        <v>6</v>
      </c>
      <c r="E63" s="41"/>
      <c r="F63" s="41"/>
      <c r="G63" s="42"/>
      <c r="H63" s="42"/>
      <c r="I63" s="41" t="str">
        <f t="shared" si="8"/>
        <v> - </v>
      </c>
      <c r="J63" s="43">
        <v>0.0</v>
      </c>
      <c r="K63" s="44"/>
      <c r="L63" s="38"/>
      <c r="M63" s="38"/>
      <c r="N63" s="38"/>
      <c r="O63" s="38"/>
      <c r="P63" s="38"/>
      <c r="Q63" s="38"/>
      <c r="R63" s="38"/>
      <c r="S63" s="38"/>
      <c r="T63" s="38"/>
      <c r="U63" s="40"/>
      <c r="V63" s="40"/>
      <c r="W63" s="40"/>
      <c r="X63" s="40"/>
      <c r="Y63" s="40"/>
      <c r="Z63" s="40"/>
      <c r="AA63" s="40"/>
      <c r="AB63" s="40"/>
      <c r="AC63" s="40"/>
      <c r="AD63" s="40"/>
      <c r="AE63" s="40"/>
      <c r="AF63" s="40"/>
      <c r="AG63" s="40"/>
      <c r="AH63" s="40"/>
      <c r="AI63" s="40"/>
      <c r="AJ63" s="40"/>
      <c r="AK63" s="40"/>
    </row>
    <row r="64" ht="12.75" customHeight="1" outlineLevel="1">
      <c r="A64"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64" s="39" t="s">
        <v>73</v>
      </c>
      <c r="C64" s="39"/>
      <c r="D64" s="40" t="s">
        <v>6</v>
      </c>
      <c r="E64" s="41"/>
      <c r="F64" s="41"/>
      <c r="G64" s="42"/>
      <c r="H64" s="42"/>
      <c r="I64" s="41" t="str">
        <f t="shared" si="8"/>
        <v> - </v>
      </c>
      <c r="J64" s="43">
        <v>0.0</v>
      </c>
      <c r="K64" s="44"/>
      <c r="L64" s="38"/>
      <c r="M64" s="38"/>
      <c r="N64" s="38"/>
      <c r="O64" s="38"/>
      <c r="P64" s="38"/>
      <c r="Q64" s="38"/>
      <c r="R64" s="38"/>
      <c r="S64" s="38"/>
      <c r="T64" s="38"/>
      <c r="U64" s="40"/>
      <c r="V64" s="40"/>
      <c r="W64" s="40"/>
      <c r="X64" s="40"/>
      <c r="Y64" s="40"/>
      <c r="Z64" s="40"/>
      <c r="AA64" s="40"/>
      <c r="AB64" s="40"/>
      <c r="AC64" s="40"/>
      <c r="AD64" s="40"/>
      <c r="AE64" s="40"/>
      <c r="AF64" s="40"/>
      <c r="AG64" s="40"/>
      <c r="AH64" s="40"/>
      <c r="AI64" s="40"/>
      <c r="AJ64" s="40"/>
      <c r="AK64" s="40"/>
    </row>
    <row r="65" ht="12.75" customHeight="1" outlineLevel="1">
      <c r="A65"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65" s="39" t="s">
        <v>74</v>
      </c>
      <c r="C65" s="39"/>
      <c r="D65" s="40" t="s">
        <v>6</v>
      </c>
      <c r="E65" s="41"/>
      <c r="F65" s="41"/>
      <c r="G65" s="42"/>
      <c r="H65" s="42"/>
      <c r="I65" s="41" t="str">
        <f t="shared" si="8"/>
        <v> - </v>
      </c>
      <c r="J65" s="43">
        <v>0.0</v>
      </c>
      <c r="K65" s="44"/>
      <c r="L65" s="38"/>
      <c r="M65" s="38"/>
      <c r="N65" s="38"/>
      <c r="O65" s="38"/>
      <c r="P65" s="38"/>
      <c r="Q65" s="38"/>
      <c r="R65" s="38"/>
      <c r="S65" s="38"/>
      <c r="T65" s="38"/>
      <c r="U65" s="40"/>
      <c r="V65" s="40"/>
      <c r="W65" s="40"/>
      <c r="X65" s="40"/>
      <c r="Y65" s="40"/>
      <c r="Z65" s="40"/>
      <c r="AA65" s="40"/>
      <c r="AB65" s="40"/>
      <c r="AC65" s="40"/>
      <c r="AD65" s="40"/>
      <c r="AE65" s="40"/>
      <c r="AF65" s="40"/>
      <c r="AG65" s="40"/>
      <c r="AH65" s="40"/>
      <c r="AI65" s="40"/>
      <c r="AJ65" s="40"/>
      <c r="AK65" s="40"/>
    </row>
    <row r="66" ht="12.75" customHeight="1" outlineLevel="1">
      <c r="A66"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66" s="39" t="s">
        <v>57</v>
      </c>
      <c r="C66" s="39"/>
      <c r="D66" s="40" t="s">
        <v>6</v>
      </c>
      <c r="E66" s="41"/>
      <c r="F66" s="41"/>
      <c r="G66" s="42"/>
      <c r="H66" s="42"/>
      <c r="I66" s="41" t="str">
        <f t="shared" si="8"/>
        <v> - </v>
      </c>
      <c r="J66" s="43">
        <v>0.0</v>
      </c>
      <c r="K66" s="44"/>
      <c r="L66" s="38"/>
      <c r="M66" s="38"/>
      <c r="N66" s="38"/>
      <c r="O66" s="38"/>
      <c r="P66" s="38"/>
      <c r="Q66" s="38"/>
      <c r="R66" s="38"/>
      <c r="S66" s="38"/>
      <c r="T66" s="38"/>
      <c r="U66" s="40"/>
      <c r="V66" s="40"/>
      <c r="W66" s="40"/>
      <c r="X66" s="40"/>
      <c r="Y66" s="40"/>
      <c r="Z66" s="40"/>
      <c r="AA66" s="40"/>
      <c r="AB66" s="40"/>
      <c r="AC66" s="40"/>
      <c r="AD66" s="40"/>
      <c r="AE66" s="40"/>
      <c r="AF66" s="40"/>
      <c r="AG66" s="40"/>
      <c r="AH66" s="40"/>
      <c r="AI66" s="40"/>
      <c r="AJ66" s="40"/>
      <c r="AK66" s="40"/>
    </row>
    <row r="67" ht="12.75" customHeight="1" outlineLevel="1">
      <c r="A67"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67" s="39" t="s">
        <v>68</v>
      </c>
      <c r="C67" s="39"/>
      <c r="D67" s="40" t="s">
        <v>6</v>
      </c>
      <c r="E67" s="41"/>
      <c r="F67" s="41"/>
      <c r="G67" s="42"/>
      <c r="H67" s="42"/>
      <c r="I67" s="41" t="str">
        <f t="shared" si="8"/>
        <v> - </v>
      </c>
      <c r="J67" s="43">
        <v>0.0</v>
      </c>
      <c r="K67" s="44"/>
      <c r="L67" s="38"/>
      <c r="M67" s="38"/>
      <c r="N67" s="38"/>
      <c r="O67" s="38"/>
      <c r="P67" s="38"/>
      <c r="Q67" s="38"/>
      <c r="R67" s="38"/>
      <c r="S67" s="38"/>
      <c r="T67" s="38"/>
      <c r="U67" s="40"/>
      <c r="V67" s="40"/>
      <c r="W67" s="40"/>
      <c r="X67" s="40"/>
      <c r="Y67" s="40"/>
      <c r="Z67" s="40"/>
      <c r="AA67" s="40"/>
      <c r="AB67" s="40"/>
      <c r="AC67" s="40"/>
      <c r="AD67" s="40"/>
      <c r="AE67" s="40"/>
      <c r="AF67" s="40"/>
      <c r="AG67" s="40"/>
      <c r="AH67" s="40"/>
      <c r="AI67" s="40"/>
      <c r="AJ67" s="40"/>
      <c r="AK67" s="40"/>
    </row>
    <row r="68" ht="12.75" customHeight="1" outlineLevel="1">
      <c r="A68"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68" s="39" t="s">
        <v>75</v>
      </c>
      <c r="C68" s="39"/>
      <c r="D68" s="40" t="s">
        <v>6</v>
      </c>
      <c r="E68" s="41"/>
      <c r="F68" s="41"/>
      <c r="G68" s="42"/>
      <c r="H68" s="42"/>
      <c r="I68" s="41" t="str">
        <f t="shared" si="8"/>
        <v> - </v>
      </c>
      <c r="J68" s="43">
        <v>0.0</v>
      </c>
      <c r="K68" s="44"/>
      <c r="L68" s="38"/>
      <c r="M68" s="38"/>
      <c r="N68" s="38"/>
      <c r="O68" s="38"/>
      <c r="P68" s="38"/>
      <c r="Q68" s="38"/>
      <c r="R68" s="38"/>
      <c r="S68" s="38"/>
      <c r="T68" s="38"/>
      <c r="U68" s="40"/>
      <c r="V68" s="40"/>
      <c r="W68" s="40"/>
      <c r="X68" s="40"/>
      <c r="Y68" s="40"/>
      <c r="Z68" s="40"/>
      <c r="AA68" s="40"/>
      <c r="AB68" s="40"/>
      <c r="AC68" s="40"/>
      <c r="AD68" s="40"/>
      <c r="AE68" s="40"/>
      <c r="AF68" s="40"/>
      <c r="AG68" s="40"/>
      <c r="AH68" s="40"/>
      <c r="AI68" s="40"/>
      <c r="AJ68" s="40"/>
      <c r="AK68" s="40"/>
    </row>
    <row r="69" ht="12.75" customHeight="1" outlineLevel="1">
      <c r="A69"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69" s="39" t="s">
        <v>76</v>
      </c>
      <c r="C69" s="39"/>
      <c r="D69" s="40" t="s">
        <v>6</v>
      </c>
      <c r="E69" s="41"/>
      <c r="F69" s="41"/>
      <c r="G69" s="42"/>
      <c r="H69" s="42"/>
      <c r="I69" s="41" t="str">
        <f t="shared" si="8"/>
        <v> - </v>
      </c>
      <c r="J69" s="43">
        <v>0.0</v>
      </c>
      <c r="K69" s="44"/>
      <c r="L69" s="38"/>
      <c r="M69" s="38"/>
      <c r="N69" s="38"/>
      <c r="O69" s="38"/>
      <c r="P69" s="38"/>
      <c r="Q69" s="38"/>
      <c r="R69" s="38"/>
      <c r="S69" s="38"/>
      <c r="T69" s="38"/>
      <c r="U69" s="40"/>
      <c r="V69" s="40"/>
      <c r="W69" s="40"/>
      <c r="X69" s="40"/>
      <c r="Y69" s="40"/>
      <c r="Z69" s="40"/>
      <c r="AA69" s="40"/>
      <c r="AB69" s="40"/>
      <c r="AC69" s="40"/>
      <c r="AD69" s="40"/>
      <c r="AE69" s="40"/>
      <c r="AF69" s="40"/>
      <c r="AG69" s="40"/>
      <c r="AH69" s="40"/>
      <c r="AI69" s="40"/>
      <c r="AJ69" s="40"/>
      <c r="AK69" s="40"/>
    </row>
    <row r="70" ht="12.75" customHeight="1">
      <c r="A70" s="47" t="str">
        <f>IF(ISERROR(VALUE(SUBSTITUTE('GanttChart_pesquisa + implement'!prevWBS,".",""))),"1",IF(ISERROR(FIND("`",SUBSTITUTE('GanttChart_pesquisa + implement'!prevWBS,".","`",1))),TEXT(VALUE('GanttChart_pesquisa + implement'!prevWBS)+1,"#"),TEXT(VALUE(LEFT('GanttChart_pesquisa + implement'!prevWBS,FIND("`",SUBSTITUTE('GanttChart_pesquisa + implement'!prevWBS,".","`",1))-1))+1,"#")))</f>
        <v>1</v>
      </c>
      <c r="B70" s="48" t="s">
        <v>77</v>
      </c>
      <c r="C70" s="48"/>
      <c r="D70" s="37"/>
      <c r="E70" s="32"/>
      <c r="F70" s="32"/>
      <c r="G70" s="33"/>
      <c r="H70" s="32"/>
      <c r="I70" s="32" t="str">
        <f t="shared" si="8"/>
        <v> - </v>
      </c>
      <c r="J70" s="34"/>
      <c r="K70" s="35"/>
      <c r="L70" s="36"/>
      <c r="M70" s="36"/>
      <c r="N70" s="36"/>
      <c r="O70" s="36"/>
      <c r="P70" s="36"/>
      <c r="Q70" s="36"/>
      <c r="R70" s="36"/>
      <c r="S70" s="36"/>
      <c r="T70" s="36"/>
      <c r="U70" s="37"/>
      <c r="V70" s="37"/>
      <c r="W70" s="37"/>
      <c r="X70" s="37"/>
      <c r="Y70" s="37"/>
      <c r="Z70" s="37"/>
      <c r="AA70" s="37"/>
      <c r="AB70" s="37"/>
      <c r="AC70" s="37"/>
      <c r="AD70" s="37"/>
      <c r="AE70" s="37"/>
      <c r="AF70" s="37"/>
      <c r="AG70" s="37"/>
      <c r="AH70" s="37"/>
      <c r="AI70" s="37"/>
      <c r="AJ70" s="37"/>
      <c r="AK70" s="37"/>
    </row>
    <row r="71" ht="12.75" customHeight="1" outlineLevel="1">
      <c r="A71"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71" s="39" t="s">
        <v>78</v>
      </c>
      <c r="C71" s="39"/>
      <c r="D71" s="40" t="s">
        <v>79</v>
      </c>
      <c r="E71" s="41" t="s">
        <v>80</v>
      </c>
      <c r="F71" s="41"/>
      <c r="G71" s="42"/>
      <c r="H71" s="42"/>
      <c r="I71" s="41" t="str">
        <f t="shared" si="8"/>
        <v> - </v>
      </c>
      <c r="J71" s="43">
        <v>0.0</v>
      </c>
      <c r="K71" s="44"/>
      <c r="L71" s="38"/>
      <c r="M71" s="38"/>
      <c r="N71" s="38"/>
      <c r="O71" s="38"/>
      <c r="P71" s="38"/>
      <c r="Q71" s="38"/>
      <c r="R71" s="38"/>
      <c r="S71" s="38"/>
      <c r="T71" s="38"/>
      <c r="U71" s="40"/>
      <c r="V71" s="40"/>
      <c r="W71" s="40"/>
      <c r="X71" s="40"/>
      <c r="Y71" s="40"/>
      <c r="Z71" s="40"/>
      <c r="AA71" s="40"/>
      <c r="AB71" s="40"/>
      <c r="AC71" s="40"/>
      <c r="AD71" s="40"/>
      <c r="AE71" s="40"/>
      <c r="AF71" s="40"/>
      <c r="AG71" s="40"/>
      <c r="AH71" s="40"/>
      <c r="AI71" s="40"/>
      <c r="AJ71" s="40"/>
      <c r="AK71" s="40"/>
    </row>
    <row r="72" ht="12.75" customHeight="1" outlineLevel="1">
      <c r="A72"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72" s="39" t="s">
        <v>81</v>
      </c>
      <c r="C72" s="39"/>
      <c r="D72" s="40" t="s">
        <v>79</v>
      </c>
      <c r="E72" s="41" t="s">
        <v>82</v>
      </c>
      <c r="F72" s="41"/>
      <c r="G72" s="42"/>
      <c r="H72" s="42"/>
      <c r="I72" s="41" t="str">
        <f t="shared" si="8"/>
        <v> - </v>
      </c>
      <c r="J72" s="43">
        <v>0.0</v>
      </c>
      <c r="K72" s="44"/>
      <c r="L72" s="38"/>
      <c r="M72" s="38"/>
      <c r="N72" s="38"/>
      <c r="O72" s="38"/>
      <c r="P72" s="38"/>
      <c r="Q72" s="38"/>
      <c r="R72" s="38"/>
      <c r="S72" s="38"/>
      <c r="T72" s="38"/>
      <c r="U72" s="40"/>
      <c r="V72" s="40"/>
      <c r="W72" s="40"/>
      <c r="X72" s="40"/>
      <c r="Y72" s="40"/>
      <c r="Z72" s="40"/>
      <c r="AA72" s="40"/>
      <c r="AB72" s="40"/>
      <c r="AC72" s="40"/>
      <c r="AD72" s="40"/>
      <c r="AE72" s="40"/>
      <c r="AF72" s="40"/>
      <c r="AG72" s="40"/>
      <c r="AH72" s="40"/>
      <c r="AI72" s="40"/>
      <c r="AJ72" s="40"/>
      <c r="AK72" s="40"/>
    </row>
    <row r="73" ht="12.75" customHeight="1" outlineLevel="1">
      <c r="A73"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73" s="39" t="s">
        <v>83</v>
      </c>
      <c r="C73" s="39"/>
      <c r="D73" s="40" t="s">
        <v>44</v>
      </c>
      <c r="E73" s="41" t="s">
        <v>84</v>
      </c>
      <c r="F73" s="41"/>
      <c r="G73" s="42"/>
      <c r="H73" s="42"/>
      <c r="I73" s="41" t="str">
        <f t="shared" si="8"/>
        <v> - </v>
      </c>
      <c r="J73" s="43">
        <v>0.0</v>
      </c>
      <c r="K73" s="44"/>
      <c r="L73" s="38"/>
      <c r="M73" s="38"/>
      <c r="N73" s="38"/>
      <c r="O73" s="38"/>
      <c r="P73" s="38"/>
      <c r="Q73" s="38"/>
      <c r="R73" s="38"/>
      <c r="S73" s="38"/>
      <c r="T73" s="38"/>
      <c r="U73" s="40"/>
      <c r="V73" s="40"/>
      <c r="W73" s="40"/>
      <c r="X73" s="40"/>
      <c r="Y73" s="40"/>
      <c r="Z73" s="40"/>
      <c r="AA73" s="40"/>
      <c r="AB73" s="40"/>
      <c r="AC73" s="40"/>
      <c r="AD73" s="40"/>
      <c r="AE73" s="40"/>
      <c r="AF73" s="40"/>
      <c r="AG73" s="40"/>
      <c r="AH73" s="40"/>
      <c r="AI73" s="40"/>
      <c r="AJ73" s="40"/>
      <c r="AK73" s="40"/>
    </row>
    <row r="74" ht="12.75" customHeight="1" outlineLevel="1">
      <c r="A74"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74" s="39" t="s">
        <v>85</v>
      </c>
      <c r="C74" s="39"/>
      <c r="D74" s="40" t="s">
        <v>44</v>
      </c>
      <c r="E74" s="41" t="s">
        <v>86</v>
      </c>
      <c r="F74" s="41"/>
      <c r="G74" s="42"/>
      <c r="H74" s="42"/>
      <c r="I74" s="41" t="str">
        <f t="shared" si="8"/>
        <v> - </v>
      </c>
      <c r="J74" s="43">
        <v>0.0</v>
      </c>
      <c r="K74" s="44"/>
      <c r="L74" s="38"/>
      <c r="M74" s="38"/>
      <c r="N74" s="38"/>
      <c r="O74" s="38"/>
      <c r="P74" s="38"/>
      <c r="Q74" s="38"/>
      <c r="R74" s="38"/>
      <c r="S74" s="38"/>
      <c r="T74" s="38"/>
      <c r="U74" s="40"/>
      <c r="V74" s="40"/>
      <c r="W74" s="40"/>
      <c r="X74" s="40"/>
      <c r="Y74" s="40"/>
      <c r="Z74" s="40"/>
      <c r="AA74" s="40"/>
      <c r="AB74" s="40"/>
      <c r="AC74" s="40"/>
      <c r="AD74" s="40"/>
      <c r="AE74" s="40"/>
      <c r="AF74" s="40"/>
      <c r="AG74" s="40"/>
      <c r="AH74" s="40"/>
      <c r="AI74" s="40"/>
      <c r="AJ74" s="40"/>
      <c r="AK74" s="40"/>
    </row>
    <row r="75" ht="12.75" customHeight="1" outlineLevel="1">
      <c r="A75"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75" s="39" t="s">
        <v>87</v>
      </c>
      <c r="C75" s="39"/>
      <c r="D75" s="40" t="s">
        <v>44</v>
      </c>
      <c r="E75" s="41" t="s">
        <v>88</v>
      </c>
      <c r="F75" s="41"/>
      <c r="G75" s="42"/>
      <c r="H75" s="42"/>
      <c r="I75" s="41" t="str">
        <f t="shared" si="8"/>
        <v> - </v>
      </c>
      <c r="J75" s="43">
        <v>0.0</v>
      </c>
      <c r="K75" s="44"/>
      <c r="L75" s="38"/>
      <c r="M75" s="38"/>
      <c r="N75" s="38"/>
      <c r="O75" s="38"/>
      <c r="P75" s="38"/>
      <c r="Q75" s="38"/>
      <c r="R75" s="38"/>
      <c r="S75" s="38"/>
      <c r="T75" s="38"/>
      <c r="U75" s="40"/>
      <c r="V75" s="40"/>
      <c r="W75" s="40"/>
      <c r="X75" s="40"/>
      <c r="Y75" s="40"/>
      <c r="Z75" s="40"/>
      <c r="AA75" s="40"/>
      <c r="AB75" s="40"/>
      <c r="AC75" s="40"/>
      <c r="AD75" s="40"/>
      <c r="AE75" s="40"/>
      <c r="AF75" s="40"/>
      <c r="AG75" s="40"/>
      <c r="AH75" s="40"/>
      <c r="AI75" s="40"/>
      <c r="AJ75" s="40"/>
      <c r="AK75" s="40"/>
    </row>
    <row r="76" ht="12.75" customHeight="1" outlineLevel="1">
      <c r="A76"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76" s="39" t="s">
        <v>89</v>
      </c>
      <c r="C76" s="39"/>
      <c r="D76" s="40" t="s">
        <v>44</v>
      </c>
      <c r="E76" s="41">
        <v>6.0</v>
      </c>
      <c r="F76" s="41"/>
      <c r="G76" s="42"/>
      <c r="H76" s="42"/>
      <c r="I76" s="41" t="str">
        <f t="shared" si="8"/>
        <v> - </v>
      </c>
      <c r="J76" s="43">
        <v>0.0</v>
      </c>
      <c r="K76" s="44"/>
      <c r="L76" s="38"/>
      <c r="M76" s="38"/>
      <c r="N76" s="38"/>
      <c r="O76" s="38"/>
      <c r="P76" s="38"/>
      <c r="Q76" s="38"/>
      <c r="R76" s="38"/>
      <c r="S76" s="38"/>
      <c r="T76" s="38"/>
      <c r="U76" s="40"/>
      <c r="V76" s="40"/>
      <c r="W76" s="40"/>
      <c r="X76" s="40"/>
      <c r="Y76" s="40"/>
      <c r="Z76" s="40"/>
      <c r="AA76" s="40"/>
      <c r="AB76" s="40"/>
      <c r="AC76" s="40"/>
      <c r="AD76" s="40"/>
      <c r="AE76" s="40"/>
      <c r="AF76" s="40"/>
      <c r="AG76" s="40"/>
      <c r="AH76" s="40"/>
      <c r="AI76" s="40"/>
      <c r="AJ76" s="40"/>
      <c r="AK76" s="40"/>
    </row>
    <row r="77" ht="12.75" customHeight="1" outlineLevel="1">
      <c r="A77"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77" s="39" t="s">
        <v>90</v>
      </c>
      <c r="C77" s="39"/>
      <c r="D77" s="40" t="s">
        <v>44</v>
      </c>
      <c r="E77" s="41" t="s">
        <v>91</v>
      </c>
      <c r="F77" s="41"/>
      <c r="G77" s="42"/>
      <c r="H77" s="42"/>
      <c r="I77" s="41" t="str">
        <f t="shared" si="8"/>
        <v> - </v>
      </c>
      <c r="J77" s="43">
        <v>0.0</v>
      </c>
      <c r="K77" s="44"/>
      <c r="L77" s="38"/>
      <c r="M77" s="38"/>
      <c r="N77" s="38"/>
      <c r="O77" s="38"/>
      <c r="P77" s="38"/>
      <c r="Q77" s="38"/>
      <c r="R77" s="38"/>
      <c r="S77" s="38"/>
      <c r="T77" s="38"/>
      <c r="U77" s="40"/>
      <c r="V77" s="40"/>
      <c r="W77" s="40"/>
      <c r="X77" s="40"/>
      <c r="Y77" s="40"/>
      <c r="Z77" s="40"/>
      <c r="AA77" s="40"/>
      <c r="AB77" s="40"/>
      <c r="AC77" s="40"/>
      <c r="AD77" s="40"/>
      <c r="AE77" s="40"/>
      <c r="AF77" s="40"/>
      <c r="AG77" s="40"/>
      <c r="AH77" s="40"/>
      <c r="AI77" s="40"/>
      <c r="AJ77" s="40"/>
      <c r="AK77" s="40"/>
    </row>
    <row r="78" ht="12.75" customHeight="1" outlineLevel="1">
      <c r="A78"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78" s="39" t="s">
        <v>92</v>
      </c>
      <c r="C78" s="39"/>
      <c r="D78" s="40" t="s">
        <v>44</v>
      </c>
      <c r="E78" s="41"/>
      <c r="F78" s="41"/>
      <c r="G78" s="42"/>
      <c r="H78" s="42"/>
      <c r="I78" s="41" t="str">
        <f t="shared" si="8"/>
        <v> - </v>
      </c>
      <c r="J78" s="43">
        <v>0.0</v>
      </c>
      <c r="K78" s="44"/>
      <c r="L78" s="38"/>
      <c r="M78" s="38"/>
      <c r="N78" s="38"/>
      <c r="O78" s="38"/>
      <c r="P78" s="38"/>
      <c r="Q78" s="38"/>
      <c r="R78" s="38"/>
      <c r="S78" s="38"/>
      <c r="T78" s="38"/>
      <c r="U78" s="40"/>
      <c r="V78" s="40"/>
      <c r="W78" s="40"/>
      <c r="X78" s="40"/>
      <c r="Y78" s="40"/>
      <c r="Z78" s="40"/>
      <c r="AA78" s="40"/>
      <c r="AB78" s="40"/>
      <c r="AC78" s="40"/>
      <c r="AD78" s="40"/>
      <c r="AE78" s="40"/>
      <c r="AF78" s="40"/>
      <c r="AG78" s="40"/>
      <c r="AH78" s="40"/>
      <c r="AI78" s="40"/>
      <c r="AJ78" s="40"/>
      <c r="AK78" s="40"/>
    </row>
    <row r="79" ht="12.75" customHeight="1" outlineLevel="1">
      <c r="A79"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79" s="39" t="s">
        <v>93</v>
      </c>
      <c r="C79" s="39"/>
      <c r="D79" s="40" t="s">
        <v>44</v>
      </c>
      <c r="E79" s="41"/>
      <c r="F79" s="41"/>
      <c r="G79" s="42"/>
      <c r="H79" s="42"/>
      <c r="I79" s="41" t="str">
        <f t="shared" si="8"/>
        <v> - </v>
      </c>
      <c r="J79" s="43">
        <v>0.0</v>
      </c>
      <c r="K79" s="44"/>
      <c r="L79" s="38"/>
      <c r="M79" s="38"/>
      <c r="N79" s="38"/>
      <c r="O79" s="38"/>
      <c r="P79" s="38"/>
      <c r="Q79" s="38"/>
      <c r="R79" s="38"/>
      <c r="S79" s="38"/>
      <c r="T79" s="38"/>
      <c r="U79" s="40"/>
      <c r="V79" s="40"/>
      <c r="W79" s="40"/>
      <c r="X79" s="40"/>
      <c r="Y79" s="40"/>
      <c r="Z79" s="40"/>
      <c r="AA79" s="40"/>
      <c r="AB79" s="40"/>
      <c r="AC79" s="40"/>
      <c r="AD79" s="40"/>
      <c r="AE79" s="40"/>
      <c r="AF79" s="40"/>
      <c r="AG79" s="40"/>
      <c r="AH79" s="40"/>
      <c r="AI79" s="40"/>
      <c r="AJ79" s="40"/>
      <c r="AK79" s="40"/>
    </row>
    <row r="80" ht="12.75" customHeight="1" outlineLevel="1">
      <c r="A80"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80" s="39" t="s">
        <v>94</v>
      </c>
      <c r="C80" s="39"/>
      <c r="D80" s="40" t="s">
        <v>44</v>
      </c>
      <c r="E80" s="41"/>
      <c r="F80" s="41"/>
      <c r="G80" s="42"/>
      <c r="H80" s="42"/>
      <c r="I80" s="41" t="str">
        <f t="shared" si="8"/>
        <v> - </v>
      </c>
      <c r="J80" s="43">
        <v>0.0</v>
      </c>
      <c r="K80" s="44"/>
      <c r="L80" s="38"/>
      <c r="M80" s="38"/>
      <c r="N80" s="38"/>
      <c r="O80" s="38"/>
      <c r="P80" s="38"/>
      <c r="Q80" s="38"/>
      <c r="R80" s="38"/>
      <c r="S80" s="38"/>
      <c r="T80" s="38"/>
      <c r="U80" s="40"/>
      <c r="V80" s="40"/>
      <c r="W80" s="40"/>
      <c r="X80" s="40"/>
      <c r="Y80" s="40"/>
      <c r="Z80" s="40"/>
      <c r="AA80" s="40"/>
      <c r="AB80" s="40"/>
      <c r="AC80" s="40"/>
      <c r="AD80" s="40"/>
      <c r="AE80" s="40"/>
      <c r="AF80" s="40"/>
      <c r="AG80" s="40"/>
      <c r="AH80" s="40"/>
      <c r="AI80" s="40"/>
      <c r="AJ80" s="40"/>
      <c r="AK80" s="40"/>
    </row>
    <row r="81" ht="12.75" customHeight="1" outlineLevel="1">
      <c r="A81"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81" s="39" t="s">
        <v>95</v>
      </c>
      <c r="C81" s="39"/>
      <c r="D81" s="40" t="s">
        <v>44</v>
      </c>
      <c r="E81" s="41"/>
      <c r="F81" s="41"/>
      <c r="G81" s="42"/>
      <c r="H81" s="42"/>
      <c r="I81" s="41" t="str">
        <f t="shared" si="8"/>
        <v> - </v>
      </c>
      <c r="J81" s="43">
        <v>0.0</v>
      </c>
      <c r="K81" s="44"/>
      <c r="L81" s="38"/>
      <c r="M81" s="38"/>
      <c r="N81" s="38"/>
      <c r="O81" s="38"/>
      <c r="P81" s="38"/>
      <c r="Q81" s="38"/>
      <c r="R81" s="38"/>
      <c r="S81" s="38"/>
      <c r="T81" s="38"/>
      <c r="U81" s="40"/>
      <c r="V81" s="40"/>
      <c r="W81" s="40"/>
      <c r="X81" s="40"/>
      <c r="Y81" s="40"/>
      <c r="Z81" s="40"/>
      <c r="AA81" s="40"/>
      <c r="AB81" s="40"/>
      <c r="AC81" s="40"/>
      <c r="AD81" s="40"/>
      <c r="AE81" s="40"/>
      <c r="AF81" s="40"/>
      <c r="AG81" s="40"/>
      <c r="AH81" s="40"/>
      <c r="AI81" s="40"/>
      <c r="AJ81" s="40"/>
      <c r="AK81" s="40"/>
    </row>
    <row r="82" ht="12.75" customHeight="1" outlineLevel="1">
      <c r="A82"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82" s="39" t="s">
        <v>96</v>
      </c>
      <c r="C82" s="39"/>
      <c r="D82" s="40" t="s">
        <v>44</v>
      </c>
      <c r="E82" s="41"/>
      <c r="F82" s="41"/>
      <c r="G82" s="42"/>
      <c r="H82" s="42"/>
      <c r="I82" s="41" t="str">
        <f t="shared" si="8"/>
        <v> - </v>
      </c>
      <c r="J82" s="43">
        <v>0.0</v>
      </c>
      <c r="K82" s="44"/>
      <c r="L82" s="38"/>
      <c r="M82" s="38"/>
      <c r="N82" s="38"/>
      <c r="O82" s="38"/>
      <c r="P82" s="38"/>
      <c r="Q82" s="38"/>
      <c r="R82" s="38"/>
      <c r="S82" s="38"/>
      <c r="T82" s="38"/>
      <c r="U82" s="40"/>
      <c r="V82" s="40"/>
      <c r="W82" s="40"/>
      <c r="X82" s="40"/>
      <c r="Y82" s="40"/>
      <c r="Z82" s="40"/>
      <c r="AA82" s="40"/>
      <c r="AB82" s="40"/>
      <c r="AC82" s="40"/>
      <c r="AD82" s="40"/>
      <c r="AE82" s="40"/>
      <c r="AF82" s="40"/>
      <c r="AG82" s="40"/>
      <c r="AH82" s="40"/>
      <c r="AI82" s="40"/>
      <c r="AJ82" s="40"/>
      <c r="AK82" s="40"/>
    </row>
    <row r="83" ht="12.75" customHeight="1">
      <c r="A83" s="47" t="str">
        <f>IF(ISERROR(VALUE(SUBSTITUTE('GanttChart_pesquisa + implement'!prevWBS,".",""))),"1",IF(ISERROR(FIND("`",SUBSTITUTE('GanttChart_pesquisa + implement'!prevWBS,".","`",1))),TEXT(VALUE('GanttChart_pesquisa + implement'!prevWBS)+1,"#"),TEXT(VALUE(LEFT('GanttChart_pesquisa + implement'!prevWBS,FIND("`",SUBSTITUTE('GanttChart_pesquisa + implement'!prevWBS,".","`",1))-1))+1,"#")))</f>
        <v>1</v>
      </c>
      <c r="B83" s="48" t="s">
        <v>97</v>
      </c>
      <c r="C83" s="48"/>
      <c r="D83" s="37"/>
      <c r="E83" s="32"/>
      <c r="F83" s="32"/>
      <c r="G83" s="33"/>
      <c r="H83" s="32"/>
      <c r="I83" s="32" t="str">
        <f t="shared" si="8"/>
        <v> - </v>
      </c>
      <c r="J83" s="34"/>
      <c r="K83" s="35"/>
      <c r="L83" s="36"/>
      <c r="M83" s="36"/>
      <c r="N83" s="36"/>
      <c r="O83" s="36"/>
      <c r="P83" s="36"/>
      <c r="Q83" s="36"/>
      <c r="R83" s="36"/>
      <c r="S83" s="36"/>
      <c r="T83" s="36"/>
      <c r="U83" s="37"/>
      <c r="V83" s="37"/>
      <c r="W83" s="37"/>
      <c r="X83" s="37"/>
      <c r="Y83" s="37"/>
      <c r="Z83" s="37"/>
      <c r="AA83" s="37"/>
      <c r="AB83" s="37"/>
      <c r="AC83" s="37"/>
      <c r="AD83" s="37"/>
      <c r="AE83" s="37"/>
      <c r="AF83" s="37"/>
      <c r="AG83" s="37"/>
      <c r="AH83" s="37"/>
      <c r="AI83" s="37"/>
      <c r="AJ83" s="37"/>
      <c r="AK83" s="37"/>
    </row>
    <row r="84" ht="12.75" customHeight="1" outlineLevel="1">
      <c r="A84"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84" s="39" t="s">
        <v>98</v>
      </c>
      <c r="C84" s="39"/>
      <c r="D84" s="40" t="s">
        <v>44</v>
      </c>
      <c r="E84" s="41" t="s">
        <v>80</v>
      </c>
      <c r="F84" s="41"/>
      <c r="G84" s="42"/>
      <c r="H84" s="42"/>
      <c r="I84" s="41" t="str">
        <f t="shared" si="8"/>
        <v> - </v>
      </c>
      <c r="J84" s="43">
        <v>0.0</v>
      </c>
      <c r="K84" s="44"/>
      <c r="L84" s="38"/>
      <c r="M84" s="38"/>
      <c r="N84" s="38"/>
      <c r="O84" s="38"/>
      <c r="P84" s="38"/>
      <c r="Q84" s="38"/>
      <c r="R84" s="38"/>
      <c r="S84" s="38"/>
      <c r="T84" s="38"/>
      <c r="U84" s="40"/>
      <c r="V84" s="40"/>
      <c r="W84" s="40"/>
      <c r="X84" s="40"/>
      <c r="Y84" s="40"/>
      <c r="Z84" s="40"/>
      <c r="AA84" s="40"/>
      <c r="AB84" s="40"/>
      <c r="AC84" s="40"/>
      <c r="AD84" s="40"/>
      <c r="AE84" s="40"/>
      <c r="AF84" s="40"/>
      <c r="AG84" s="40"/>
      <c r="AH84" s="40"/>
      <c r="AI84" s="40"/>
      <c r="AJ84" s="40"/>
      <c r="AK84" s="40"/>
    </row>
    <row r="85" ht="12.75" customHeight="1" outlineLevel="1">
      <c r="A85"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85" s="39" t="s">
        <v>99</v>
      </c>
      <c r="C85" s="39"/>
      <c r="D85" s="40" t="s">
        <v>100</v>
      </c>
      <c r="E85" s="41" t="s">
        <v>82</v>
      </c>
      <c r="F85" s="41"/>
      <c r="G85" s="42"/>
      <c r="H85" s="42"/>
      <c r="I85" s="41" t="str">
        <f t="shared" si="8"/>
        <v> - </v>
      </c>
      <c r="J85" s="43">
        <v>0.0</v>
      </c>
      <c r="K85" s="44"/>
      <c r="L85" s="38"/>
      <c r="M85" s="38"/>
      <c r="N85" s="38"/>
      <c r="O85" s="38"/>
      <c r="P85" s="38"/>
      <c r="Q85" s="38"/>
      <c r="R85" s="38"/>
      <c r="S85" s="38"/>
      <c r="T85" s="38"/>
      <c r="U85" s="40"/>
      <c r="V85" s="40"/>
      <c r="W85" s="40"/>
      <c r="X85" s="40"/>
      <c r="Y85" s="40"/>
      <c r="Z85" s="40"/>
      <c r="AA85" s="40"/>
      <c r="AB85" s="40"/>
      <c r="AC85" s="40"/>
      <c r="AD85" s="40"/>
      <c r="AE85" s="40"/>
      <c r="AF85" s="40"/>
      <c r="AG85" s="40"/>
      <c r="AH85" s="40"/>
      <c r="AI85" s="40"/>
      <c r="AJ85" s="40"/>
      <c r="AK85" s="40"/>
    </row>
    <row r="86" ht="12.75" customHeight="1" outlineLevel="1">
      <c r="A86"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86" s="39" t="s">
        <v>101</v>
      </c>
      <c r="C86" s="39"/>
      <c r="D86" s="40" t="s">
        <v>44</v>
      </c>
      <c r="E86" s="41" t="s">
        <v>84</v>
      </c>
      <c r="F86" s="41"/>
      <c r="G86" s="42"/>
      <c r="H86" s="42"/>
      <c r="I86" s="41" t="str">
        <f t="shared" si="8"/>
        <v> - </v>
      </c>
      <c r="J86" s="43">
        <v>0.0</v>
      </c>
      <c r="K86" s="44"/>
      <c r="L86" s="38"/>
      <c r="M86" s="38"/>
      <c r="N86" s="38"/>
      <c r="O86" s="38"/>
      <c r="P86" s="38"/>
      <c r="Q86" s="38"/>
      <c r="R86" s="38"/>
      <c r="S86" s="38"/>
      <c r="T86" s="38"/>
      <c r="U86" s="40"/>
      <c r="V86" s="40"/>
      <c r="W86" s="40"/>
      <c r="X86" s="40"/>
      <c r="Y86" s="40"/>
      <c r="Z86" s="40"/>
      <c r="AA86" s="40"/>
      <c r="AB86" s="40"/>
      <c r="AC86" s="40"/>
      <c r="AD86" s="40"/>
      <c r="AE86" s="40"/>
      <c r="AF86" s="40"/>
      <c r="AG86" s="40"/>
      <c r="AH86" s="40"/>
      <c r="AI86" s="40"/>
      <c r="AJ86" s="40"/>
      <c r="AK86" s="40"/>
    </row>
    <row r="87" ht="12.75" customHeight="1" outlineLevel="1">
      <c r="A87"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87" s="39" t="s">
        <v>102</v>
      </c>
      <c r="C87" s="39"/>
      <c r="D87" s="40" t="s">
        <v>44</v>
      </c>
      <c r="E87" s="41" t="s">
        <v>86</v>
      </c>
      <c r="F87" s="41"/>
      <c r="G87" s="42"/>
      <c r="H87" s="42"/>
      <c r="I87" s="41" t="str">
        <f t="shared" si="8"/>
        <v> - </v>
      </c>
      <c r="J87" s="43">
        <v>0.0</v>
      </c>
      <c r="K87" s="44"/>
      <c r="L87" s="38"/>
      <c r="M87" s="38"/>
      <c r="N87" s="38"/>
      <c r="O87" s="38"/>
      <c r="P87" s="38"/>
      <c r="Q87" s="38"/>
      <c r="R87" s="38"/>
      <c r="S87" s="38"/>
      <c r="T87" s="38"/>
      <c r="U87" s="40"/>
      <c r="V87" s="40"/>
      <c r="W87" s="40"/>
      <c r="X87" s="40"/>
      <c r="Y87" s="40"/>
      <c r="Z87" s="40"/>
      <c r="AA87" s="40"/>
      <c r="AB87" s="40"/>
      <c r="AC87" s="40"/>
      <c r="AD87" s="40"/>
      <c r="AE87" s="40"/>
      <c r="AF87" s="40"/>
      <c r="AG87" s="40"/>
      <c r="AH87" s="40"/>
      <c r="AI87" s="40"/>
      <c r="AJ87" s="40"/>
      <c r="AK87" s="40"/>
    </row>
    <row r="88" ht="12.75" customHeight="1" outlineLevel="1">
      <c r="A88"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88" s="39" t="s">
        <v>103</v>
      </c>
      <c r="C88" s="39"/>
      <c r="D88" s="40" t="s">
        <v>44</v>
      </c>
      <c r="E88" s="41" t="s">
        <v>88</v>
      </c>
      <c r="F88" s="41"/>
      <c r="G88" s="42"/>
      <c r="H88" s="42"/>
      <c r="I88" s="41" t="str">
        <f t="shared" si="8"/>
        <v> - </v>
      </c>
      <c r="J88" s="43">
        <v>0.0</v>
      </c>
      <c r="K88" s="44"/>
      <c r="L88" s="38"/>
      <c r="M88" s="38"/>
      <c r="N88" s="38"/>
      <c r="O88" s="38"/>
      <c r="P88" s="38"/>
      <c r="Q88" s="38"/>
      <c r="R88" s="38"/>
      <c r="S88" s="38"/>
      <c r="T88" s="38"/>
      <c r="U88" s="40"/>
      <c r="V88" s="40"/>
      <c r="W88" s="40"/>
      <c r="X88" s="40"/>
      <c r="Y88" s="40"/>
      <c r="Z88" s="40"/>
      <c r="AA88" s="40"/>
      <c r="AB88" s="40"/>
      <c r="AC88" s="40"/>
      <c r="AD88" s="40"/>
      <c r="AE88" s="40"/>
      <c r="AF88" s="40"/>
      <c r="AG88" s="40"/>
      <c r="AH88" s="40"/>
      <c r="AI88" s="40"/>
      <c r="AJ88" s="40"/>
      <c r="AK88" s="40"/>
    </row>
    <row r="89" ht="12.75" customHeight="1">
      <c r="A89" s="47" t="str">
        <f>IF(ISERROR(VALUE(SUBSTITUTE('GanttChart_pesquisa + implement'!prevWBS,".",""))),"1",IF(ISERROR(FIND("`",SUBSTITUTE('GanttChart_pesquisa + implement'!prevWBS,".","`",1))),TEXT(VALUE('GanttChart_pesquisa + implement'!prevWBS)+1,"#"),TEXT(VALUE(LEFT('GanttChart_pesquisa + implement'!prevWBS,FIND("`",SUBSTITUTE('GanttChart_pesquisa + implement'!prevWBS,".","`",1))-1))+1,"#")))</f>
        <v>1</v>
      </c>
      <c r="B89" s="48" t="s">
        <v>104</v>
      </c>
      <c r="C89" s="48"/>
      <c r="D89" s="37"/>
      <c r="E89" s="32"/>
      <c r="F89" s="32"/>
      <c r="G89" s="33"/>
      <c r="H89" s="32"/>
      <c r="I89" s="32" t="str">
        <f t="shared" si="8"/>
        <v> - </v>
      </c>
      <c r="J89" s="34"/>
      <c r="K89" s="35"/>
      <c r="L89" s="36"/>
      <c r="M89" s="36"/>
      <c r="N89" s="36"/>
      <c r="O89" s="36"/>
      <c r="P89" s="36"/>
      <c r="Q89" s="36"/>
      <c r="R89" s="36"/>
      <c r="S89" s="36"/>
      <c r="T89" s="36"/>
      <c r="U89" s="37"/>
      <c r="V89" s="37"/>
      <c r="W89" s="37"/>
      <c r="X89" s="37"/>
      <c r="Y89" s="37"/>
      <c r="Z89" s="37"/>
      <c r="AA89" s="37"/>
      <c r="AB89" s="37"/>
      <c r="AC89" s="37"/>
      <c r="AD89" s="37"/>
      <c r="AE89" s="37"/>
      <c r="AF89" s="37"/>
      <c r="AG89" s="37"/>
      <c r="AH89" s="37"/>
      <c r="AI89" s="37"/>
      <c r="AJ89" s="37"/>
      <c r="AK89" s="37"/>
    </row>
    <row r="90" ht="12.75" hidden="1" customHeight="1" outlineLevel="1">
      <c r="A90"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90" s="39" t="s">
        <v>105</v>
      </c>
      <c r="C90" s="39"/>
      <c r="D90" s="40" t="s">
        <v>44</v>
      </c>
      <c r="E90" s="41" t="s">
        <v>106</v>
      </c>
      <c r="F90" s="49" t="s">
        <v>107</v>
      </c>
      <c r="G90" s="42"/>
      <c r="H90" s="42"/>
      <c r="I90" s="41" t="str">
        <f t="shared" si="8"/>
        <v> - </v>
      </c>
      <c r="J90" s="43">
        <v>0.0</v>
      </c>
      <c r="K90" s="44"/>
      <c r="L90" s="38"/>
      <c r="M90" s="38"/>
      <c r="N90" s="38"/>
      <c r="O90" s="38"/>
      <c r="P90" s="38"/>
      <c r="Q90" s="38"/>
      <c r="R90" s="38"/>
      <c r="S90" s="38"/>
      <c r="T90" s="38"/>
      <c r="U90" s="40"/>
      <c r="V90" s="40"/>
      <c r="W90" s="40"/>
      <c r="X90" s="40"/>
      <c r="Y90" s="40"/>
      <c r="Z90" s="40"/>
      <c r="AA90" s="40"/>
      <c r="AB90" s="40"/>
      <c r="AC90" s="40"/>
      <c r="AD90" s="40"/>
      <c r="AE90" s="40"/>
      <c r="AF90" s="40"/>
      <c r="AG90" s="40"/>
      <c r="AH90" s="40"/>
      <c r="AI90" s="40"/>
      <c r="AJ90" s="40"/>
      <c r="AK90" s="40"/>
    </row>
    <row r="91" ht="12.75" hidden="1" customHeight="1" outlineLevel="1">
      <c r="A91"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91" s="39" t="s">
        <v>108</v>
      </c>
      <c r="C91" s="39"/>
      <c r="D91" s="40" t="s">
        <v>109</v>
      </c>
      <c r="E91" s="41" t="s">
        <v>110</v>
      </c>
      <c r="F91" s="49" t="s">
        <v>107</v>
      </c>
      <c r="G91" s="42"/>
      <c r="H91" s="42"/>
      <c r="I91" s="41" t="str">
        <f t="shared" si="8"/>
        <v> - </v>
      </c>
      <c r="J91" s="43">
        <v>0.0</v>
      </c>
      <c r="K91" s="44"/>
      <c r="L91" s="38"/>
      <c r="M91" s="38"/>
      <c r="N91" s="38"/>
      <c r="O91" s="38"/>
      <c r="P91" s="38"/>
      <c r="Q91" s="38"/>
      <c r="R91" s="38"/>
      <c r="S91" s="38"/>
      <c r="T91" s="38"/>
      <c r="U91" s="40"/>
      <c r="V91" s="40"/>
      <c r="W91" s="40"/>
      <c r="X91" s="40"/>
      <c r="Y91" s="40"/>
      <c r="Z91" s="40"/>
      <c r="AA91" s="40"/>
      <c r="AB91" s="40"/>
      <c r="AC91" s="40"/>
      <c r="AD91" s="40"/>
      <c r="AE91" s="40"/>
      <c r="AF91" s="40"/>
      <c r="AG91" s="40"/>
      <c r="AH91" s="40"/>
      <c r="AI91" s="40"/>
      <c r="AJ91" s="40"/>
      <c r="AK91" s="40"/>
    </row>
    <row r="92" ht="12.75" hidden="1" customHeight="1" outlineLevel="1">
      <c r="A92"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92" s="39" t="s">
        <v>111</v>
      </c>
      <c r="C92" s="39"/>
      <c r="D92" s="40" t="s">
        <v>112</v>
      </c>
      <c r="E92" s="41" t="s">
        <v>40</v>
      </c>
      <c r="F92" s="49" t="s">
        <v>113</v>
      </c>
      <c r="G92" s="42"/>
      <c r="H92" s="42"/>
      <c r="I92" s="41" t="str">
        <f t="shared" si="8"/>
        <v> - </v>
      </c>
      <c r="J92" s="43">
        <v>0.0</v>
      </c>
      <c r="K92" s="44"/>
      <c r="L92" s="38"/>
      <c r="M92" s="38"/>
      <c r="N92" s="38"/>
      <c r="O92" s="38"/>
      <c r="P92" s="38"/>
      <c r="Q92" s="38"/>
      <c r="R92" s="38"/>
      <c r="S92" s="38"/>
      <c r="T92" s="38"/>
      <c r="U92" s="40"/>
      <c r="V92" s="40"/>
      <c r="W92" s="40"/>
      <c r="X92" s="40"/>
      <c r="Y92" s="40"/>
      <c r="Z92" s="40"/>
      <c r="AA92" s="40"/>
      <c r="AB92" s="40"/>
      <c r="AC92" s="40"/>
      <c r="AD92" s="40"/>
      <c r="AE92" s="40"/>
      <c r="AF92" s="40"/>
      <c r="AG92" s="40"/>
      <c r="AH92" s="40"/>
      <c r="AI92" s="40"/>
      <c r="AJ92" s="40"/>
      <c r="AK92" s="40"/>
    </row>
    <row r="93" ht="12.75" hidden="1" customHeight="1" outlineLevel="1">
      <c r="A93"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93" s="39" t="s">
        <v>114</v>
      </c>
      <c r="C93" s="39"/>
      <c r="D93" s="40" t="s">
        <v>112</v>
      </c>
      <c r="E93" s="41" t="s">
        <v>40</v>
      </c>
      <c r="F93" s="49" t="s">
        <v>115</v>
      </c>
      <c r="G93" s="42"/>
      <c r="H93" s="42"/>
      <c r="I93" s="41" t="str">
        <f t="shared" si="8"/>
        <v> - </v>
      </c>
      <c r="J93" s="43">
        <v>0.0</v>
      </c>
      <c r="K93" s="44"/>
      <c r="L93" s="38"/>
      <c r="M93" s="38"/>
      <c r="N93" s="38"/>
      <c r="O93" s="38"/>
      <c r="P93" s="38"/>
      <c r="Q93" s="38"/>
      <c r="R93" s="38"/>
      <c r="S93" s="38"/>
      <c r="T93" s="38"/>
      <c r="U93" s="40"/>
      <c r="V93" s="40"/>
      <c r="W93" s="40"/>
      <c r="X93" s="40"/>
      <c r="Y93" s="40"/>
      <c r="Z93" s="40"/>
      <c r="AA93" s="40"/>
      <c r="AB93" s="40"/>
      <c r="AC93" s="40"/>
      <c r="AD93" s="40"/>
      <c r="AE93" s="40"/>
      <c r="AF93" s="40"/>
      <c r="AG93" s="40"/>
      <c r="AH93" s="40"/>
      <c r="AI93" s="40"/>
      <c r="AJ93" s="40"/>
      <c r="AK93" s="40"/>
    </row>
    <row r="94" ht="12.75" hidden="1" customHeight="1" outlineLevel="1">
      <c r="A94"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94" s="39" t="s">
        <v>116</v>
      </c>
      <c r="C94" s="39"/>
      <c r="D94" s="40" t="s">
        <v>117</v>
      </c>
      <c r="E94" s="41" t="s">
        <v>40</v>
      </c>
      <c r="F94" s="49" t="s">
        <v>118</v>
      </c>
      <c r="G94" s="42"/>
      <c r="H94" s="42"/>
      <c r="I94" s="41" t="str">
        <f t="shared" si="8"/>
        <v> - </v>
      </c>
      <c r="J94" s="43">
        <v>0.0</v>
      </c>
      <c r="K94" s="44"/>
      <c r="L94" s="38"/>
      <c r="M94" s="38"/>
      <c r="N94" s="38"/>
      <c r="O94" s="38"/>
      <c r="P94" s="38"/>
      <c r="Q94" s="38"/>
      <c r="R94" s="38"/>
      <c r="S94" s="38"/>
      <c r="T94" s="38"/>
      <c r="U94" s="40"/>
      <c r="V94" s="40"/>
      <c r="W94" s="40"/>
      <c r="X94" s="40"/>
      <c r="Y94" s="40"/>
      <c r="Z94" s="40"/>
      <c r="AA94" s="40"/>
      <c r="AB94" s="40"/>
      <c r="AC94" s="40"/>
      <c r="AD94" s="40"/>
      <c r="AE94" s="40"/>
      <c r="AF94" s="40"/>
      <c r="AG94" s="40"/>
      <c r="AH94" s="40"/>
      <c r="AI94" s="40"/>
      <c r="AJ94" s="40"/>
      <c r="AK94" s="40"/>
    </row>
    <row r="95" ht="12.75" hidden="1" customHeight="1" outlineLevel="1">
      <c r="A95"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95" s="39" t="s">
        <v>119</v>
      </c>
      <c r="C95" s="39"/>
      <c r="D95" s="40" t="s">
        <v>120</v>
      </c>
      <c r="E95" s="41" t="s">
        <v>40</v>
      </c>
      <c r="F95" s="49" t="s">
        <v>121</v>
      </c>
      <c r="G95" s="42"/>
      <c r="H95" s="42"/>
      <c r="I95" s="41" t="str">
        <f t="shared" si="8"/>
        <v> - </v>
      </c>
      <c r="J95" s="43">
        <v>0.0</v>
      </c>
      <c r="K95" s="44"/>
      <c r="L95" s="38"/>
      <c r="M95" s="38"/>
      <c r="N95" s="38"/>
      <c r="O95" s="38"/>
      <c r="P95" s="38"/>
      <c r="Q95" s="38"/>
      <c r="R95" s="38"/>
      <c r="S95" s="38"/>
      <c r="T95" s="38"/>
      <c r="U95" s="40"/>
      <c r="V95" s="40"/>
      <c r="W95" s="40"/>
      <c r="X95" s="40"/>
      <c r="Y95" s="40"/>
      <c r="Z95" s="40"/>
      <c r="AA95" s="40"/>
      <c r="AB95" s="40"/>
      <c r="AC95" s="40"/>
      <c r="AD95" s="40"/>
      <c r="AE95" s="40"/>
      <c r="AF95" s="40"/>
      <c r="AG95" s="40"/>
      <c r="AH95" s="40"/>
      <c r="AI95" s="40"/>
      <c r="AJ95" s="40"/>
      <c r="AK95" s="40"/>
    </row>
    <row r="96" ht="12.75" hidden="1" customHeight="1" outlineLevel="1">
      <c r="A96"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96" s="39" t="s">
        <v>122</v>
      </c>
      <c r="C96" s="39"/>
      <c r="D96" s="40" t="s">
        <v>6</v>
      </c>
      <c r="E96" s="41" t="s">
        <v>40</v>
      </c>
      <c r="F96" s="49" t="s">
        <v>123</v>
      </c>
      <c r="G96" s="42"/>
      <c r="H96" s="42"/>
      <c r="I96" s="41" t="str">
        <f t="shared" si="8"/>
        <v> - </v>
      </c>
      <c r="J96" s="43">
        <v>0.0</v>
      </c>
      <c r="K96" s="44"/>
      <c r="L96" s="38"/>
      <c r="M96" s="38"/>
      <c r="N96" s="38"/>
      <c r="O96" s="38"/>
      <c r="P96" s="38"/>
      <c r="Q96" s="38"/>
      <c r="R96" s="38"/>
      <c r="S96" s="38"/>
      <c r="T96" s="38"/>
      <c r="U96" s="40"/>
      <c r="V96" s="40"/>
      <c r="W96" s="40"/>
      <c r="X96" s="40"/>
      <c r="Y96" s="40"/>
      <c r="Z96" s="40"/>
      <c r="AA96" s="40"/>
      <c r="AB96" s="40"/>
      <c r="AC96" s="40"/>
      <c r="AD96" s="40"/>
      <c r="AE96" s="40"/>
      <c r="AF96" s="40"/>
      <c r="AG96" s="40"/>
      <c r="AH96" s="40"/>
      <c r="AI96" s="40"/>
      <c r="AJ96" s="40"/>
      <c r="AK96" s="40"/>
    </row>
    <row r="97" ht="12.75" hidden="1" customHeight="1" outlineLevel="1">
      <c r="A97"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97" s="39" t="s">
        <v>124</v>
      </c>
      <c r="C97" s="39"/>
      <c r="D97" s="40" t="s">
        <v>6</v>
      </c>
      <c r="E97" s="41" t="s">
        <v>40</v>
      </c>
      <c r="F97" s="49" t="s">
        <v>125</v>
      </c>
      <c r="G97" s="42"/>
      <c r="H97" s="42"/>
      <c r="I97" s="41" t="str">
        <f t="shared" si="8"/>
        <v> - </v>
      </c>
      <c r="J97" s="43">
        <v>0.0</v>
      </c>
      <c r="K97" s="44"/>
      <c r="L97" s="38"/>
      <c r="M97" s="38"/>
      <c r="N97" s="38"/>
      <c r="O97" s="38"/>
      <c r="P97" s="38"/>
      <c r="Q97" s="38"/>
      <c r="R97" s="38"/>
      <c r="S97" s="38"/>
      <c r="T97" s="38"/>
      <c r="U97" s="40"/>
      <c r="V97" s="40"/>
      <c r="W97" s="40"/>
      <c r="X97" s="40"/>
      <c r="Y97" s="40"/>
      <c r="Z97" s="40"/>
      <c r="AA97" s="40"/>
      <c r="AB97" s="40"/>
      <c r="AC97" s="40"/>
      <c r="AD97" s="40"/>
      <c r="AE97" s="40"/>
      <c r="AF97" s="40"/>
      <c r="AG97" s="40"/>
      <c r="AH97" s="40"/>
      <c r="AI97" s="40"/>
      <c r="AJ97" s="40"/>
      <c r="AK97" s="40"/>
    </row>
    <row r="98" ht="12.75" hidden="1" customHeight="1" outlineLevel="1">
      <c r="A98"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98" s="39" t="s">
        <v>126</v>
      </c>
      <c r="C98" s="39"/>
      <c r="D98" s="40" t="s">
        <v>127</v>
      </c>
      <c r="E98" s="41" t="s">
        <v>40</v>
      </c>
      <c r="F98" s="49" t="s">
        <v>128</v>
      </c>
      <c r="G98" s="42"/>
      <c r="H98" s="42"/>
      <c r="I98" s="41" t="str">
        <f t="shared" si="8"/>
        <v> - </v>
      </c>
      <c r="J98" s="43">
        <v>0.0</v>
      </c>
      <c r="K98" s="44"/>
      <c r="L98" s="38"/>
      <c r="M98" s="38"/>
      <c r="N98" s="38"/>
      <c r="O98" s="38"/>
      <c r="P98" s="38"/>
      <c r="Q98" s="38"/>
      <c r="R98" s="38"/>
      <c r="S98" s="38"/>
      <c r="T98" s="38"/>
      <c r="U98" s="40"/>
      <c r="V98" s="40"/>
      <c r="W98" s="40"/>
      <c r="X98" s="40"/>
      <c r="Y98" s="40"/>
      <c r="Z98" s="40"/>
      <c r="AA98" s="40"/>
      <c r="AB98" s="40"/>
      <c r="AC98" s="40"/>
      <c r="AD98" s="40"/>
      <c r="AE98" s="40"/>
      <c r="AF98" s="40"/>
      <c r="AG98" s="40"/>
      <c r="AH98" s="40"/>
      <c r="AI98" s="40"/>
      <c r="AJ98" s="40"/>
      <c r="AK98" s="40"/>
    </row>
    <row r="99" ht="12.75" hidden="1" customHeight="1" outlineLevel="1">
      <c r="A99"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99" s="39" t="s">
        <v>129</v>
      </c>
      <c r="C99" s="39"/>
      <c r="D99" s="40" t="s">
        <v>44</v>
      </c>
      <c r="E99" s="41" t="s">
        <v>29</v>
      </c>
      <c r="F99" s="41"/>
      <c r="G99" s="42"/>
      <c r="H99" s="42"/>
      <c r="I99" s="41" t="str">
        <f t="shared" si="8"/>
        <v> - </v>
      </c>
      <c r="J99" s="43">
        <v>0.0</v>
      </c>
      <c r="K99" s="44"/>
      <c r="L99" s="38"/>
      <c r="M99" s="38"/>
      <c r="N99" s="38"/>
      <c r="O99" s="38"/>
      <c r="P99" s="38"/>
      <c r="Q99" s="38"/>
      <c r="R99" s="38"/>
      <c r="S99" s="38"/>
      <c r="T99" s="38"/>
      <c r="U99" s="40"/>
      <c r="V99" s="40"/>
      <c r="W99" s="40"/>
      <c r="X99" s="40"/>
      <c r="Y99" s="40"/>
      <c r="Z99" s="40"/>
      <c r="AA99" s="40"/>
      <c r="AB99" s="40"/>
      <c r="AC99" s="40"/>
      <c r="AD99" s="40"/>
      <c r="AE99" s="40"/>
      <c r="AF99" s="40"/>
      <c r="AG99" s="40"/>
      <c r="AH99" s="40"/>
      <c r="AI99" s="40"/>
      <c r="AJ99" s="40"/>
      <c r="AK99" s="40"/>
    </row>
    <row r="100" ht="12.75" customHeight="1" collapsed="1">
      <c r="A100" s="47" t="str">
        <f>IF(ISERROR(VALUE(SUBSTITUTE('GanttChart_pesquisa + implement'!prevWBS,".",""))),"1",IF(ISERROR(FIND("`",SUBSTITUTE('GanttChart_pesquisa + implement'!prevWBS,".","`",1))),TEXT(VALUE('GanttChart_pesquisa + implement'!prevWBS)+1,"#"),TEXT(VALUE(LEFT('GanttChart_pesquisa + implement'!prevWBS,FIND("`",SUBSTITUTE('GanttChart_pesquisa + implement'!prevWBS,".","`",1))-1))+1,"#")))</f>
        <v>1</v>
      </c>
      <c r="B100" s="48" t="s">
        <v>130</v>
      </c>
      <c r="C100" s="48"/>
      <c r="D100" s="37"/>
      <c r="E100" s="32" t="s">
        <v>131</v>
      </c>
      <c r="F100" s="32"/>
      <c r="G100" s="33"/>
      <c r="H100" s="32"/>
      <c r="I100" s="32" t="str">
        <f t="shared" si="8"/>
        <v> - </v>
      </c>
      <c r="J100" s="34"/>
      <c r="K100" s="35"/>
      <c r="L100" s="36"/>
      <c r="M100" s="36"/>
      <c r="N100" s="36"/>
      <c r="O100" s="36"/>
      <c r="P100" s="36"/>
      <c r="Q100" s="36"/>
      <c r="R100" s="36"/>
      <c r="S100" s="36"/>
      <c r="T100" s="36"/>
      <c r="U100" s="37"/>
      <c r="V100" s="37"/>
      <c r="W100" s="37"/>
      <c r="X100" s="37"/>
      <c r="Y100" s="37"/>
      <c r="Z100" s="37"/>
      <c r="AA100" s="37"/>
      <c r="AB100" s="37"/>
      <c r="AC100" s="37"/>
      <c r="AD100" s="37"/>
      <c r="AE100" s="37"/>
      <c r="AF100" s="37"/>
      <c r="AG100" s="37"/>
      <c r="AH100" s="37"/>
      <c r="AI100" s="37"/>
      <c r="AJ100" s="37"/>
      <c r="AK100" s="37"/>
    </row>
    <row r="101" ht="12.75" hidden="1" customHeight="1" outlineLevel="1">
      <c r="A101"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101" s="39" t="s">
        <v>132</v>
      </c>
      <c r="C101" s="39"/>
      <c r="D101" s="40"/>
      <c r="E101" s="41"/>
      <c r="F101" s="41"/>
      <c r="G101" s="42"/>
      <c r="H101" s="42"/>
      <c r="I101" s="41" t="str">
        <f t="shared" si="8"/>
        <v> - </v>
      </c>
      <c r="J101" s="43">
        <v>0.0</v>
      </c>
      <c r="K101" s="44"/>
      <c r="L101" s="38"/>
      <c r="M101" s="38"/>
      <c r="N101" s="38"/>
      <c r="O101" s="38"/>
      <c r="P101" s="38"/>
      <c r="Q101" s="38"/>
      <c r="R101" s="38"/>
      <c r="S101" s="38"/>
      <c r="T101" s="38"/>
      <c r="U101" s="40"/>
      <c r="V101" s="40"/>
      <c r="W101" s="40"/>
      <c r="X101" s="40"/>
      <c r="Y101" s="40"/>
      <c r="Z101" s="40"/>
      <c r="AA101" s="40"/>
      <c r="AB101" s="40"/>
      <c r="AC101" s="40"/>
      <c r="AD101" s="40"/>
      <c r="AE101" s="40"/>
      <c r="AF101" s="40"/>
      <c r="AG101" s="40"/>
      <c r="AH101" s="40"/>
      <c r="AI101" s="40"/>
      <c r="AJ101" s="40"/>
      <c r="AK101" s="40"/>
    </row>
    <row r="102" ht="12.75" hidden="1" customHeight="1" outlineLevel="1">
      <c r="A102"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102" s="39" t="s">
        <v>133</v>
      </c>
      <c r="C102" s="39"/>
      <c r="D102" s="40"/>
      <c r="E102" s="41"/>
      <c r="F102" s="41"/>
      <c r="G102" s="42"/>
      <c r="H102" s="42"/>
      <c r="I102" s="41" t="str">
        <f t="shared" si="8"/>
        <v> - </v>
      </c>
      <c r="J102" s="43">
        <v>0.0</v>
      </c>
      <c r="K102" s="44"/>
      <c r="L102" s="38"/>
      <c r="M102" s="38"/>
      <c r="N102" s="38"/>
      <c r="O102" s="38"/>
      <c r="P102" s="38"/>
      <c r="Q102" s="38"/>
      <c r="R102" s="38"/>
      <c r="S102" s="38"/>
      <c r="T102" s="38"/>
      <c r="U102" s="40"/>
      <c r="V102" s="40"/>
      <c r="W102" s="40"/>
      <c r="X102" s="40"/>
      <c r="Y102" s="40"/>
      <c r="Z102" s="40"/>
      <c r="AA102" s="40"/>
      <c r="AB102" s="40"/>
      <c r="AC102" s="40"/>
      <c r="AD102" s="40"/>
      <c r="AE102" s="40"/>
      <c r="AF102" s="40"/>
      <c r="AG102" s="40"/>
      <c r="AH102" s="40"/>
      <c r="AI102" s="40"/>
      <c r="AJ102" s="40"/>
      <c r="AK102" s="40"/>
    </row>
    <row r="103" ht="12.75" hidden="1" customHeight="1" outlineLevel="1">
      <c r="A103"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103" s="39" t="s">
        <v>134</v>
      </c>
      <c r="C103" s="39"/>
      <c r="D103" s="40"/>
      <c r="E103" s="41"/>
      <c r="F103" s="41"/>
      <c r="G103" s="42"/>
      <c r="H103" s="42"/>
      <c r="I103" s="41" t="str">
        <f t="shared" si="8"/>
        <v> - </v>
      </c>
      <c r="J103" s="43">
        <v>0.0</v>
      </c>
      <c r="K103" s="44"/>
      <c r="L103" s="38"/>
      <c r="M103" s="38"/>
      <c r="N103" s="38"/>
      <c r="O103" s="38"/>
      <c r="P103" s="38"/>
      <c r="Q103" s="38"/>
      <c r="R103" s="38"/>
      <c r="S103" s="38"/>
      <c r="T103" s="38"/>
      <c r="U103" s="40"/>
      <c r="V103" s="40"/>
      <c r="W103" s="40"/>
      <c r="X103" s="40"/>
      <c r="Y103" s="40"/>
      <c r="Z103" s="40"/>
      <c r="AA103" s="40"/>
      <c r="AB103" s="40"/>
      <c r="AC103" s="40"/>
      <c r="AD103" s="40"/>
      <c r="AE103" s="40"/>
      <c r="AF103" s="40"/>
      <c r="AG103" s="40"/>
      <c r="AH103" s="40"/>
      <c r="AI103" s="40"/>
      <c r="AJ103" s="40"/>
      <c r="AK103" s="40"/>
    </row>
    <row r="104" ht="12.75" hidden="1" customHeight="1" outlineLevel="1">
      <c r="A104"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104" s="39" t="s">
        <v>135</v>
      </c>
      <c r="C104" s="39"/>
      <c r="D104" s="40"/>
      <c r="E104" s="41"/>
      <c r="F104" s="41"/>
      <c r="G104" s="42"/>
      <c r="H104" s="42"/>
      <c r="I104" s="41" t="str">
        <f t="shared" si="8"/>
        <v> - </v>
      </c>
      <c r="J104" s="43">
        <v>0.0</v>
      </c>
      <c r="K104" s="44"/>
      <c r="L104" s="38"/>
      <c r="M104" s="38"/>
      <c r="N104" s="38"/>
      <c r="O104" s="38"/>
      <c r="P104" s="38"/>
      <c r="Q104" s="38"/>
      <c r="R104" s="38"/>
      <c r="S104" s="38"/>
      <c r="T104" s="38"/>
      <c r="U104" s="40"/>
      <c r="V104" s="40"/>
      <c r="W104" s="40"/>
      <c r="X104" s="40"/>
      <c r="Y104" s="40"/>
      <c r="Z104" s="40"/>
      <c r="AA104" s="40"/>
      <c r="AB104" s="40"/>
      <c r="AC104" s="40"/>
      <c r="AD104" s="40"/>
      <c r="AE104" s="40"/>
      <c r="AF104" s="40"/>
      <c r="AG104" s="40"/>
      <c r="AH104" s="40"/>
      <c r="AI104" s="40"/>
      <c r="AJ104" s="40"/>
      <c r="AK104" s="40"/>
    </row>
    <row r="105" ht="12.75" hidden="1" customHeight="1" outlineLevel="1">
      <c r="A105"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105" s="39" t="s">
        <v>136</v>
      </c>
      <c r="C105" s="39"/>
      <c r="D105" s="40"/>
      <c r="E105" s="41"/>
      <c r="F105" s="41"/>
      <c r="G105" s="42"/>
      <c r="H105" s="42"/>
      <c r="I105" s="41" t="str">
        <f t="shared" si="8"/>
        <v> - </v>
      </c>
      <c r="J105" s="43">
        <v>0.0</v>
      </c>
      <c r="K105" s="44"/>
      <c r="L105" s="38"/>
      <c r="M105" s="38"/>
      <c r="N105" s="38"/>
      <c r="O105" s="38"/>
      <c r="P105" s="38"/>
      <c r="Q105" s="38"/>
      <c r="R105" s="38"/>
      <c r="S105" s="38"/>
      <c r="T105" s="38"/>
      <c r="U105" s="40"/>
      <c r="V105" s="40"/>
      <c r="W105" s="40"/>
      <c r="X105" s="40"/>
      <c r="Y105" s="40"/>
      <c r="Z105" s="40"/>
      <c r="AA105" s="40"/>
      <c r="AB105" s="40"/>
      <c r="AC105" s="40"/>
      <c r="AD105" s="40"/>
      <c r="AE105" s="40"/>
      <c r="AF105" s="40"/>
      <c r="AG105" s="40"/>
      <c r="AH105" s="40"/>
      <c r="AI105" s="40"/>
      <c r="AJ105" s="40"/>
      <c r="AK105" s="40"/>
    </row>
    <row r="106" ht="12.75" hidden="1" customHeight="1" outlineLevel="1">
      <c r="A106"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106" s="39" t="s">
        <v>137</v>
      </c>
      <c r="C106" s="39"/>
      <c r="D106" s="40"/>
      <c r="E106" s="41"/>
      <c r="F106" s="41"/>
      <c r="G106" s="42"/>
      <c r="H106" s="42"/>
      <c r="I106" s="41" t="str">
        <f t="shared" si="8"/>
        <v> - </v>
      </c>
      <c r="J106" s="43">
        <v>0.0</v>
      </c>
      <c r="K106" s="44"/>
      <c r="L106" s="38"/>
      <c r="M106" s="38"/>
      <c r="N106" s="38"/>
      <c r="O106" s="38"/>
      <c r="P106" s="38"/>
      <c r="Q106" s="38"/>
      <c r="R106" s="38"/>
      <c r="S106" s="38"/>
      <c r="T106" s="38"/>
      <c r="U106" s="40"/>
      <c r="V106" s="40"/>
      <c r="W106" s="40"/>
      <c r="X106" s="40"/>
      <c r="Y106" s="40"/>
      <c r="Z106" s="40"/>
      <c r="AA106" s="40"/>
      <c r="AB106" s="40"/>
      <c r="AC106" s="40"/>
      <c r="AD106" s="40"/>
      <c r="AE106" s="40"/>
      <c r="AF106" s="40"/>
      <c r="AG106" s="40"/>
      <c r="AH106" s="40"/>
      <c r="AI106" s="40"/>
      <c r="AJ106" s="40"/>
      <c r="AK106" s="40"/>
    </row>
    <row r="107" ht="12.75" hidden="1" customHeight="1" outlineLevel="1">
      <c r="A107"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107" s="39" t="s">
        <v>138</v>
      </c>
      <c r="C107" s="39"/>
      <c r="D107" s="40"/>
      <c r="E107" s="41"/>
      <c r="F107" s="41"/>
      <c r="G107" s="42"/>
      <c r="H107" s="42"/>
      <c r="I107" s="41" t="str">
        <f t="shared" si="8"/>
        <v> - </v>
      </c>
      <c r="J107" s="43">
        <v>0.0</v>
      </c>
      <c r="K107" s="44"/>
      <c r="L107" s="38"/>
      <c r="M107" s="38"/>
      <c r="N107" s="38"/>
      <c r="O107" s="38"/>
      <c r="P107" s="38"/>
      <c r="Q107" s="38"/>
      <c r="R107" s="38"/>
      <c r="S107" s="38"/>
      <c r="T107" s="38"/>
      <c r="U107" s="40"/>
      <c r="V107" s="40"/>
      <c r="W107" s="40"/>
      <c r="X107" s="40"/>
      <c r="Y107" s="40"/>
      <c r="Z107" s="40"/>
      <c r="AA107" s="40"/>
      <c r="AB107" s="40"/>
      <c r="AC107" s="40"/>
      <c r="AD107" s="40"/>
      <c r="AE107" s="40"/>
      <c r="AF107" s="40"/>
      <c r="AG107" s="40"/>
      <c r="AH107" s="40"/>
      <c r="AI107" s="40"/>
      <c r="AJ107" s="40"/>
      <c r="AK107" s="40"/>
    </row>
    <row r="108" ht="12.75" hidden="1" customHeight="1" outlineLevel="1">
      <c r="A108"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108" s="39" t="s">
        <v>139</v>
      </c>
      <c r="C108" s="39"/>
      <c r="D108" s="40"/>
      <c r="E108" s="41"/>
      <c r="F108" s="41"/>
      <c r="G108" s="42"/>
      <c r="H108" s="42"/>
      <c r="I108" s="41" t="str">
        <f t="shared" si="8"/>
        <v> - </v>
      </c>
      <c r="J108" s="43">
        <v>0.0</v>
      </c>
      <c r="K108" s="44"/>
      <c r="L108" s="38"/>
      <c r="M108" s="38"/>
      <c r="N108" s="38"/>
      <c r="O108" s="38"/>
      <c r="P108" s="38"/>
      <c r="Q108" s="38"/>
      <c r="R108" s="38"/>
      <c r="S108" s="38"/>
      <c r="T108" s="38"/>
      <c r="U108" s="40"/>
      <c r="V108" s="40"/>
      <c r="W108" s="40"/>
      <c r="X108" s="40"/>
      <c r="Y108" s="40"/>
      <c r="Z108" s="40"/>
      <c r="AA108" s="40"/>
      <c r="AB108" s="40"/>
      <c r="AC108" s="40"/>
      <c r="AD108" s="40"/>
      <c r="AE108" s="40"/>
      <c r="AF108" s="40"/>
      <c r="AG108" s="40"/>
      <c r="AH108" s="40"/>
      <c r="AI108" s="40"/>
      <c r="AJ108" s="40"/>
      <c r="AK108" s="40"/>
    </row>
    <row r="109" ht="12.75" hidden="1" customHeight="1" outlineLevel="1">
      <c r="A109"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109" s="39" t="s">
        <v>140</v>
      </c>
      <c r="C109" s="39"/>
      <c r="D109" s="40"/>
      <c r="E109" s="41"/>
      <c r="F109" s="41"/>
      <c r="G109" s="42"/>
      <c r="H109" s="42"/>
      <c r="I109" s="41" t="str">
        <f t="shared" si="8"/>
        <v> - </v>
      </c>
      <c r="J109" s="43">
        <v>0.0</v>
      </c>
      <c r="K109" s="44"/>
      <c r="L109" s="38"/>
      <c r="M109" s="38"/>
      <c r="N109" s="38"/>
      <c r="O109" s="38"/>
      <c r="P109" s="38"/>
      <c r="Q109" s="38"/>
      <c r="R109" s="38"/>
      <c r="S109" s="38"/>
      <c r="T109" s="38"/>
      <c r="U109" s="40"/>
      <c r="V109" s="40"/>
      <c r="W109" s="40"/>
      <c r="X109" s="40"/>
      <c r="Y109" s="40"/>
      <c r="Z109" s="40"/>
      <c r="AA109" s="40"/>
      <c r="AB109" s="40"/>
      <c r="AC109" s="40"/>
      <c r="AD109" s="40"/>
      <c r="AE109" s="40"/>
      <c r="AF109" s="40"/>
      <c r="AG109" s="40"/>
      <c r="AH109" s="40"/>
      <c r="AI109" s="40"/>
      <c r="AJ109" s="40"/>
      <c r="AK109" s="40"/>
    </row>
    <row r="110" ht="12.75" hidden="1" customHeight="1" outlineLevel="1">
      <c r="A110"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110" s="39" t="s">
        <v>141</v>
      </c>
      <c r="C110" s="39"/>
      <c r="D110" s="40"/>
      <c r="E110" s="41"/>
      <c r="F110" s="41"/>
      <c r="G110" s="42"/>
      <c r="H110" s="42"/>
      <c r="I110" s="41" t="str">
        <f t="shared" si="8"/>
        <v> - </v>
      </c>
      <c r="J110" s="43">
        <v>0.0</v>
      </c>
      <c r="K110" s="44"/>
      <c r="L110" s="38"/>
      <c r="M110" s="38"/>
      <c r="N110" s="38"/>
      <c r="O110" s="38"/>
      <c r="P110" s="38"/>
      <c r="Q110" s="38"/>
      <c r="R110" s="38"/>
      <c r="S110" s="38"/>
      <c r="T110" s="38"/>
      <c r="U110" s="40"/>
      <c r="V110" s="40"/>
      <c r="W110" s="40"/>
      <c r="X110" s="40"/>
      <c r="Y110" s="40"/>
      <c r="Z110" s="40"/>
      <c r="AA110" s="40"/>
      <c r="AB110" s="40"/>
      <c r="AC110" s="40"/>
      <c r="AD110" s="40"/>
      <c r="AE110" s="40"/>
      <c r="AF110" s="40"/>
      <c r="AG110" s="40"/>
      <c r="AH110" s="40"/>
      <c r="AI110" s="40"/>
      <c r="AJ110" s="40"/>
      <c r="AK110" s="40"/>
    </row>
    <row r="111" ht="12.75" customHeight="1" collapsed="1">
      <c r="A111" s="47" t="str">
        <f>IF(ISERROR(VALUE(SUBSTITUTE('GanttChart_pesquisa + implement'!prevWBS,".",""))),"1",IF(ISERROR(FIND("`",SUBSTITUTE('GanttChart_pesquisa + implement'!prevWBS,".","`",1))),TEXT(VALUE('GanttChart_pesquisa + implement'!prevWBS)+1,"#"),TEXT(VALUE(LEFT('GanttChart_pesquisa + implement'!prevWBS,FIND("`",SUBSTITUTE('GanttChart_pesquisa + implement'!prevWBS,".","`",1))-1))+1,"#")))</f>
        <v>1</v>
      </c>
      <c r="B111" s="48" t="s">
        <v>142</v>
      </c>
      <c r="C111" s="48"/>
      <c r="D111" s="37"/>
      <c r="E111" s="32"/>
      <c r="F111" s="32"/>
      <c r="G111" s="33"/>
      <c r="H111" s="32"/>
      <c r="I111" s="32" t="str">
        <f t="shared" si="8"/>
        <v> - </v>
      </c>
      <c r="J111" s="34"/>
      <c r="K111" s="35"/>
      <c r="L111" s="36"/>
      <c r="M111" s="36"/>
      <c r="N111" s="36"/>
      <c r="O111" s="36"/>
      <c r="P111" s="36"/>
      <c r="Q111" s="36"/>
      <c r="R111" s="36"/>
      <c r="S111" s="36"/>
      <c r="T111" s="36"/>
      <c r="U111" s="37"/>
      <c r="V111" s="37"/>
      <c r="W111" s="37"/>
      <c r="X111" s="37"/>
      <c r="Y111" s="37"/>
      <c r="Z111" s="37"/>
      <c r="AA111" s="37"/>
      <c r="AB111" s="37"/>
      <c r="AC111" s="37"/>
      <c r="AD111" s="37"/>
      <c r="AE111" s="37"/>
      <c r="AF111" s="37"/>
      <c r="AG111" s="37"/>
      <c r="AH111" s="37"/>
      <c r="AI111" s="37"/>
      <c r="AJ111" s="37"/>
      <c r="AK111" s="37"/>
    </row>
    <row r="112" ht="20.25" hidden="1" customHeight="1" outlineLevel="1">
      <c r="A112"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112" s="39" t="s">
        <v>143</v>
      </c>
      <c r="C112" s="39"/>
      <c r="D112" s="40" t="s">
        <v>6</v>
      </c>
      <c r="E112" s="41" t="s">
        <v>144</v>
      </c>
      <c r="F112" s="41"/>
      <c r="G112" s="42"/>
      <c r="H112" s="42"/>
      <c r="I112" s="41" t="str">
        <f t="shared" si="8"/>
        <v> - </v>
      </c>
      <c r="J112" s="43">
        <v>0.0</v>
      </c>
      <c r="K112" s="44"/>
      <c r="L112" s="38"/>
      <c r="M112" s="38"/>
      <c r="N112" s="38"/>
      <c r="O112" s="38"/>
      <c r="P112" s="38"/>
      <c r="Q112" s="38"/>
      <c r="R112" s="38"/>
      <c r="S112" s="38"/>
      <c r="T112" s="38"/>
      <c r="U112" s="40"/>
      <c r="V112" s="40"/>
      <c r="W112" s="40"/>
      <c r="X112" s="40"/>
      <c r="Y112" s="40"/>
      <c r="Z112" s="40"/>
      <c r="AA112" s="40"/>
      <c r="AB112" s="40"/>
      <c r="AC112" s="40"/>
      <c r="AD112" s="40"/>
      <c r="AE112" s="40"/>
      <c r="AF112" s="40"/>
      <c r="AG112" s="40"/>
      <c r="AH112" s="40"/>
      <c r="AI112" s="40"/>
      <c r="AJ112" s="40"/>
      <c r="AK112" s="40"/>
    </row>
    <row r="113" ht="12.75" hidden="1" customHeight="1" outlineLevel="1">
      <c r="A113"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113" s="39" t="s">
        <v>145</v>
      </c>
      <c r="C113" s="39"/>
      <c r="D113" s="40" t="s">
        <v>6</v>
      </c>
      <c r="E113" s="41" t="s">
        <v>144</v>
      </c>
      <c r="F113" s="41"/>
      <c r="G113" s="42"/>
      <c r="H113" s="42"/>
      <c r="I113" s="41" t="str">
        <f t="shared" si="8"/>
        <v> - </v>
      </c>
      <c r="J113" s="43">
        <v>0.0</v>
      </c>
      <c r="K113" s="44"/>
      <c r="L113" s="38"/>
      <c r="M113" s="38"/>
      <c r="N113" s="38"/>
      <c r="O113" s="38"/>
      <c r="P113" s="38"/>
      <c r="Q113" s="38"/>
      <c r="R113" s="38"/>
      <c r="S113" s="38"/>
      <c r="T113" s="38"/>
      <c r="U113" s="40"/>
      <c r="V113" s="40"/>
      <c r="W113" s="40"/>
      <c r="X113" s="40"/>
      <c r="Y113" s="40"/>
      <c r="Z113" s="40"/>
      <c r="AA113" s="40"/>
      <c r="AB113" s="40"/>
      <c r="AC113" s="40"/>
      <c r="AD113" s="40"/>
      <c r="AE113" s="40"/>
      <c r="AF113" s="40"/>
      <c r="AG113" s="40"/>
      <c r="AH113" s="40"/>
      <c r="AI113" s="40"/>
      <c r="AJ113" s="40"/>
      <c r="AK113" s="40"/>
    </row>
    <row r="114" ht="12.75" hidden="1" customHeight="1" outlineLevel="1">
      <c r="A114"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114" s="39" t="s">
        <v>146</v>
      </c>
      <c r="C114" s="39"/>
      <c r="D114" s="40" t="s">
        <v>32</v>
      </c>
      <c r="E114" s="41" t="s">
        <v>144</v>
      </c>
      <c r="F114" s="41"/>
      <c r="G114" s="42"/>
      <c r="H114" s="42"/>
      <c r="I114" s="41" t="str">
        <f t="shared" si="8"/>
        <v> - </v>
      </c>
      <c r="J114" s="43">
        <v>0.0</v>
      </c>
      <c r="K114" s="44"/>
      <c r="L114" s="38"/>
      <c r="M114" s="38"/>
      <c r="N114" s="38"/>
      <c r="O114" s="38"/>
      <c r="P114" s="38"/>
      <c r="Q114" s="38"/>
      <c r="R114" s="38"/>
      <c r="S114" s="38"/>
      <c r="T114" s="38"/>
      <c r="U114" s="40"/>
      <c r="V114" s="40"/>
      <c r="W114" s="40"/>
      <c r="X114" s="40"/>
      <c r="Y114" s="40"/>
      <c r="Z114" s="40"/>
      <c r="AA114" s="40"/>
      <c r="AB114" s="40"/>
      <c r="AC114" s="40"/>
      <c r="AD114" s="40"/>
      <c r="AE114" s="40"/>
      <c r="AF114" s="40"/>
      <c r="AG114" s="40"/>
      <c r="AH114" s="40"/>
      <c r="AI114" s="40"/>
      <c r="AJ114" s="40"/>
      <c r="AK114" s="40"/>
    </row>
    <row r="115" ht="12.75" hidden="1" customHeight="1" outlineLevel="1">
      <c r="A115"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115" s="39" t="s">
        <v>147</v>
      </c>
      <c r="C115" s="39"/>
      <c r="D115" s="40" t="s">
        <v>148</v>
      </c>
      <c r="E115" s="41"/>
      <c r="F115" s="41"/>
      <c r="G115" s="42"/>
      <c r="H115" s="42"/>
      <c r="I115" s="41" t="str">
        <f t="shared" si="8"/>
        <v> - </v>
      </c>
      <c r="J115" s="43">
        <v>0.0</v>
      </c>
      <c r="K115" s="44"/>
      <c r="L115" s="38"/>
      <c r="M115" s="38"/>
      <c r="N115" s="38"/>
      <c r="O115" s="38"/>
      <c r="P115" s="38"/>
      <c r="Q115" s="38"/>
      <c r="R115" s="38"/>
      <c r="S115" s="38"/>
      <c r="T115" s="38"/>
      <c r="U115" s="40"/>
      <c r="V115" s="40"/>
      <c r="W115" s="40"/>
      <c r="X115" s="40"/>
      <c r="Y115" s="40"/>
      <c r="Z115" s="40"/>
      <c r="AA115" s="40"/>
      <c r="AB115" s="40"/>
      <c r="AC115" s="40"/>
      <c r="AD115" s="40"/>
      <c r="AE115" s="40"/>
      <c r="AF115" s="40"/>
      <c r="AG115" s="40"/>
      <c r="AH115" s="40"/>
      <c r="AI115" s="40"/>
      <c r="AJ115" s="40"/>
      <c r="AK115" s="40"/>
    </row>
    <row r="116" ht="12.75" hidden="1" customHeight="1" outlineLevel="1">
      <c r="A116"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116" s="39" t="s">
        <v>149</v>
      </c>
      <c r="C116" s="39"/>
      <c r="D116" s="40" t="s">
        <v>150</v>
      </c>
      <c r="E116" s="41" t="s">
        <v>151</v>
      </c>
      <c r="F116" s="41"/>
      <c r="G116" s="42"/>
      <c r="H116" s="42"/>
      <c r="I116" s="41" t="str">
        <f t="shared" si="8"/>
        <v> - </v>
      </c>
      <c r="J116" s="43">
        <v>0.0</v>
      </c>
      <c r="K116" s="44"/>
      <c r="L116" s="38"/>
      <c r="M116" s="38"/>
      <c r="N116" s="38"/>
      <c r="O116" s="38"/>
      <c r="P116" s="38"/>
      <c r="Q116" s="38"/>
      <c r="R116" s="38"/>
      <c r="S116" s="38"/>
      <c r="T116" s="38"/>
      <c r="U116" s="40"/>
      <c r="V116" s="40"/>
      <c r="W116" s="40"/>
      <c r="X116" s="40"/>
      <c r="Y116" s="40"/>
      <c r="Z116" s="40"/>
      <c r="AA116" s="40"/>
      <c r="AB116" s="40"/>
      <c r="AC116" s="40"/>
      <c r="AD116" s="40"/>
      <c r="AE116" s="40"/>
      <c r="AF116" s="40"/>
      <c r="AG116" s="40"/>
      <c r="AH116" s="40"/>
      <c r="AI116" s="40"/>
      <c r="AJ116" s="40"/>
      <c r="AK116" s="40"/>
    </row>
    <row r="117" ht="12.75" hidden="1" customHeight="1" outlineLevel="1">
      <c r="A117"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117" s="39" t="s">
        <v>152</v>
      </c>
      <c r="C117" s="39"/>
      <c r="D117" s="40" t="s">
        <v>150</v>
      </c>
      <c r="E117" s="41" t="s">
        <v>153</v>
      </c>
      <c r="F117" s="41"/>
      <c r="G117" s="42"/>
      <c r="H117" s="42"/>
      <c r="I117" s="41" t="str">
        <f t="shared" si="8"/>
        <v> - </v>
      </c>
      <c r="J117" s="43">
        <v>0.0</v>
      </c>
      <c r="K117" s="44"/>
      <c r="L117" s="38"/>
      <c r="M117" s="38"/>
      <c r="N117" s="38"/>
      <c r="O117" s="38"/>
      <c r="P117" s="38"/>
      <c r="Q117" s="38"/>
      <c r="R117" s="38"/>
      <c r="S117" s="38"/>
      <c r="T117" s="38"/>
      <c r="U117" s="40"/>
      <c r="V117" s="40"/>
      <c r="W117" s="40"/>
      <c r="X117" s="40"/>
      <c r="Y117" s="40"/>
      <c r="Z117" s="40"/>
      <c r="AA117" s="40"/>
      <c r="AB117" s="40"/>
      <c r="AC117" s="40"/>
      <c r="AD117" s="40"/>
      <c r="AE117" s="40"/>
      <c r="AF117" s="40"/>
      <c r="AG117" s="40"/>
      <c r="AH117" s="40"/>
      <c r="AI117" s="40"/>
      <c r="AJ117" s="40"/>
      <c r="AK117" s="40"/>
    </row>
    <row r="118" ht="12.75" hidden="1" customHeight="1" outlineLevel="1">
      <c r="A118"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118" s="39" t="s">
        <v>154</v>
      </c>
      <c r="C118" s="39"/>
      <c r="D118" s="40" t="s">
        <v>155</v>
      </c>
      <c r="E118" s="41" t="s">
        <v>156</v>
      </c>
      <c r="F118" s="41"/>
      <c r="G118" s="42"/>
      <c r="H118" s="42"/>
      <c r="I118" s="41" t="str">
        <f t="shared" si="8"/>
        <v> - </v>
      </c>
      <c r="J118" s="43">
        <v>0.0</v>
      </c>
      <c r="K118" s="44"/>
      <c r="L118" s="38"/>
      <c r="M118" s="38"/>
      <c r="N118" s="38"/>
      <c r="O118" s="38"/>
      <c r="P118" s="38"/>
      <c r="Q118" s="38"/>
      <c r="R118" s="38"/>
      <c r="S118" s="38"/>
      <c r="T118" s="38"/>
      <c r="U118" s="40"/>
      <c r="V118" s="40"/>
      <c r="W118" s="40"/>
      <c r="X118" s="40"/>
      <c r="Y118" s="40"/>
      <c r="Z118" s="40"/>
      <c r="AA118" s="40"/>
      <c r="AB118" s="40"/>
      <c r="AC118" s="40"/>
      <c r="AD118" s="40"/>
      <c r="AE118" s="40"/>
      <c r="AF118" s="40"/>
      <c r="AG118" s="40"/>
      <c r="AH118" s="40"/>
      <c r="AI118" s="40"/>
      <c r="AJ118" s="40"/>
      <c r="AK118" s="40"/>
    </row>
    <row r="119" ht="12.75" customHeight="1" collapsed="1">
      <c r="A119" s="50" t="s">
        <v>157</v>
      </c>
      <c r="B119" s="51"/>
      <c r="C119" s="51"/>
      <c r="D119" s="52"/>
      <c r="E119" s="52"/>
      <c r="F119" s="52"/>
      <c r="G119" s="42"/>
      <c r="H119" s="42"/>
      <c r="I119" s="41" t="str">
        <f t="shared" si="8"/>
        <v> - </v>
      </c>
      <c r="J119" s="43">
        <v>0.0</v>
      </c>
      <c r="K119" s="44"/>
      <c r="L119" s="38"/>
      <c r="M119" s="38"/>
      <c r="N119" s="38"/>
      <c r="O119" s="38"/>
      <c r="P119" s="38"/>
      <c r="Q119" s="38"/>
      <c r="R119" s="38"/>
      <c r="S119" s="38"/>
      <c r="T119" s="38"/>
      <c r="U119" s="40"/>
      <c r="V119" s="40"/>
      <c r="W119" s="40"/>
      <c r="X119" s="40"/>
      <c r="Y119" s="40"/>
      <c r="Z119" s="40"/>
      <c r="AA119" s="40"/>
      <c r="AB119" s="40"/>
      <c r="AC119" s="40"/>
      <c r="AD119" s="40"/>
      <c r="AE119" s="40"/>
      <c r="AF119" s="40"/>
      <c r="AG119" s="40"/>
      <c r="AH119" s="40"/>
      <c r="AI119" s="40"/>
      <c r="AJ119" s="40"/>
      <c r="AK119" s="40"/>
    </row>
    <row r="120" ht="12.75" customHeight="1">
      <c r="A120" s="53" t="s">
        <v>158</v>
      </c>
      <c r="B120" s="54"/>
      <c r="C120" s="54"/>
      <c r="D120" s="54"/>
      <c r="E120" s="54"/>
      <c r="F120" s="54"/>
      <c r="G120" s="42"/>
      <c r="H120" s="42"/>
      <c r="I120" s="41" t="str">
        <f t="shared" si="8"/>
        <v> - </v>
      </c>
      <c r="J120" s="43">
        <v>0.0</v>
      </c>
      <c r="K120" s="44"/>
      <c r="L120" s="38"/>
      <c r="M120" s="38"/>
      <c r="N120" s="38"/>
      <c r="O120" s="38"/>
      <c r="P120" s="38"/>
      <c r="Q120" s="38"/>
      <c r="R120" s="38"/>
      <c r="S120" s="38"/>
      <c r="T120" s="38"/>
      <c r="U120" s="40"/>
      <c r="V120" s="40"/>
      <c r="W120" s="40"/>
      <c r="X120" s="40"/>
      <c r="Y120" s="40"/>
      <c r="Z120" s="40"/>
      <c r="AA120" s="40"/>
      <c r="AB120" s="40"/>
      <c r="AC120" s="40"/>
      <c r="AD120" s="40"/>
      <c r="AE120" s="40"/>
      <c r="AF120" s="40"/>
      <c r="AG120" s="40"/>
      <c r="AH120" s="40"/>
      <c r="AI120" s="40"/>
      <c r="AJ120" s="40"/>
      <c r="AK120" s="40"/>
    </row>
    <row r="121" ht="12.75" customHeight="1">
      <c r="A121" s="55" t="str">
        <f>IF(ISERROR(VALUE(SUBSTITUTE('GanttChart_pesquisa + implement'!prevWBS,".",""))),"1",IF(ISERROR(FIND("`",SUBSTITUTE('GanttChart_pesquisa + implement'!prevWBS,".","`",1))),TEXT(VALUE('GanttChart_pesquisa + implement'!prevWBS)+1,"#"),TEXT(VALUE(LEFT('GanttChart_pesquisa + implement'!prevWBS,FIND("`",SUBSTITUTE('GanttChart_pesquisa + implement'!prevWBS,".","`",1))-1))+1,"#")))</f>
        <v>1</v>
      </c>
      <c r="B121" s="56" t="s">
        <v>159</v>
      </c>
      <c r="C121" s="56"/>
      <c r="D121" s="57"/>
      <c r="E121" s="41"/>
      <c r="F121" s="41"/>
      <c r="G121" s="42"/>
      <c r="H121" s="42"/>
      <c r="I121" s="41" t="str">
        <f t="shared" si="8"/>
        <v> - </v>
      </c>
      <c r="J121" s="43">
        <v>0.0</v>
      </c>
      <c r="K121" s="44"/>
      <c r="L121" s="38"/>
      <c r="M121" s="38"/>
      <c r="N121" s="38"/>
      <c r="O121" s="38"/>
      <c r="P121" s="38"/>
      <c r="Q121" s="38"/>
      <c r="R121" s="38"/>
      <c r="S121" s="38"/>
      <c r="T121" s="38"/>
      <c r="U121" s="40"/>
      <c r="V121" s="40"/>
      <c r="W121" s="40"/>
      <c r="X121" s="40"/>
      <c r="Y121" s="40"/>
      <c r="Z121" s="40"/>
      <c r="AA121" s="40"/>
      <c r="AB121" s="40"/>
      <c r="AC121" s="40"/>
      <c r="AD121" s="40"/>
      <c r="AE121" s="40"/>
      <c r="AF121" s="40"/>
      <c r="AG121" s="40"/>
      <c r="AH121" s="40"/>
      <c r="AI121" s="40"/>
      <c r="AJ121" s="40"/>
      <c r="AK121" s="40"/>
    </row>
    <row r="122" ht="12.75" customHeight="1">
      <c r="A122" s="38" t="str">
        <f>IF(ISERROR(VALUE(SUBSTITUTE('GanttChart_pesquisa + implement'!prevWBS,".",""))),"0.1",IF(ISERROR(FIND("`",SUBSTITUTE('GanttChart_pesquisa + implement'!prevWBS,".","`",1))),'GanttChart_pesquisa + implement'!prevWBS&amp;".1",LEFT('GanttChart_pesquisa + implement'!prevWBS,FIND("`",SUBSTITUTE('GanttChart_pesquisa + implement'!prevWBS,".","`",1)))&amp;IF(ISERROR(FIND("`",SUBSTITUTE('GanttChart_pesquisa + implement'!prevWBS,".","`",2))),VALUE(RIGHT('GanttChart_pesquisa + implement'!prevWBS,LEN('GanttChart_pesquisa + implement'!prevWBS)-FIND("`",SUBSTITUTE('GanttChart_pesquisa + implement'!prevWBS,".","`",1))))+1,VALUE(MID('GanttChart_pesquisa + implement'!prevWBS,FIND("`",SUBSTITUTE('GanttChart_pesquisa + implement'!prevWBS,".","`",1))+1,(FIND("`",SUBSTITUTE('GanttChart_pesquisa + implement'!prevWBS,".","`",2))-FIND("`",SUBSTITUTE('GanttChart_pesquisa + implement'!prevWBS,".","`",1))-1)))+1)))</f>
        <v>.1</v>
      </c>
      <c r="B122" s="58" t="s">
        <v>160</v>
      </c>
      <c r="C122" s="58"/>
      <c r="D122" s="59"/>
      <c r="E122" s="41"/>
      <c r="F122" s="41"/>
      <c r="G122" s="42"/>
      <c r="H122" s="42"/>
      <c r="I122" s="41" t="str">
        <f t="shared" si="8"/>
        <v> - </v>
      </c>
      <c r="J122" s="43">
        <v>0.0</v>
      </c>
      <c r="K122" s="44"/>
      <c r="L122" s="38"/>
      <c r="M122" s="38"/>
      <c r="N122" s="38"/>
      <c r="O122" s="38"/>
      <c r="P122" s="38"/>
      <c r="Q122" s="38"/>
      <c r="R122" s="38"/>
      <c r="S122" s="38"/>
      <c r="T122" s="38"/>
      <c r="U122" s="40"/>
      <c r="V122" s="40"/>
      <c r="W122" s="40"/>
      <c r="X122" s="40"/>
      <c r="Y122" s="40"/>
      <c r="Z122" s="40"/>
      <c r="AA122" s="40"/>
      <c r="AB122" s="40"/>
      <c r="AC122" s="40"/>
      <c r="AD122" s="40"/>
      <c r="AE122" s="40"/>
      <c r="AF122" s="40"/>
      <c r="AG122" s="40"/>
      <c r="AH122" s="40"/>
      <c r="AI122" s="40"/>
      <c r="AJ122" s="40"/>
      <c r="AK122" s="40"/>
    </row>
    <row r="123" ht="12.75" customHeight="1">
      <c r="A123" s="38" t="str">
        <f>IF(ISERROR(VALUE(SUBSTITUTE('GanttChart_pesquisa + implement'!prevWBS,".",""))),"0.0.1",IF(ISERROR(FIND("`",SUBSTITUTE('GanttChart_pesquisa + implement'!prevWBS,".","`",2))),'GanttChart_pesquisa + implement'!prevWBS&amp;".1",LEFT('GanttChart_pesquisa + implement'!prevWBS,FIND("`",SUBSTITUTE('GanttChart_pesquisa + implement'!prevWBS,".","`",2)))&amp;IF(ISERROR(FIND("`",SUBSTITUTE('GanttChart_pesquisa + implement'!prevWBS,".","`",3))),VALUE(RIGHT('GanttChart_pesquisa + implement'!prevWBS,LEN('GanttChart_pesquisa + implement'!prevWBS)-FIND("`",SUBSTITUTE('GanttChart_pesquisa + implement'!prevWBS,".","`",2))))+1,VALUE(MID('GanttChart_pesquisa + implement'!prevWBS,FIND("`",SUBSTITUTE('GanttChart_pesquisa + implement'!prevWBS,".","`",2))+1,(FIND("`",SUBSTITUTE('GanttChart_pesquisa + implement'!prevWBS,".","`",3))-FIND("`",SUBSTITUTE('GanttChart_pesquisa + implement'!prevWBS,".","`",2))-1)))+1)))</f>
        <v>.1</v>
      </c>
      <c r="B123" s="60" t="s">
        <v>161</v>
      </c>
      <c r="C123" s="60"/>
      <c r="D123" s="59"/>
      <c r="E123" s="41"/>
      <c r="F123" s="41"/>
      <c r="G123" s="42"/>
      <c r="H123" s="42"/>
      <c r="I123" s="41" t="str">
        <f t="shared" si="8"/>
        <v> - </v>
      </c>
      <c r="J123" s="43">
        <v>0.0</v>
      </c>
      <c r="K123" s="44"/>
      <c r="L123" s="38"/>
      <c r="M123" s="38"/>
      <c r="N123" s="38"/>
      <c r="O123" s="38"/>
      <c r="P123" s="38"/>
      <c r="Q123" s="38"/>
      <c r="R123" s="38"/>
      <c r="S123" s="38"/>
      <c r="T123" s="38"/>
      <c r="U123" s="40"/>
      <c r="V123" s="40"/>
      <c r="W123" s="40"/>
      <c r="X123" s="40"/>
      <c r="Y123" s="40"/>
      <c r="Z123" s="40"/>
      <c r="AA123" s="40"/>
      <c r="AB123" s="40"/>
      <c r="AC123" s="40"/>
      <c r="AD123" s="40"/>
      <c r="AE123" s="40"/>
      <c r="AF123" s="40"/>
      <c r="AG123" s="40"/>
      <c r="AH123" s="40"/>
      <c r="AI123" s="40"/>
      <c r="AJ123" s="40"/>
      <c r="AK123" s="40"/>
    </row>
    <row r="124" ht="12.75" customHeight="1">
      <c r="A124" s="38" t="str">
        <f>IF(ISERROR(VALUE(SUBSTITUTE('GanttChart_pesquisa + implement'!prevWBS,".",""))),"0.0.0.1",IF(ISERROR(FIND("`",SUBSTITUTE('GanttChart_pesquisa + implement'!prevWBS,".","`",3))),'GanttChart_pesquisa + implement'!prevWBS&amp;".1",LEFT('GanttChart_pesquisa + implement'!prevWBS,FIND("`",SUBSTITUTE('GanttChart_pesquisa + implement'!prevWBS,".","`",3)))&amp;IF(ISERROR(FIND("`",SUBSTITUTE('GanttChart_pesquisa + implement'!prevWBS,".","`",4))),VALUE(RIGHT('GanttChart_pesquisa + implement'!prevWBS,LEN('GanttChart_pesquisa + implement'!prevWBS)-FIND("`",SUBSTITUTE('GanttChart_pesquisa + implement'!prevWBS,".","`",3))))+1,VALUE(MID('GanttChart_pesquisa + implement'!prevWBS,FIND("`",SUBSTITUTE('GanttChart_pesquisa + implement'!prevWBS,".","`",3))+1,(FIND("`",SUBSTITUTE('GanttChart_pesquisa + implement'!prevWBS,".","`",4))-FIND("`",SUBSTITUTE('GanttChart_pesquisa + implement'!prevWBS,".","`",3))-1)))+1)))</f>
        <v>.1</v>
      </c>
      <c r="B124" s="60" t="s">
        <v>162</v>
      </c>
      <c r="C124" s="60"/>
      <c r="D124" s="59"/>
      <c r="E124" s="41"/>
      <c r="F124" s="41"/>
      <c r="G124" s="42"/>
      <c r="H124" s="42"/>
      <c r="I124" s="41" t="str">
        <f t="shared" si="8"/>
        <v> - </v>
      </c>
      <c r="J124" s="43">
        <v>0.0</v>
      </c>
      <c r="K124" s="44"/>
      <c r="L124" s="38"/>
      <c r="M124" s="38"/>
      <c r="N124" s="38"/>
      <c r="O124" s="38"/>
      <c r="P124" s="38"/>
      <c r="Q124" s="38"/>
      <c r="R124" s="38"/>
      <c r="S124" s="38"/>
      <c r="T124" s="38"/>
      <c r="U124" s="40"/>
      <c r="V124" s="40"/>
      <c r="W124" s="40"/>
      <c r="X124" s="40"/>
      <c r="Y124" s="40"/>
      <c r="Z124" s="40"/>
      <c r="AA124" s="40"/>
      <c r="AB124" s="40"/>
      <c r="AC124" s="40"/>
      <c r="AD124" s="40"/>
      <c r="AE124" s="40"/>
      <c r="AF124" s="40"/>
      <c r="AG124" s="40"/>
      <c r="AH124" s="40"/>
      <c r="AI124" s="40"/>
      <c r="AJ124" s="40"/>
      <c r="AK124" s="40"/>
    </row>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7">
    <mergeCell ref="L1:N1"/>
    <mergeCell ref="D4:G4"/>
    <mergeCell ref="D5:G5"/>
    <mergeCell ref="L5:M5"/>
    <mergeCell ref="N5:O5"/>
    <mergeCell ref="P5:Q5"/>
    <mergeCell ref="R5:S5"/>
    <mergeCell ref="D6:G6"/>
    <mergeCell ref="AH5:AI5"/>
    <mergeCell ref="AJ5:AK5"/>
    <mergeCell ref="T5:U5"/>
    <mergeCell ref="V5:W5"/>
    <mergeCell ref="X5:Y5"/>
    <mergeCell ref="Z5:AA5"/>
    <mergeCell ref="AB5:AC5"/>
    <mergeCell ref="AD5:AE5"/>
    <mergeCell ref="AF5:AG5"/>
  </mergeCells>
  <conditionalFormatting sqref="L7:AJ124">
    <cfRule type="expression" dxfId="0" priority="1">
      <formula>AND(L$7&lt;=TODAY(),TODAY()&lt;M$7)</formula>
    </cfRule>
  </conditionalFormatting>
  <conditionalFormatting sqref="L7:AK7">
    <cfRule type="expression" dxfId="1" priority="2">
      <formula>#REF!=TODAY()</formula>
    </cfRule>
  </conditionalFormatting>
  <conditionalFormatting sqref="L8:AK124">
    <cfRule type="expression" dxfId="2" priority="3">
      <formula>AND($G8&lt;=L$6,ROUNDDOWN(($I8-$G8+1)*$J8,0)+$G8-1&gt;=L$6)</formula>
    </cfRule>
  </conditionalFormatting>
  <conditionalFormatting sqref="L8:AK124">
    <cfRule type="expression" dxfId="3" priority="4">
      <formula>AND(NOT(ISBLANK($G8)),$G8&lt;=L$6,$I8&gt;=L$6)</formula>
    </cfRule>
  </conditionalFormatting>
  <conditionalFormatting sqref="AK7:AK124">
    <cfRule type="expression" dxfId="0" priority="5">
      <formula>AND(AK$7&lt;=TODAY(),TODAY()&lt;#REF!)</formula>
    </cfRule>
  </conditionalFormatting>
  <hyperlinks>
    <hyperlink r:id="rId2" ref="F11"/>
    <hyperlink r:id="rId3" ref="F17"/>
    <hyperlink r:id="rId4" ref="F18"/>
    <hyperlink r:id="rId5" ref="F90"/>
    <hyperlink r:id="rId6" ref="F93"/>
    <hyperlink r:id="rId7" ref="F94"/>
  </hyperlinks>
  <printOptions/>
  <pageMargins bottom="0.5" footer="0.0" header="0.0" left="0.25" right="0.25" top="0.5"/>
  <pageSetup fitToHeight="0"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7.0" topLeftCell="A8" activePane="bottomLeft" state="frozen"/>
      <selection activeCell="B9" sqref="B9" pane="bottomLeft"/>
    </sheetView>
  </sheetViews>
  <sheetFormatPr customHeight="1" defaultColWidth="12.63" defaultRowHeight="15.0" outlineLevelRow="1"/>
  <cols>
    <col customWidth="1" min="1" max="1" width="6.88"/>
    <col customWidth="1" min="2" max="2" width="64.88"/>
    <col customWidth="1" min="3" max="3" width="16.63"/>
    <col customWidth="1" min="4" max="4" width="32.88"/>
    <col customWidth="1" hidden="1" min="5" max="6" width="16.88"/>
    <col customWidth="1" min="7" max="7" width="11.75"/>
    <col customWidth="1" min="8" max="8" width="8.13"/>
    <col customWidth="1" min="9" max="9" width="12.0"/>
    <col customWidth="1" min="10" max="10" width="9.63"/>
    <col customWidth="1" min="11" max="11" width="1.88"/>
    <col customWidth="1" min="12" max="12" width="10.88"/>
    <col customWidth="1" min="13" max="13" width="9.13"/>
    <col customWidth="1" min="14" max="15" width="9.88"/>
    <col customWidth="1" min="16" max="16" width="10.13"/>
    <col customWidth="1" min="17" max="17" width="10.63"/>
    <col customWidth="1" min="18" max="20" width="10.88"/>
    <col customWidth="1" min="21" max="37" width="10.75"/>
  </cols>
  <sheetData>
    <row r="1" ht="43.5" customHeight="1">
      <c r="A1" s="1"/>
      <c r="B1" s="2"/>
      <c r="C1" s="2"/>
      <c r="D1" s="2"/>
      <c r="E1" s="2"/>
      <c r="F1" s="2"/>
      <c r="G1" s="2"/>
      <c r="H1" s="3"/>
      <c r="I1" s="2"/>
      <c r="J1" s="3"/>
      <c r="K1" s="3"/>
      <c r="L1" s="4"/>
      <c r="M1" s="5"/>
      <c r="N1" s="6"/>
      <c r="O1" s="3"/>
      <c r="P1" s="3"/>
      <c r="Q1" s="3"/>
      <c r="R1" s="3"/>
      <c r="S1" s="3"/>
      <c r="T1" s="3"/>
      <c r="U1" s="3"/>
      <c r="V1" s="3"/>
      <c r="W1" s="3"/>
      <c r="X1" s="3"/>
      <c r="Y1" s="3"/>
      <c r="Z1" s="3"/>
      <c r="AA1" s="3"/>
      <c r="AB1" s="3"/>
      <c r="AC1" s="3"/>
      <c r="AD1" s="3"/>
      <c r="AE1" s="3"/>
      <c r="AF1" s="3"/>
      <c r="AG1" s="3"/>
      <c r="AH1" s="3"/>
      <c r="AI1" s="3"/>
      <c r="AJ1" s="3"/>
      <c r="AK1" s="3"/>
    </row>
    <row r="2" ht="18.0" customHeight="1">
      <c r="C2" s="7" t="s">
        <v>0</v>
      </c>
      <c r="D2" s="61" t="s">
        <v>163</v>
      </c>
      <c r="E2" s="9"/>
      <c r="F2" s="9"/>
      <c r="G2" s="10"/>
      <c r="I2" s="10"/>
    </row>
    <row r="3" ht="12.75" customHeight="1">
      <c r="A3" s="11"/>
      <c r="C3" s="12"/>
      <c r="J3" s="13"/>
      <c r="L3" s="14"/>
      <c r="M3" s="14"/>
      <c r="N3" s="14"/>
    </row>
    <row r="4" ht="17.25" customHeight="1">
      <c r="A4" s="12"/>
      <c r="C4" s="15" t="s">
        <v>2</v>
      </c>
      <c r="D4" s="16">
        <v>45838.0</v>
      </c>
      <c r="E4" s="17"/>
      <c r="F4" s="17"/>
      <c r="G4" s="17"/>
      <c r="I4" s="15" t="s">
        <v>3</v>
      </c>
      <c r="J4" s="18">
        <v>1.0</v>
      </c>
    </row>
    <row r="5" ht="24.75" customHeight="1">
      <c r="A5" s="12"/>
      <c r="C5" s="15" t="s">
        <v>4</v>
      </c>
      <c r="D5" s="16">
        <v>45989.0</v>
      </c>
      <c r="E5" s="17"/>
      <c r="F5" s="17"/>
      <c r="G5" s="17"/>
      <c r="H5" s="15"/>
      <c r="I5" s="12"/>
      <c r="J5" s="19"/>
      <c r="L5" s="20">
        <f>J4</f>
        <v>1</v>
      </c>
      <c r="M5" s="6"/>
      <c r="N5" s="20">
        <f>L5+1</f>
        <v>2</v>
      </c>
      <c r="O5" s="6"/>
      <c r="P5" s="20">
        <f>N5+1</f>
        <v>3</v>
      </c>
      <c r="Q5" s="6"/>
      <c r="R5" s="20">
        <f>P5+1</f>
        <v>4</v>
      </c>
      <c r="S5" s="6"/>
      <c r="T5" s="20">
        <f>R5+1</f>
        <v>5</v>
      </c>
      <c r="U5" s="6"/>
      <c r="V5" s="20">
        <f>T5+1</f>
        <v>6</v>
      </c>
      <c r="W5" s="6"/>
      <c r="X5" s="20">
        <f>V5+1</f>
        <v>7</v>
      </c>
      <c r="Y5" s="6"/>
      <c r="Z5" s="20">
        <f>X5+1</f>
        <v>8</v>
      </c>
      <c r="AA5" s="6"/>
      <c r="AB5" s="20">
        <f>Z5+1</f>
        <v>9</v>
      </c>
      <c r="AC5" s="6"/>
      <c r="AD5" s="20">
        <f>AB5+1</f>
        <v>10</v>
      </c>
      <c r="AE5" s="6"/>
      <c r="AF5" s="20">
        <f>AD5+1</f>
        <v>11</v>
      </c>
      <c r="AG5" s="6"/>
      <c r="AH5" s="20">
        <f>AF5+1</f>
        <v>12</v>
      </c>
      <c r="AI5" s="6"/>
      <c r="AJ5" s="20">
        <f>AH5+1</f>
        <v>13</v>
      </c>
      <c r="AK5" s="6"/>
    </row>
    <row r="6" ht="17.25" customHeight="1">
      <c r="A6" s="12"/>
      <c r="C6" s="15" t="s">
        <v>5</v>
      </c>
      <c r="D6" s="62" t="s">
        <v>164</v>
      </c>
      <c r="E6" s="22"/>
      <c r="F6" s="22"/>
      <c r="G6" s="22"/>
      <c r="H6" s="12"/>
      <c r="I6" s="12"/>
      <c r="J6" s="12"/>
      <c r="K6" s="12"/>
      <c r="L6" s="23">
        <f>J4</f>
        <v>1</v>
      </c>
      <c r="M6" s="23">
        <f t="shared" ref="M6:AK6" si="1">L6+1</f>
        <v>2</v>
      </c>
      <c r="N6" s="23">
        <f t="shared" si="1"/>
        <v>3</v>
      </c>
      <c r="O6" s="23">
        <f t="shared" si="1"/>
        <v>4</v>
      </c>
      <c r="P6" s="23">
        <f t="shared" si="1"/>
        <v>5</v>
      </c>
      <c r="Q6" s="23">
        <f t="shared" si="1"/>
        <v>6</v>
      </c>
      <c r="R6" s="23">
        <f t="shared" si="1"/>
        <v>7</v>
      </c>
      <c r="S6" s="23">
        <f t="shared" si="1"/>
        <v>8</v>
      </c>
      <c r="T6" s="23">
        <f t="shared" si="1"/>
        <v>9</v>
      </c>
      <c r="U6" s="23">
        <f t="shared" si="1"/>
        <v>10</v>
      </c>
      <c r="V6" s="23">
        <f t="shared" si="1"/>
        <v>11</v>
      </c>
      <c r="W6" s="23">
        <f t="shared" si="1"/>
        <v>12</v>
      </c>
      <c r="X6" s="23">
        <f t="shared" si="1"/>
        <v>13</v>
      </c>
      <c r="Y6" s="23">
        <f t="shared" si="1"/>
        <v>14</v>
      </c>
      <c r="Z6" s="23">
        <f t="shared" si="1"/>
        <v>15</v>
      </c>
      <c r="AA6" s="23">
        <f t="shared" si="1"/>
        <v>16</v>
      </c>
      <c r="AB6" s="23">
        <f t="shared" si="1"/>
        <v>17</v>
      </c>
      <c r="AC6" s="23">
        <f t="shared" si="1"/>
        <v>18</v>
      </c>
      <c r="AD6" s="23">
        <f t="shared" si="1"/>
        <v>19</v>
      </c>
      <c r="AE6" s="23">
        <f t="shared" si="1"/>
        <v>20</v>
      </c>
      <c r="AF6" s="23">
        <f t="shared" si="1"/>
        <v>21</v>
      </c>
      <c r="AG6" s="23">
        <f t="shared" si="1"/>
        <v>22</v>
      </c>
      <c r="AH6" s="23">
        <f t="shared" si="1"/>
        <v>23</v>
      </c>
      <c r="AI6" s="23">
        <f t="shared" si="1"/>
        <v>24</v>
      </c>
      <c r="AJ6" s="23">
        <f t="shared" si="1"/>
        <v>25</v>
      </c>
      <c r="AK6" s="23">
        <f t="shared" si="1"/>
        <v>26</v>
      </c>
    </row>
    <row r="7" ht="12.75" customHeight="1">
      <c r="A7" s="63" t="s">
        <v>165</v>
      </c>
      <c r="B7" s="24" t="s">
        <v>8</v>
      </c>
      <c r="C7" s="25" t="s">
        <v>9</v>
      </c>
      <c r="D7" s="26" t="s">
        <v>10</v>
      </c>
      <c r="E7" s="27" t="s">
        <v>11</v>
      </c>
      <c r="F7" s="27" t="s">
        <v>12</v>
      </c>
      <c r="G7" s="25" t="s">
        <v>13</v>
      </c>
      <c r="H7" s="26" t="s">
        <v>14</v>
      </c>
      <c r="I7" s="25" t="s">
        <v>15</v>
      </c>
      <c r="J7" s="26" t="s">
        <v>16</v>
      </c>
      <c r="K7" s="26"/>
      <c r="L7" s="28">
        <f>D4-WEEKDAY(D4,1)+2+7*(J4-1)</f>
        <v>45838</v>
      </c>
      <c r="M7" s="28">
        <f t="shared" ref="M7:AK7" si="2">L7+7</f>
        <v>45845</v>
      </c>
      <c r="N7" s="28">
        <f t="shared" si="2"/>
        <v>45852</v>
      </c>
      <c r="O7" s="28">
        <f t="shared" si="2"/>
        <v>45859</v>
      </c>
      <c r="P7" s="28">
        <f t="shared" si="2"/>
        <v>45866</v>
      </c>
      <c r="Q7" s="28">
        <f t="shared" si="2"/>
        <v>45873</v>
      </c>
      <c r="R7" s="28">
        <f t="shared" si="2"/>
        <v>45880</v>
      </c>
      <c r="S7" s="28">
        <f t="shared" si="2"/>
        <v>45887</v>
      </c>
      <c r="T7" s="28">
        <f t="shared" si="2"/>
        <v>45894</v>
      </c>
      <c r="U7" s="28">
        <f t="shared" si="2"/>
        <v>45901</v>
      </c>
      <c r="V7" s="28">
        <f t="shared" si="2"/>
        <v>45908</v>
      </c>
      <c r="W7" s="28">
        <f t="shared" si="2"/>
        <v>45915</v>
      </c>
      <c r="X7" s="28">
        <f t="shared" si="2"/>
        <v>45922</v>
      </c>
      <c r="Y7" s="28">
        <f t="shared" si="2"/>
        <v>45929</v>
      </c>
      <c r="Z7" s="28">
        <f t="shared" si="2"/>
        <v>45936</v>
      </c>
      <c r="AA7" s="28">
        <f t="shared" si="2"/>
        <v>45943</v>
      </c>
      <c r="AB7" s="28">
        <f t="shared" si="2"/>
        <v>45950</v>
      </c>
      <c r="AC7" s="28">
        <f t="shared" si="2"/>
        <v>45957</v>
      </c>
      <c r="AD7" s="28">
        <f t="shared" si="2"/>
        <v>45964</v>
      </c>
      <c r="AE7" s="28">
        <f t="shared" si="2"/>
        <v>45971</v>
      </c>
      <c r="AF7" s="28">
        <f t="shared" si="2"/>
        <v>45978</v>
      </c>
      <c r="AG7" s="28">
        <f t="shared" si="2"/>
        <v>45985</v>
      </c>
      <c r="AH7" s="28">
        <f t="shared" si="2"/>
        <v>45992</v>
      </c>
      <c r="AI7" s="28">
        <f t="shared" si="2"/>
        <v>45999</v>
      </c>
      <c r="AJ7" s="28">
        <f t="shared" si="2"/>
        <v>46006</v>
      </c>
      <c r="AK7" s="28">
        <f t="shared" si="2"/>
        <v>46013</v>
      </c>
    </row>
    <row r="8" ht="12.75" customHeight="1">
      <c r="A8" s="29" t="str">
        <f>IF(ISERROR(VALUE(SUBSTITUTE(GanttChart_pesquisa!prevWBS,".",""))),"1",IF(ISERROR(FIND("`",SUBSTITUTE(GanttChart_pesquisa!prevWBS,".","`",1))),TEXT(VALUE(GanttChart_pesquisa!prevWBS)+1,"#"),TEXT(VALUE(LEFT(GanttChart_pesquisa!prevWBS,FIND("`",SUBSTITUTE(GanttChart_pesquisa!prevWBS,".","`",1))-1))+1,"#")))</f>
        <v>1</v>
      </c>
      <c r="B8" s="64" t="s">
        <v>166</v>
      </c>
      <c r="C8" s="65"/>
      <c r="D8" s="31"/>
      <c r="E8" s="32"/>
      <c r="F8" s="32"/>
      <c r="G8" s="32">
        <v>1.0</v>
      </c>
      <c r="H8" s="32">
        <v>4.0</v>
      </c>
      <c r="I8" s="32">
        <f t="shared" ref="I8:I25" si="3">IF(ISBLANK(G8)," - ",IF(H8=0,G8,G8+H8-1))</f>
        <v>4</v>
      </c>
      <c r="J8" s="34">
        <v>0.0</v>
      </c>
      <c r="K8" s="35"/>
      <c r="L8" s="36"/>
      <c r="M8" s="36"/>
      <c r="N8" s="36"/>
      <c r="O8" s="36"/>
      <c r="P8" s="36"/>
      <c r="Q8" s="36"/>
      <c r="R8" s="36"/>
      <c r="S8" s="36"/>
      <c r="T8" s="36"/>
      <c r="U8" s="37"/>
      <c r="V8" s="37"/>
      <c r="W8" s="37"/>
      <c r="X8" s="37"/>
      <c r="Y8" s="37"/>
      <c r="Z8" s="37"/>
      <c r="AA8" s="37"/>
      <c r="AB8" s="37"/>
      <c r="AC8" s="37"/>
      <c r="AD8" s="37"/>
      <c r="AE8" s="37"/>
      <c r="AF8" s="37"/>
      <c r="AG8" s="37"/>
      <c r="AH8" s="37"/>
      <c r="AI8" s="37"/>
      <c r="AJ8" s="37"/>
      <c r="AK8" s="37"/>
    </row>
    <row r="9" ht="12.75" customHeight="1" outlineLevel="1">
      <c r="A9" s="3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.1</v>
      </c>
      <c r="B9" s="39" t="s">
        <v>18</v>
      </c>
      <c r="C9" s="66"/>
      <c r="D9" s="67" t="s">
        <v>164</v>
      </c>
      <c r="E9" s="41"/>
      <c r="F9" s="41"/>
      <c r="G9" s="42">
        <v>1.0</v>
      </c>
      <c r="H9" s="42">
        <v>2.0</v>
      </c>
      <c r="I9" s="41">
        <f t="shared" si="3"/>
        <v>2</v>
      </c>
      <c r="J9" s="43">
        <v>0.0</v>
      </c>
      <c r="K9" s="44"/>
      <c r="L9" s="38"/>
      <c r="M9" s="38"/>
      <c r="N9" s="38"/>
      <c r="O9" s="38"/>
      <c r="P9" s="38"/>
      <c r="Q9" s="38"/>
      <c r="R9" s="38"/>
      <c r="S9" s="38"/>
      <c r="T9" s="38"/>
      <c r="U9" s="40"/>
      <c r="V9" s="40"/>
      <c r="W9" s="40"/>
      <c r="X9" s="40"/>
      <c r="Y9" s="40"/>
      <c r="Z9" s="40"/>
      <c r="AA9" s="40"/>
      <c r="AB9" s="40"/>
      <c r="AC9" s="40"/>
      <c r="AD9" s="40"/>
      <c r="AE9" s="40"/>
      <c r="AF9" s="40"/>
      <c r="AG9" s="40"/>
      <c r="AH9" s="40"/>
      <c r="AI9" s="40"/>
      <c r="AJ9" s="40"/>
      <c r="AK9" s="40"/>
    </row>
    <row r="10" ht="12.75" customHeight="1" outlineLevel="1">
      <c r="A10" s="3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.1</v>
      </c>
      <c r="B10" s="39" t="s">
        <v>19</v>
      </c>
      <c r="C10" s="66"/>
      <c r="D10" s="67" t="s">
        <v>167</v>
      </c>
      <c r="E10" s="41"/>
      <c r="F10" s="41"/>
      <c r="G10" s="42">
        <v>1.0</v>
      </c>
      <c r="H10" s="42">
        <v>2.0</v>
      </c>
      <c r="I10" s="41">
        <f t="shared" si="3"/>
        <v>2</v>
      </c>
      <c r="J10" s="43">
        <v>0.0</v>
      </c>
      <c r="K10" s="44"/>
      <c r="L10" s="38"/>
      <c r="M10" s="38"/>
      <c r="N10" s="38"/>
      <c r="O10" s="38"/>
      <c r="P10" s="38"/>
      <c r="Q10" s="38"/>
      <c r="R10" s="38"/>
      <c r="S10" s="38"/>
      <c r="T10" s="38"/>
      <c r="U10" s="40"/>
      <c r="V10" s="40"/>
      <c r="W10" s="40"/>
      <c r="X10" s="40"/>
      <c r="Y10" s="40"/>
      <c r="Z10" s="40"/>
      <c r="AA10" s="40"/>
      <c r="AB10" s="40"/>
      <c r="AC10" s="40"/>
      <c r="AD10" s="40"/>
      <c r="AE10" s="40"/>
      <c r="AF10" s="40"/>
      <c r="AG10" s="40"/>
      <c r="AH10" s="40"/>
      <c r="AI10" s="40"/>
      <c r="AJ10" s="40"/>
      <c r="AK10" s="40"/>
    </row>
    <row r="11" ht="12.75" customHeight="1" outlineLevel="1">
      <c r="A11" s="3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.1</v>
      </c>
      <c r="B11" s="39" t="s">
        <v>21</v>
      </c>
      <c r="C11" s="66"/>
      <c r="D11" s="67" t="s">
        <v>168</v>
      </c>
      <c r="E11" s="41"/>
      <c r="F11" s="45" t="s">
        <v>24</v>
      </c>
      <c r="G11" s="42">
        <v>2.0</v>
      </c>
      <c r="H11" s="42">
        <v>1.0</v>
      </c>
      <c r="I11" s="41">
        <f t="shared" si="3"/>
        <v>2</v>
      </c>
      <c r="J11" s="43">
        <v>0.0</v>
      </c>
      <c r="K11" s="44"/>
      <c r="L11" s="38"/>
      <c r="M11" s="38"/>
      <c r="N11" s="38"/>
      <c r="O11" s="38"/>
      <c r="P11" s="38"/>
      <c r="Q11" s="38"/>
      <c r="R11" s="38"/>
      <c r="S11" s="38"/>
      <c r="T11" s="38"/>
      <c r="U11" s="40"/>
      <c r="V11" s="40"/>
      <c r="W11" s="40"/>
      <c r="X11" s="40"/>
      <c r="Y11" s="40"/>
      <c r="Z11" s="40"/>
      <c r="AA11" s="40"/>
      <c r="AB11" s="40"/>
      <c r="AC11" s="40"/>
      <c r="AD11" s="40"/>
      <c r="AE11" s="40"/>
      <c r="AF11" s="40"/>
      <c r="AG11" s="40"/>
      <c r="AH11" s="40"/>
      <c r="AI11" s="40"/>
      <c r="AJ11" s="40"/>
      <c r="AK11" s="40"/>
    </row>
    <row r="12" ht="12.75" customHeight="1" outlineLevel="1">
      <c r="A12" s="3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.1</v>
      </c>
      <c r="B12" s="68" t="s">
        <v>169</v>
      </c>
      <c r="C12" s="66"/>
      <c r="D12" s="67" t="s">
        <v>168</v>
      </c>
      <c r="E12" s="41"/>
      <c r="F12" s="41"/>
      <c r="G12" s="42">
        <v>2.0</v>
      </c>
      <c r="H12" s="42">
        <v>1.0</v>
      </c>
      <c r="I12" s="41">
        <f t="shared" si="3"/>
        <v>2</v>
      </c>
      <c r="J12" s="43">
        <v>0.0</v>
      </c>
      <c r="K12" s="44"/>
      <c r="L12" s="38"/>
      <c r="M12" s="38"/>
      <c r="N12" s="38"/>
      <c r="O12" s="38"/>
      <c r="P12" s="38"/>
      <c r="Q12" s="38"/>
      <c r="R12" s="38"/>
      <c r="S12" s="38"/>
      <c r="T12" s="38"/>
      <c r="U12" s="40"/>
      <c r="V12" s="40"/>
      <c r="W12" s="40"/>
      <c r="X12" s="40"/>
      <c r="Y12" s="40"/>
      <c r="Z12" s="40"/>
      <c r="AA12" s="40"/>
      <c r="AB12" s="40"/>
      <c r="AC12" s="40"/>
      <c r="AD12" s="40"/>
      <c r="AE12" s="40"/>
      <c r="AF12" s="40"/>
      <c r="AG12" s="40"/>
      <c r="AH12" s="40"/>
      <c r="AI12" s="40"/>
      <c r="AJ12" s="40"/>
      <c r="AK12" s="40"/>
    </row>
    <row r="13" ht="24.75" customHeight="1" outlineLevel="1">
      <c r="A13" s="3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.1</v>
      </c>
      <c r="B13" s="39" t="s">
        <v>27</v>
      </c>
      <c r="C13" s="66"/>
      <c r="D13" s="67" t="s">
        <v>168</v>
      </c>
      <c r="E13" s="41"/>
      <c r="F13" s="41"/>
      <c r="G13" s="42">
        <v>2.0</v>
      </c>
      <c r="H13" s="42">
        <v>1.0</v>
      </c>
      <c r="I13" s="41">
        <f t="shared" si="3"/>
        <v>2</v>
      </c>
      <c r="J13" s="43">
        <v>0.0</v>
      </c>
      <c r="K13" s="44"/>
      <c r="L13" s="38"/>
      <c r="M13" s="38"/>
      <c r="N13" s="38"/>
      <c r="O13" s="38"/>
      <c r="P13" s="38"/>
      <c r="Q13" s="38"/>
      <c r="R13" s="38"/>
      <c r="S13" s="38"/>
      <c r="T13" s="38"/>
      <c r="U13" s="40"/>
      <c r="V13" s="40"/>
      <c r="W13" s="40"/>
      <c r="X13" s="40"/>
      <c r="Y13" s="40"/>
      <c r="Z13" s="40"/>
      <c r="AA13" s="40"/>
      <c r="AB13" s="40"/>
      <c r="AC13" s="40"/>
      <c r="AD13" s="40"/>
      <c r="AE13" s="40"/>
      <c r="AF13" s="40"/>
      <c r="AG13" s="40"/>
      <c r="AH13" s="40"/>
      <c r="AI13" s="40"/>
      <c r="AJ13" s="40"/>
      <c r="AK13" s="40"/>
    </row>
    <row r="14" ht="12.75" customHeight="1" outlineLevel="1">
      <c r="A14" s="3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.1</v>
      </c>
      <c r="B14" s="39" t="s">
        <v>31</v>
      </c>
      <c r="C14" s="66"/>
      <c r="D14" s="67" t="s">
        <v>168</v>
      </c>
      <c r="E14" s="41"/>
      <c r="F14" s="41"/>
      <c r="G14" s="42">
        <v>1.0</v>
      </c>
      <c r="H14" s="42">
        <v>4.0</v>
      </c>
      <c r="I14" s="41">
        <f t="shared" si="3"/>
        <v>4</v>
      </c>
      <c r="J14" s="43">
        <v>0.0</v>
      </c>
      <c r="K14" s="44"/>
      <c r="L14" s="38"/>
      <c r="M14" s="38"/>
      <c r="N14" s="38"/>
      <c r="O14" s="38"/>
      <c r="P14" s="38"/>
      <c r="Q14" s="38"/>
      <c r="R14" s="38"/>
      <c r="S14" s="38"/>
      <c r="T14" s="38"/>
      <c r="U14" s="40"/>
      <c r="V14" s="40"/>
      <c r="W14" s="40"/>
      <c r="X14" s="40"/>
      <c r="Y14" s="40"/>
      <c r="Z14" s="40"/>
      <c r="AA14" s="40"/>
      <c r="AB14" s="40"/>
      <c r="AC14" s="40"/>
      <c r="AD14" s="40"/>
      <c r="AE14" s="40"/>
      <c r="AF14" s="40"/>
      <c r="AG14" s="40"/>
      <c r="AH14" s="40"/>
      <c r="AI14" s="40"/>
      <c r="AJ14" s="40"/>
      <c r="AK14" s="40"/>
    </row>
    <row r="15" ht="12.75" customHeight="1" outlineLevel="1">
      <c r="A15" s="3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.1</v>
      </c>
      <c r="B15" s="68" t="s">
        <v>170</v>
      </c>
      <c r="C15" s="66"/>
      <c r="D15" s="67" t="s">
        <v>164</v>
      </c>
      <c r="E15" s="41"/>
      <c r="F15" s="41"/>
      <c r="G15" s="42">
        <v>1.0</v>
      </c>
      <c r="H15" s="42">
        <v>3.0</v>
      </c>
      <c r="I15" s="41">
        <f t="shared" si="3"/>
        <v>3</v>
      </c>
      <c r="J15" s="43">
        <v>0.0</v>
      </c>
      <c r="K15" s="44"/>
      <c r="L15" s="38"/>
      <c r="M15" s="38"/>
      <c r="N15" s="38"/>
      <c r="O15" s="38"/>
      <c r="P15" s="38"/>
      <c r="Q15" s="38"/>
      <c r="R15" s="38"/>
      <c r="S15" s="38"/>
      <c r="T15" s="38"/>
      <c r="U15" s="40"/>
      <c r="V15" s="40"/>
      <c r="W15" s="40"/>
      <c r="X15" s="40"/>
      <c r="Y15" s="40"/>
      <c r="Z15" s="40"/>
      <c r="AA15" s="40"/>
      <c r="AB15" s="40"/>
      <c r="AC15" s="40"/>
      <c r="AD15" s="40"/>
      <c r="AE15" s="40"/>
      <c r="AF15" s="40"/>
      <c r="AG15" s="40"/>
      <c r="AH15" s="40"/>
      <c r="AI15" s="40"/>
      <c r="AJ15" s="40"/>
      <c r="AK15" s="40"/>
    </row>
    <row r="16" ht="12.75" customHeight="1" outlineLevel="1">
      <c r="A16" s="3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.1</v>
      </c>
      <c r="B16" s="39" t="s">
        <v>36</v>
      </c>
      <c r="C16" s="66"/>
      <c r="D16" s="67" t="s">
        <v>171</v>
      </c>
      <c r="E16" s="41"/>
      <c r="F16" s="46" t="s">
        <v>38</v>
      </c>
      <c r="G16" s="42">
        <v>1.0</v>
      </c>
      <c r="H16" s="42">
        <v>3.0</v>
      </c>
      <c r="I16" s="41">
        <f t="shared" si="3"/>
        <v>3</v>
      </c>
      <c r="J16" s="43">
        <v>0.0</v>
      </c>
      <c r="K16" s="44"/>
      <c r="L16" s="38"/>
      <c r="M16" s="38"/>
      <c r="N16" s="38"/>
      <c r="O16" s="38"/>
      <c r="P16" s="38"/>
      <c r="Q16" s="38"/>
      <c r="R16" s="38"/>
      <c r="S16" s="38"/>
      <c r="T16" s="38"/>
      <c r="U16" s="40"/>
      <c r="V16" s="40"/>
      <c r="W16" s="40"/>
      <c r="X16" s="40"/>
      <c r="Y16" s="40"/>
      <c r="Z16" s="40"/>
      <c r="AA16" s="40"/>
      <c r="AB16" s="40"/>
      <c r="AC16" s="40"/>
      <c r="AD16" s="40"/>
      <c r="AE16" s="40"/>
      <c r="AF16" s="40"/>
      <c r="AG16" s="40"/>
      <c r="AH16" s="40"/>
      <c r="AI16" s="40"/>
      <c r="AJ16" s="40"/>
      <c r="AK16" s="40"/>
    </row>
    <row r="17" ht="12.75" customHeight="1" outlineLevel="1">
      <c r="A17" s="3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.1</v>
      </c>
      <c r="B17" s="39" t="s">
        <v>39</v>
      </c>
      <c r="C17" s="66"/>
      <c r="D17" s="67" t="s">
        <v>171</v>
      </c>
      <c r="E17" s="41"/>
      <c r="F17" s="45" t="s">
        <v>41</v>
      </c>
      <c r="G17" s="42">
        <v>1.0</v>
      </c>
      <c r="H17" s="42">
        <v>3.0</v>
      </c>
      <c r="I17" s="41">
        <f t="shared" si="3"/>
        <v>3</v>
      </c>
      <c r="J17" s="43">
        <v>0.0</v>
      </c>
      <c r="K17" s="44"/>
      <c r="L17" s="38"/>
      <c r="M17" s="38"/>
      <c r="N17" s="38"/>
      <c r="O17" s="38"/>
      <c r="P17" s="38"/>
      <c r="Q17" s="38"/>
      <c r="R17" s="38"/>
      <c r="S17" s="38"/>
      <c r="T17" s="38"/>
      <c r="U17" s="40"/>
      <c r="V17" s="40"/>
      <c r="W17" s="40"/>
      <c r="X17" s="40"/>
      <c r="Y17" s="40"/>
      <c r="Z17" s="40"/>
      <c r="AA17" s="40"/>
      <c r="AB17" s="40"/>
      <c r="AC17" s="40"/>
      <c r="AD17" s="40"/>
      <c r="AE17" s="40"/>
      <c r="AF17" s="40"/>
      <c r="AG17" s="40"/>
      <c r="AH17" s="40"/>
      <c r="AI17" s="40"/>
      <c r="AJ17" s="40"/>
      <c r="AK17" s="40"/>
    </row>
    <row r="18" ht="12.75" customHeight="1">
      <c r="A18" s="47" t="str">
        <f>IF(ISERROR(VALUE(SUBSTITUTE(GanttChart_pesquisa!prevWBS,".",""))),"1",IF(ISERROR(FIND("`",SUBSTITUTE(GanttChart_pesquisa!prevWBS,".","`",1))),TEXT(VALUE(GanttChart_pesquisa!prevWBS)+1,"#"),TEXT(VALUE(LEFT(GanttChart_pesquisa!prevWBS,FIND("`",SUBSTITUTE(GanttChart_pesquisa!prevWBS,".","`",1))-1))+1,"#")))</f>
        <v>1</v>
      </c>
      <c r="B18" s="64" t="s">
        <v>172</v>
      </c>
      <c r="C18" s="69"/>
      <c r="D18" s="37"/>
      <c r="E18" s="32"/>
      <c r="F18" s="32"/>
      <c r="G18" s="32">
        <v>4.0</v>
      </c>
      <c r="H18" s="32">
        <v>2.0</v>
      </c>
      <c r="I18" s="32">
        <f t="shared" si="3"/>
        <v>5</v>
      </c>
      <c r="J18" s="34">
        <v>0.0</v>
      </c>
      <c r="K18" s="35"/>
      <c r="L18" s="36"/>
      <c r="M18" s="36"/>
      <c r="N18" s="36"/>
      <c r="O18" s="36"/>
      <c r="P18" s="36"/>
      <c r="Q18" s="36"/>
      <c r="R18" s="36"/>
      <c r="S18" s="36"/>
      <c r="T18" s="36"/>
      <c r="U18" s="37"/>
      <c r="V18" s="37"/>
      <c r="W18" s="37"/>
      <c r="X18" s="37"/>
      <c r="Y18" s="37"/>
      <c r="Z18" s="37"/>
      <c r="AA18" s="37"/>
      <c r="AB18" s="37"/>
      <c r="AC18" s="37"/>
      <c r="AD18" s="37"/>
      <c r="AE18" s="37"/>
      <c r="AF18" s="37"/>
      <c r="AG18" s="37"/>
      <c r="AH18" s="37"/>
      <c r="AI18" s="37"/>
      <c r="AJ18" s="37"/>
      <c r="AK18" s="37"/>
    </row>
    <row r="19" ht="12.75" customHeight="1" outlineLevel="1">
      <c r="A19" s="3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.1</v>
      </c>
      <c r="B19" s="68" t="s">
        <v>173</v>
      </c>
      <c r="C19" s="66"/>
      <c r="D19" s="40"/>
      <c r="E19" s="41"/>
      <c r="F19" s="41"/>
      <c r="G19" s="42">
        <v>4.0</v>
      </c>
      <c r="H19" s="42">
        <v>2.0</v>
      </c>
      <c r="I19" s="41">
        <f t="shared" si="3"/>
        <v>5</v>
      </c>
      <c r="J19" s="43">
        <v>0.0</v>
      </c>
      <c r="K19" s="44"/>
      <c r="L19" s="38"/>
      <c r="M19" s="38"/>
      <c r="N19" s="38"/>
      <c r="O19" s="38"/>
      <c r="P19" s="38"/>
      <c r="Q19" s="38"/>
      <c r="R19" s="38"/>
      <c r="S19" s="38"/>
      <c r="T19" s="38"/>
      <c r="U19" s="40"/>
      <c r="V19" s="40"/>
      <c r="W19" s="40"/>
      <c r="X19" s="40"/>
      <c r="Y19" s="40"/>
      <c r="Z19" s="40"/>
      <c r="AA19" s="40"/>
      <c r="AB19" s="40"/>
      <c r="AC19" s="40"/>
      <c r="AD19" s="40"/>
      <c r="AE19" s="40"/>
      <c r="AF19" s="40"/>
      <c r="AG19" s="40"/>
      <c r="AH19" s="40"/>
      <c r="AI19" s="40"/>
      <c r="AJ19" s="40"/>
      <c r="AK19" s="40"/>
    </row>
    <row r="20" ht="12.75" customHeight="1" outlineLevel="1">
      <c r="A20" s="3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.1</v>
      </c>
      <c r="B20" s="68" t="s">
        <v>173</v>
      </c>
      <c r="C20" s="66"/>
      <c r="D20" s="40"/>
      <c r="E20" s="41"/>
      <c r="F20" s="41"/>
      <c r="G20" s="42">
        <v>4.0</v>
      </c>
      <c r="H20" s="42">
        <v>2.0</v>
      </c>
      <c r="I20" s="41">
        <f t="shared" si="3"/>
        <v>5</v>
      </c>
      <c r="J20" s="43">
        <v>0.0</v>
      </c>
      <c r="K20" s="44"/>
      <c r="L20" s="38"/>
      <c r="M20" s="38"/>
      <c r="N20" s="38"/>
      <c r="O20" s="38"/>
      <c r="P20" s="38"/>
      <c r="Q20" s="38"/>
      <c r="R20" s="38"/>
      <c r="S20" s="38"/>
      <c r="T20" s="38"/>
      <c r="U20" s="40"/>
      <c r="V20" s="40"/>
      <c r="W20" s="40"/>
      <c r="X20" s="40"/>
      <c r="Y20" s="40"/>
      <c r="Z20" s="40"/>
      <c r="AA20" s="40"/>
      <c r="AB20" s="40"/>
      <c r="AC20" s="40"/>
      <c r="AD20" s="40"/>
      <c r="AE20" s="40"/>
      <c r="AF20" s="40"/>
      <c r="AG20" s="40"/>
      <c r="AH20" s="40"/>
      <c r="AI20" s="40"/>
      <c r="AJ20" s="40"/>
      <c r="AK20" s="40"/>
    </row>
    <row r="21" ht="12.75" customHeight="1" outlineLevel="1">
      <c r="A21" s="3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.1</v>
      </c>
      <c r="B21" s="68" t="s">
        <v>174</v>
      </c>
      <c r="C21" s="66"/>
      <c r="D21" s="40"/>
      <c r="E21" s="70"/>
      <c r="F21" s="70"/>
      <c r="G21" s="71">
        <v>4.0</v>
      </c>
      <c r="H21" s="71">
        <v>2.0</v>
      </c>
      <c r="I21" s="70">
        <f t="shared" si="3"/>
        <v>5</v>
      </c>
      <c r="J21" s="43">
        <v>0.0</v>
      </c>
      <c r="K21" s="72"/>
      <c r="L21" s="73"/>
      <c r="M21" s="73"/>
      <c r="N21" s="73"/>
      <c r="O21" s="73"/>
      <c r="P21" s="73"/>
      <c r="Q21" s="73"/>
      <c r="R21" s="73"/>
      <c r="S21" s="73"/>
      <c r="T21" s="73"/>
      <c r="U21" s="40"/>
      <c r="V21" s="40"/>
      <c r="W21" s="40"/>
      <c r="X21" s="40"/>
      <c r="Y21" s="40"/>
      <c r="Z21" s="40"/>
      <c r="AA21" s="40"/>
      <c r="AB21" s="40"/>
      <c r="AC21" s="40"/>
      <c r="AD21" s="40"/>
      <c r="AE21" s="40"/>
      <c r="AF21" s="40"/>
      <c r="AG21" s="40"/>
      <c r="AH21" s="40"/>
      <c r="AI21" s="40"/>
      <c r="AJ21" s="40"/>
      <c r="AK21" s="40"/>
    </row>
    <row r="22" ht="12.75" customHeight="1">
      <c r="A22" s="47" t="str">
        <f>IF(ISERROR(VALUE(SUBSTITUTE(GanttChart_pesquisa!prevWBS,".",""))),"1",IF(ISERROR(FIND("`",SUBSTITUTE(GanttChart_pesquisa!prevWBS,".","`",1))),TEXT(VALUE(GanttChart_pesquisa!prevWBS)+1,"#"),TEXT(VALUE(LEFT(GanttChart_pesquisa!prevWBS,FIND("`",SUBSTITUTE(GanttChart_pesquisa!prevWBS,".","`",1))-1))+1,"#")))</f>
        <v>1</v>
      </c>
      <c r="B22" s="64" t="s">
        <v>175</v>
      </c>
      <c r="C22" s="69"/>
      <c r="D22" s="37"/>
      <c r="E22" s="32"/>
      <c r="F22" s="32"/>
      <c r="G22" s="32">
        <v>6.0</v>
      </c>
      <c r="H22" s="32">
        <v>1.0</v>
      </c>
      <c r="I22" s="32">
        <f t="shared" si="3"/>
        <v>6</v>
      </c>
      <c r="J22" s="34">
        <v>0.0</v>
      </c>
      <c r="K22" s="35"/>
      <c r="L22" s="36"/>
      <c r="M22" s="36"/>
      <c r="N22" s="36"/>
      <c r="O22" s="36"/>
      <c r="P22" s="36"/>
      <c r="Q22" s="36"/>
      <c r="R22" s="36"/>
      <c r="S22" s="36"/>
      <c r="T22" s="36"/>
      <c r="U22" s="37"/>
      <c r="V22" s="37"/>
      <c r="W22" s="37"/>
      <c r="X22" s="37"/>
      <c r="Y22" s="37"/>
      <c r="Z22" s="37"/>
      <c r="AA22" s="37"/>
      <c r="AB22" s="37"/>
      <c r="AC22" s="37"/>
      <c r="AD22" s="37"/>
      <c r="AE22" s="37"/>
      <c r="AF22" s="37"/>
      <c r="AG22" s="37"/>
      <c r="AH22" s="37"/>
      <c r="AI22" s="37"/>
      <c r="AJ22" s="37"/>
      <c r="AK22" s="37"/>
    </row>
    <row r="23" ht="12.75" customHeight="1" outlineLevel="1">
      <c r="A23" s="3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.1</v>
      </c>
      <c r="B23" s="68" t="s">
        <v>173</v>
      </c>
      <c r="C23" s="66"/>
      <c r="D23" s="40"/>
      <c r="E23" s="41"/>
      <c r="F23" s="41"/>
      <c r="G23" s="42">
        <v>6.0</v>
      </c>
      <c r="H23" s="42">
        <v>1.0</v>
      </c>
      <c r="I23" s="41">
        <f t="shared" si="3"/>
        <v>6</v>
      </c>
      <c r="J23" s="43">
        <v>0.0</v>
      </c>
      <c r="K23" s="44"/>
      <c r="L23" s="38"/>
      <c r="M23" s="38"/>
      <c r="N23" s="38"/>
      <c r="O23" s="38"/>
      <c r="P23" s="38"/>
      <c r="Q23" s="38"/>
      <c r="R23" s="38"/>
      <c r="S23" s="38"/>
      <c r="T23" s="38"/>
      <c r="U23" s="40"/>
      <c r="V23" s="40"/>
      <c r="W23" s="40"/>
      <c r="X23" s="40"/>
      <c r="Y23" s="40"/>
      <c r="Z23" s="40"/>
      <c r="AA23" s="40"/>
      <c r="AB23" s="40"/>
      <c r="AC23" s="40"/>
      <c r="AD23" s="40"/>
      <c r="AE23" s="40"/>
      <c r="AF23" s="40"/>
      <c r="AG23" s="40"/>
      <c r="AH23" s="40"/>
      <c r="AI23" s="40"/>
      <c r="AJ23" s="40"/>
      <c r="AK23" s="40"/>
    </row>
    <row r="24" ht="12.75" customHeight="1" outlineLevel="1">
      <c r="A24" s="3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.1</v>
      </c>
      <c r="B24" s="68" t="s">
        <v>176</v>
      </c>
      <c r="C24" s="66"/>
      <c r="D24" s="40"/>
      <c r="E24" s="41"/>
      <c r="F24" s="41"/>
      <c r="G24" s="42">
        <v>6.0</v>
      </c>
      <c r="H24" s="42">
        <v>1.0</v>
      </c>
      <c r="I24" s="41">
        <f t="shared" si="3"/>
        <v>6</v>
      </c>
      <c r="J24" s="43">
        <v>0.0</v>
      </c>
      <c r="K24" s="44"/>
      <c r="L24" s="38"/>
      <c r="M24" s="38"/>
      <c r="N24" s="38"/>
      <c r="O24" s="38"/>
      <c r="P24" s="38"/>
      <c r="Q24" s="38"/>
      <c r="R24" s="38"/>
      <c r="S24" s="38"/>
      <c r="T24" s="38"/>
      <c r="U24" s="40"/>
      <c r="V24" s="40"/>
      <c r="W24" s="40"/>
      <c r="X24" s="40"/>
      <c r="Y24" s="40"/>
      <c r="Z24" s="40"/>
      <c r="AA24" s="40"/>
      <c r="AB24" s="40"/>
      <c r="AC24" s="40"/>
      <c r="AD24" s="40"/>
      <c r="AE24" s="40"/>
      <c r="AF24" s="40"/>
      <c r="AG24" s="40"/>
      <c r="AH24" s="40"/>
      <c r="AI24" s="40"/>
      <c r="AJ24" s="40"/>
      <c r="AK24" s="40"/>
    </row>
    <row r="25" ht="12.75" customHeight="1" outlineLevel="1">
      <c r="A25" s="3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.1</v>
      </c>
      <c r="B25" s="68" t="s">
        <v>177</v>
      </c>
      <c r="C25" s="66"/>
      <c r="D25" s="40"/>
      <c r="E25" s="41" t="s">
        <v>178</v>
      </c>
      <c r="F25" s="41"/>
      <c r="G25" s="42">
        <v>6.0</v>
      </c>
      <c r="H25" s="42">
        <v>1.0</v>
      </c>
      <c r="I25" s="41">
        <f t="shared" si="3"/>
        <v>6</v>
      </c>
      <c r="J25" s="43">
        <v>0.0</v>
      </c>
      <c r="K25" s="44"/>
      <c r="L25" s="38"/>
      <c r="M25" s="38"/>
      <c r="N25" s="38"/>
      <c r="O25" s="38"/>
      <c r="P25" s="38"/>
      <c r="Q25" s="38"/>
      <c r="R25" s="38"/>
      <c r="S25" s="38"/>
      <c r="T25" s="38"/>
      <c r="U25" s="40"/>
      <c r="V25" s="40"/>
      <c r="W25" s="40"/>
      <c r="X25" s="40"/>
      <c r="Y25" s="40"/>
      <c r="Z25" s="40"/>
      <c r="AA25" s="40"/>
      <c r="AB25" s="40"/>
      <c r="AC25" s="40"/>
      <c r="AD25" s="40"/>
      <c r="AE25" s="40"/>
      <c r="AF25" s="40"/>
      <c r="AG25" s="40"/>
      <c r="AH25" s="40"/>
      <c r="AI25" s="40"/>
      <c r="AJ25" s="40"/>
      <c r="AK25" s="40"/>
    </row>
    <row r="26" ht="12.75" customHeight="1">
      <c r="A26" s="47"/>
      <c r="B26" s="48"/>
      <c r="C26" s="69"/>
      <c r="D26" s="37"/>
      <c r="E26" s="32"/>
      <c r="F26" s="32"/>
      <c r="G26" s="32"/>
      <c r="H26" s="32"/>
      <c r="I26" s="32"/>
      <c r="J26" s="34"/>
      <c r="K26" s="35"/>
      <c r="L26" s="36"/>
      <c r="M26" s="36"/>
      <c r="N26" s="36"/>
      <c r="O26" s="36"/>
      <c r="P26" s="36"/>
      <c r="Q26" s="36"/>
      <c r="R26" s="36"/>
      <c r="S26" s="36"/>
      <c r="T26" s="36"/>
      <c r="U26" s="37"/>
      <c r="V26" s="37"/>
      <c r="W26" s="37"/>
      <c r="X26" s="37"/>
      <c r="Y26" s="37"/>
      <c r="Z26" s="37"/>
      <c r="AA26" s="37"/>
      <c r="AB26" s="37"/>
      <c r="AC26" s="37"/>
      <c r="AD26" s="37"/>
      <c r="AE26" s="37"/>
      <c r="AF26" s="37"/>
      <c r="AG26" s="37"/>
      <c r="AH26" s="37"/>
      <c r="AI26" s="37"/>
      <c r="AJ26" s="37"/>
      <c r="AK26" s="37"/>
    </row>
    <row r="27" ht="12.75" customHeight="1" outlineLevel="1">
      <c r="A27" s="38"/>
      <c r="B27" s="39"/>
      <c r="C27" s="66"/>
      <c r="D27" s="40"/>
      <c r="E27" s="41"/>
      <c r="F27" s="41"/>
      <c r="G27" s="42"/>
      <c r="H27" s="42"/>
      <c r="I27" s="41"/>
      <c r="J27" s="43"/>
      <c r="K27" s="44"/>
      <c r="L27" s="38"/>
      <c r="M27" s="38"/>
      <c r="N27" s="38"/>
      <c r="O27" s="38"/>
      <c r="P27" s="38"/>
      <c r="Q27" s="38"/>
      <c r="R27" s="38"/>
      <c r="S27" s="38"/>
      <c r="T27" s="38"/>
      <c r="U27" s="40"/>
      <c r="V27" s="40"/>
      <c r="W27" s="40"/>
      <c r="X27" s="40"/>
      <c r="Y27" s="40"/>
      <c r="Z27" s="40"/>
      <c r="AA27" s="40"/>
      <c r="AB27" s="40"/>
      <c r="AC27" s="40"/>
      <c r="AD27" s="40"/>
      <c r="AE27" s="40"/>
      <c r="AF27" s="40"/>
      <c r="AG27" s="40"/>
      <c r="AH27" s="40"/>
      <c r="AI27" s="40"/>
      <c r="AJ27" s="40"/>
      <c r="AK27" s="40"/>
    </row>
    <row r="28" ht="12.75" customHeight="1" outlineLevel="1">
      <c r="A28" s="38"/>
      <c r="B28" s="39"/>
      <c r="C28" s="66"/>
      <c r="D28" s="40"/>
      <c r="E28" s="41"/>
      <c r="F28" s="41"/>
      <c r="G28" s="42"/>
      <c r="H28" s="42"/>
      <c r="I28" s="41"/>
      <c r="J28" s="43"/>
      <c r="K28" s="44"/>
      <c r="L28" s="38"/>
      <c r="M28" s="38"/>
      <c r="N28" s="38"/>
      <c r="O28" s="38"/>
      <c r="P28" s="38"/>
      <c r="Q28" s="38"/>
      <c r="R28" s="38"/>
      <c r="S28" s="38"/>
      <c r="T28" s="38"/>
      <c r="U28" s="40"/>
      <c r="V28" s="40"/>
      <c r="W28" s="40"/>
      <c r="X28" s="40"/>
      <c r="Y28" s="40"/>
      <c r="Z28" s="40"/>
      <c r="AA28" s="40"/>
      <c r="AB28" s="40"/>
      <c r="AC28" s="40"/>
      <c r="AD28" s="40"/>
      <c r="AE28" s="40"/>
      <c r="AF28" s="40"/>
      <c r="AG28" s="40"/>
      <c r="AH28" s="40"/>
      <c r="AI28" s="40"/>
      <c r="AJ28" s="40"/>
      <c r="AK28" s="40"/>
    </row>
    <row r="29" ht="12.75" customHeight="1" outlineLevel="1">
      <c r="A29" s="38"/>
      <c r="B29" s="39"/>
      <c r="C29" s="66"/>
      <c r="D29" s="40"/>
      <c r="E29" s="41"/>
      <c r="F29" s="41"/>
      <c r="G29" s="42"/>
      <c r="H29" s="42"/>
      <c r="I29" s="41"/>
      <c r="J29" s="43"/>
      <c r="K29" s="44"/>
      <c r="L29" s="38"/>
      <c r="M29" s="38"/>
      <c r="N29" s="38"/>
      <c r="O29" s="38"/>
      <c r="P29" s="38"/>
      <c r="Q29" s="38"/>
      <c r="R29" s="38"/>
      <c r="S29" s="38"/>
      <c r="T29" s="38"/>
      <c r="U29" s="40"/>
      <c r="V29" s="40"/>
      <c r="W29" s="40"/>
      <c r="X29" s="40"/>
      <c r="Y29" s="40"/>
      <c r="Z29" s="40"/>
      <c r="AA29" s="40"/>
      <c r="AB29" s="40"/>
      <c r="AC29" s="40"/>
      <c r="AD29" s="40"/>
      <c r="AE29" s="40"/>
      <c r="AF29" s="40"/>
      <c r="AG29" s="40"/>
      <c r="AH29" s="40"/>
      <c r="AI29" s="40"/>
      <c r="AJ29" s="40"/>
      <c r="AK29" s="40"/>
    </row>
    <row r="30" ht="12.75" customHeight="1">
      <c r="A30" s="47"/>
      <c r="B30" s="48"/>
      <c r="C30" s="69"/>
      <c r="D30" s="37"/>
      <c r="E30" s="32"/>
      <c r="F30" s="32"/>
      <c r="G30" s="32"/>
      <c r="H30" s="32"/>
      <c r="I30" s="32"/>
      <c r="J30" s="34"/>
      <c r="K30" s="35"/>
      <c r="L30" s="36"/>
      <c r="M30" s="36"/>
      <c r="N30" s="36"/>
      <c r="O30" s="36"/>
      <c r="P30" s="36"/>
      <c r="Q30" s="36"/>
      <c r="R30" s="36"/>
      <c r="S30" s="36"/>
      <c r="T30" s="36"/>
      <c r="U30" s="37"/>
      <c r="V30" s="37"/>
      <c r="W30" s="37"/>
      <c r="X30" s="37"/>
      <c r="Y30" s="37"/>
      <c r="Z30" s="37"/>
      <c r="AA30" s="37"/>
      <c r="AB30" s="37"/>
      <c r="AC30" s="37"/>
      <c r="AD30" s="37"/>
      <c r="AE30" s="37"/>
      <c r="AF30" s="37"/>
      <c r="AG30" s="37"/>
      <c r="AH30" s="37"/>
      <c r="AI30" s="37"/>
      <c r="AJ30" s="37"/>
      <c r="AK30" s="37"/>
    </row>
    <row r="31" ht="12.75" customHeight="1" outlineLevel="1">
      <c r="A31" s="38"/>
      <c r="B31" s="39"/>
      <c r="C31" s="66"/>
      <c r="D31" s="40"/>
      <c r="E31" s="41"/>
      <c r="F31" s="41"/>
      <c r="G31" s="42"/>
      <c r="H31" s="42"/>
      <c r="I31" s="41"/>
      <c r="J31" s="43"/>
      <c r="K31" s="44"/>
      <c r="L31" s="38"/>
      <c r="M31" s="38"/>
      <c r="N31" s="38"/>
      <c r="O31" s="38"/>
      <c r="P31" s="38"/>
      <c r="Q31" s="38"/>
      <c r="R31" s="38"/>
      <c r="S31" s="38"/>
      <c r="T31" s="38"/>
      <c r="U31" s="40"/>
      <c r="V31" s="40"/>
      <c r="W31" s="40"/>
      <c r="X31" s="40"/>
      <c r="Y31" s="40"/>
      <c r="Z31" s="40"/>
      <c r="AA31" s="40"/>
      <c r="AB31" s="40"/>
      <c r="AC31" s="40"/>
      <c r="AD31" s="40"/>
      <c r="AE31" s="40"/>
      <c r="AF31" s="40"/>
      <c r="AG31" s="40"/>
      <c r="AH31" s="40"/>
      <c r="AI31" s="40"/>
      <c r="AJ31" s="40"/>
      <c r="AK31" s="40"/>
    </row>
    <row r="32" ht="12.75" customHeight="1" outlineLevel="1">
      <c r="A32" s="38"/>
      <c r="B32" s="39"/>
      <c r="C32" s="66"/>
      <c r="D32" s="40"/>
      <c r="E32" s="41"/>
      <c r="F32" s="41"/>
      <c r="G32" s="42"/>
      <c r="H32" s="42"/>
      <c r="I32" s="41"/>
      <c r="J32" s="43"/>
      <c r="K32" s="44"/>
      <c r="L32" s="38"/>
      <c r="M32" s="38"/>
      <c r="N32" s="38"/>
      <c r="O32" s="38"/>
      <c r="P32" s="38"/>
      <c r="Q32" s="38"/>
      <c r="R32" s="38"/>
      <c r="S32" s="38"/>
      <c r="T32" s="38"/>
      <c r="U32" s="40"/>
      <c r="V32" s="40"/>
      <c r="W32" s="40"/>
      <c r="X32" s="40"/>
      <c r="Y32" s="40"/>
      <c r="Z32" s="40"/>
      <c r="AA32" s="40"/>
      <c r="AB32" s="40"/>
      <c r="AC32" s="40"/>
      <c r="AD32" s="40"/>
      <c r="AE32" s="40"/>
      <c r="AF32" s="40"/>
      <c r="AG32" s="40"/>
      <c r="AH32" s="40"/>
      <c r="AI32" s="40"/>
      <c r="AJ32" s="40"/>
      <c r="AK32" s="40"/>
    </row>
    <row r="33" ht="12.75" customHeight="1" outlineLevel="1">
      <c r="A33" s="38"/>
      <c r="B33" s="39"/>
      <c r="C33" s="66"/>
      <c r="D33" s="40"/>
      <c r="E33" s="41"/>
      <c r="F33" s="41"/>
      <c r="G33" s="42"/>
      <c r="H33" s="42"/>
      <c r="I33" s="41"/>
      <c r="J33" s="43"/>
      <c r="K33" s="44"/>
      <c r="L33" s="38"/>
      <c r="M33" s="38"/>
      <c r="N33" s="38"/>
      <c r="O33" s="38"/>
      <c r="P33" s="38"/>
      <c r="Q33" s="38"/>
      <c r="R33" s="38"/>
      <c r="S33" s="38"/>
      <c r="T33" s="38"/>
      <c r="U33" s="40"/>
      <c r="V33" s="40"/>
      <c r="W33" s="40"/>
      <c r="X33" s="40"/>
      <c r="Y33" s="40"/>
      <c r="Z33" s="40"/>
      <c r="AA33" s="40"/>
      <c r="AB33" s="40"/>
      <c r="AC33" s="40"/>
      <c r="AD33" s="40"/>
      <c r="AE33" s="40"/>
      <c r="AF33" s="40"/>
      <c r="AG33" s="40"/>
      <c r="AH33" s="40"/>
      <c r="AI33" s="40"/>
      <c r="AJ33" s="40"/>
      <c r="AK33" s="40"/>
    </row>
    <row r="34" ht="12.75" customHeight="1" outlineLevel="1">
      <c r="A34" s="38"/>
      <c r="B34" s="39"/>
      <c r="C34" s="66"/>
      <c r="D34" s="40"/>
      <c r="E34" s="41"/>
      <c r="F34" s="41"/>
      <c r="G34" s="42"/>
      <c r="H34" s="42"/>
      <c r="I34" s="41"/>
      <c r="J34" s="43"/>
      <c r="K34" s="44"/>
      <c r="L34" s="38"/>
      <c r="M34" s="38"/>
      <c r="N34" s="38"/>
      <c r="O34" s="38"/>
      <c r="P34" s="38"/>
      <c r="Q34" s="38"/>
      <c r="R34" s="38"/>
      <c r="S34" s="38"/>
      <c r="T34" s="38"/>
      <c r="U34" s="40"/>
      <c r="V34" s="40"/>
      <c r="W34" s="40"/>
      <c r="X34" s="40"/>
      <c r="Y34" s="40"/>
      <c r="Z34" s="40"/>
      <c r="AA34" s="40"/>
      <c r="AB34" s="40"/>
      <c r="AC34" s="40"/>
      <c r="AD34" s="40"/>
      <c r="AE34" s="40"/>
      <c r="AF34" s="40"/>
      <c r="AG34" s="40"/>
      <c r="AH34" s="40"/>
      <c r="AI34" s="40"/>
      <c r="AJ34" s="40"/>
      <c r="AK34" s="40"/>
    </row>
    <row r="35" ht="12.75" customHeight="1" outlineLevel="1">
      <c r="A35" s="38"/>
      <c r="B35" s="39"/>
      <c r="C35" s="66"/>
      <c r="D35" s="40"/>
      <c r="E35" s="70"/>
      <c r="F35" s="70"/>
      <c r="G35" s="71"/>
      <c r="H35" s="71"/>
      <c r="I35" s="70"/>
      <c r="J35" s="43"/>
      <c r="K35" s="72"/>
      <c r="L35" s="73"/>
      <c r="M35" s="73"/>
      <c r="N35" s="73"/>
      <c r="O35" s="73"/>
      <c r="P35" s="73"/>
      <c r="Q35" s="73"/>
      <c r="R35" s="73"/>
      <c r="S35" s="73"/>
      <c r="T35" s="73"/>
      <c r="U35" s="40"/>
      <c r="V35" s="40"/>
      <c r="W35" s="40"/>
      <c r="X35" s="40"/>
      <c r="Y35" s="40"/>
      <c r="Z35" s="40"/>
      <c r="AA35" s="40"/>
      <c r="AB35" s="40"/>
      <c r="AC35" s="40"/>
      <c r="AD35" s="40"/>
      <c r="AE35" s="40"/>
      <c r="AF35" s="40"/>
      <c r="AG35" s="40"/>
      <c r="AH35" s="40"/>
      <c r="AI35" s="40"/>
      <c r="AJ35" s="40"/>
      <c r="AK35" s="40"/>
    </row>
    <row r="36" ht="12.75" customHeight="1" outlineLevel="1">
      <c r="A36" s="38"/>
      <c r="B36" s="39"/>
      <c r="C36" s="66"/>
      <c r="D36" s="40"/>
      <c r="E36" s="70"/>
      <c r="F36" s="70"/>
      <c r="G36" s="71"/>
      <c r="H36" s="71"/>
      <c r="I36" s="70"/>
      <c r="J36" s="43"/>
      <c r="K36" s="72"/>
      <c r="L36" s="73"/>
      <c r="M36" s="73"/>
      <c r="N36" s="73"/>
      <c r="O36" s="73"/>
      <c r="P36" s="73"/>
      <c r="Q36" s="73"/>
      <c r="R36" s="73"/>
      <c r="S36" s="73"/>
      <c r="T36" s="73"/>
      <c r="U36" s="40"/>
      <c r="V36" s="40"/>
      <c r="W36" s="40"/>
      <c r="X36" s="40"/>
      <c r="Y36" s="40"/>
      <c r="Z36" s="40"/>
      <c r="AA36" s="40"/>
      <c r="AB36" s="40"/>
      <c r="AC36" s="40"/>
      <c r="AD36" s="40"/>
      <c r="AE36" s="40"/>
      <c r="AF36" s="40"/>
      <c r="AG36" s="40"/>
      <c r="AH36" s="40"/>
      <c r="AI36" s="40"/>
      <c r="AJ36" s="40"/>
      <c r="AK36" s="40"/>
    </row>
    <row r="37" ht="12.75" customHeight="1" outlineLevel="1">
      <c r="A37" s="38"/>
      <c r="B37" s="39"/>
      <c r="C37" s="66"/>
      <c r="D37" s="40"/>
      <c r="E37" s="41"/>
      <c r="F37" s="41"/>
      <c r="G37" s="71"/>
      <c r="H37" s="71"/>
      <c r="I37" s="41"/>
      <c r="J37" s="43"/>
      <c r="K37" s="44"/>
      <c r="L37" s="38"/>
      <c r="M37" s="38"/>
      <c r="N37" s="38"/>
      <c r="O37" s="38"/>
      <c r="P37" s="38"/>
      <c r="Q37" s="38"/>
      <c r="R37" s="38"/>
      <c r="S37" s="38"/>
      <c r="T37" s="38"/>
      <c r="U37" s="40"/>
      <c r="V37" s="40"/>
      <c r="W37" s="40"/>
      <c r="X37" s="40"/>
      <c r="Y37" s="40"/>
      <c r="Z37" s="40"/>
      <c r="AA37" s="40"/>
      <c r="AB37" s="40"/>
      <c r="AC37" s="40"/>
      <c r="AD37" s="40"/>
      <c r="AE37" s="40"/>
      <c r="AF37" s="40"/>
      <c r="AG37" s="40"/>
      <c r="AH37" s="40"/>
      <c r="AI37" s="40"/>
      <c r="AJ37" s="40"/>
      <c r="AK37" s="40"/>
    </row>
    <row r="38" ht="12.75" customHeight="1" outlineLevel="1">
      <c r="A38" s="38"/>
      <c r="B38" s="39"/>
      <c r="C38" s="66"/>
      <c r="D38" s="40"/>
      <c r="E38" s="41"/>
      <c r="F38" s="41"/>
      <c r="G38" s="71"/>
      <c r="H38" s="71"/>
      <c r="I38" s="41"/>
      <c r="J38" s="43"/>
      <c r="K38" s="44"/>
      <c r="L38" s="38"/>
      <c r="M38" s="38"/>
      <c r="N38" s="38"/>
      <c r="O38" s="38"/>
      <c r="P38" s="38"/>
      <c r="Q38" s="38"/>
      <c r="R38" s="38"/>
      <c r="S38" s="38"/>
      <c r="T38" s="38"/>
      <c r="U38" s="40"/>
      <c r="V38" s="40"/>
      <c r="W38" s="40"/>
      <c r="X38" s="40"/>
      <c r="Y38" s="40"/>
      <c r="Z38" s="40"/>
      <c r="AA38" s="40"/>
      <c r="AB38" s="40"/>
      <c r="AC38" s="40"/>
      <c r="AD38" s="40"/>
      <c r="AE38" s="40"/>
      <c r="AF38" s="40"/>
      <c r="AG38" s="40"/>
      <c r="AH38" s="40"/>
      <c r="AI38" s="40"/>
      <c r="AJ38" s="40"/>
      <c r="AK38" s="40"/>
    </row>
    <row r="39" ht="12.75" customHeight="1">
      <c r="A39" s="47"/>
      <c r="B39" s="48"/>
      <c r="C39" s="69"/>
      <c r="D39" s="37"/>
      <c r="E39" s="32"/>
      <c r="F39" s="32"/>
      <c r="G39" s="32"/>
      <c r="H39" s="32"/>
      <c r="I39" s="32"/>
      <c r="J39" s="34"/>
      <c r="K39" s="35"/>
      <c r="L39" s="36"/>
      <c r="M39" s="36"/>
      <c r="N39" s="36"/>
      <c r="O39" s="36"/>
      <c r="P39" s="36"/>
      <c r="Q39" s="36"/>
      <c r="R39" s="36"/>
      <c r="S39" s="36"/>
      <c r="T39" s="36"/>
      <c r="U39" s="37"/>
      <c r="V39" s="37"/>
      <c r="W39" s="37"/>
      <c r="X39" s="37"/>
      <c r="Y39" s="37"/>
      <c r="Z39" s="37"/>
      <c r="AA39" s="37"/>
      <c r="AB39" s="37"/>
      <c r="AC39" s="37"/>
      <c r="AD39" s="37"/>
      <c r="AE39" s="37"/>
      <c r="AF39" s="37"/>
      <c r="AG39" s="37"/>
      <c r="AH39" s="37"/>
      <c r="AI39" s="37"/>
      <c r="AJ39" s="37"/>
      <c r="AK39" s="37"/>
    </row>
    <row r="40" ht="12.75" customHeight="1" outlineLevel="1">
      <c r="A40" s="38"/>
      <c r="B40" s="39"/>
      <c r="C40" s="66"/>
      <c r="D40" s="40"/>
      <c r="E40" s="41"/>
      <c r="F40" s="41"/>
      <c r="G40" s="42"/>
      <c r="H40" s="42"/>
      <c r="I40" s="41"/>
      <c r="J40" s="43"/>
      <c r="K40" s="44"/>
      <c r="L40" s="38"/>
      <c r="M40" s="38"/>
      <c r="N40" s="38"/>
      <c r="O40" s="38"/>
      <c r="P40" s="38"/>
      <c r="Q40" s="38"/>
      <c r="R40" s="38"/>
      <c r="S40" s="38"/>
      <c r="T40" s="38"/>
      <c r="U40" s="40"/>
      <c r="V40" s="40"/>
      <c r="W40" s="40"/>
      <c r="X40" s="40"/>
      <c r="Y40" s="40"/>
      <c r="Z40" s="40"/>
      <c r="AA40" s="40"/>
      <c r="AB40" s="40"/>
      <c r="AC40" s="40"/>
      <c r="AD40" s="40"/>
      <c r="AE40" s="40"/>
      <c r="AF40" s="40"/>
      <c r="AG40" s="40"/>
      <c r="AH40" s="40"/>
      <c r="AI40" s="40"/>
      <c r="AJ40" s="40"/>
      <c r="AK40" s="40"/>
    </row>
    <row r="41" ht="12.75" customHeight="1" outlineLevel="1">
      <c r="A41" s="38"/>
      <c r="B41" s="39"/>
      <c r="C41" s="66"/>
      <c r="D41" s="40"/>
      <c r="E41" s="41"/>
      <c r="F41" s="41"/>
      <c r="G41" s="42"/>
      <c r="H41" s="42"/>
      <c r="I41" s="41"/>
      <c r="J41" s="43"/>
      <c r="K41" s="44"/>
      <c r="L41" s="38"/>
      <c r="M41" s="38"/>
      <c r="N41" s="38"/>
      <c r="O41" s="38"/>
      <c r="P41" s="38"/>
      <c r="Q41" s="38"/>
      <c r="R41" s="38"/>
      <c r="S41" s="38"/>
      <c r="T41" s="38"/>
      <c r="U41" s="40"/>
      <c r="V41" s="40"/>
      <c r="W41" s="40"/>
      <c r="X41" s="40"/>
      <c r="Y41" s="40"/>
      <c r="Z41" s="40"/>
      <c r="AA41" s="40"/>
      <c r="AB41" s="40"/>
      <c r="AC41" s="40"/>
      <c r="AD41" s="40"/>
      <c r="AE41" s="40"/>
      <c r="AF41" s="40"/>
      <c r="AG41" s="40"/>
      <c r="AH41" s="40"/>
      <c r="AI41" s="40"/>
      <c r="AJ41" s="40"/>
      <c r="AK41" s="40"/>
    </row>
    <row r="42" ht="12.75" customHeight="1" outlineLevel="1">
      <c r="A42" s="38"/>
      <c r="B42" s="39"/>
      <c r="C42" s="66"/>
      <c r="D42" s="40"/>
      <c r="E42" s="41"/>
      <c r="F42" s="41"/>
      <c r="G42" s="42"/>
      <c r="H42" s="42"/>
      <c r="I42" s="41"/>
      <c r="J42" s="43"/>
      <c r="K42" s="44"/>
      <c r="L42" s="38"/>
      <c r="M42" s="38"/>
      <c r="N42" s="38"/>
      <c r="O42" s="38"/>
      <c r="P42" s="38"/>
      <c r="Q42" s="38"/>
      <c r="R42" s="38"/>
      <c r="S42" s="38"/>
      <c r="T42" s="38"/>
      <c r="U42" s="40"/>
      <c r="V42" s="40"/>
      <c r="W42" s="40"/>
      <c r="X42" s="40"/>
      <c r="Y42" s="40"/>
      <c r="Z42" s="40"/>
      <c r="AA42" s="40"/>
      <c r="AB42" s="40"/>
      <c r="AC42" s="40"/>
      <c r="AD42" s="40"/>
      <c r="AE42" s="40"/>
      <c r="AF42" s="40"/>
      <c r="AG42" s="40"/>
      <c r="AH42" s="40"/>
      <c r="AI42" s="40"/>
      <c r="AJ42" s="40"/>
      <c r="AK42" s="40"/>
    </row>
    <row r="43" ht="12.75" customHeight="1">
      <c r="A43" s="47"/>
      <c r="B43" s="48"/>
      <c r="C43" s="69"/>
      <c r="D43" s="37"/>
      <c r="E43" s="32"/>
      <c r="F43" s="32"/>
      <c r="G43" s="32"/>
      <c r="H43" s="32"/>
      <c r="I43" s="32"/>
      <c r="J43" s="34"/>
      <c r="K43" s="35"/>
      <c r="L43" s="36"/>
      <c r="M43" s="36"/>
      <c r="N43" s="36"/>
      <c r="O43" s="36"/>
      <c r="P43" s="36"/>
      <c r="Q43" s="36"/>
      <c r="R43" s="36"/>
      <c r="S43" s="36"/>
      <c r="T43" s="36"/>
      <c r="U43" s="37"/>
      <c r="V43" s="37"/>
      <c r="W43" s="37"/>
      <c r="X43" s="37"/>
      <c r="Y43" s="37"/>
      <c r="Z43" s="37"/>
      <c r="AA43" s="37"/>
      <c r="AB43" s="37"/>
      <c r="AC43" s="37"/>
      <c r="AD43" s="37"/>
      <c r="AE43" s="37"/>
      <c r="AF43" s="37"/>
      <c r="AG43" s="37"/>
      <c r="AH43" s="37"/>
      <c r="AI43" s="37"/>
      <c r="AJ43" s="37"/>
      <c r="AK43" s="37"/>
    </row>
    <row r="44" ht="12.75" customHeight="1" outlineLevel="1">
      <c r="A44" s="38"/>
      <c r="B44" s="39"/>
      <c r="C44" s="66"/>
      <c r="D44" s="40"/>
      <c r="E44" s="41"/>
      <c r="F44" s="41"/>
      <c r="G44" s="42"/>
      <c r="H44" s="42"/>
      <c r="I44" s="41"/>
      <c r="J44" s="43"/>
      <c r="K44" s="44"/>
      <c r="L44" s="38"/>
      <c r="M44" s="38"/>
      <c r="N44" s="38"/>
      <c r="O44" s="38"/>
      <c r="P44" s="38"/>
      <c r="Q44" s="38"/>
      <c r="R44" s="38"/>
      <c r="S44" s="38"/>
      <c r="T44" s="38"/>
      <c r="U44" s="40"/>
      <c r="V44" s="40"/>
      <c r="W44" s="40"/>
      <c r="X44" s="40"/>
      <c r="Y44" s="40"/>
      <c r="Z44" s="40"/>
      <c r="AA44" s="40"/>
      <c r="AB44" s="40"/>
      <c r="AC44" s="40"/>
      <c r="AD44" s="40"/>
      <c r="AE44" s="40"/>
      <c r="AF44" s="40"/>
      <c r="AG44" s="40"/>
      <c r="AH44" s="40"/>
      <c r="AI44" s="40"/>
      <c r="AJ44" s="40"/>
      <c r="AK44" s="40"/>
    </row>
    <row r="45" ht="12.75" customHeight="1" outlineLevel="1">
      <c r="A45" s="38"/>
      <c r="B45" s="39"/>
      <c r="C45" s="66"/>
      <c r="D45" s="40"/>
      <c r="E45" s="41"/>
      <c r="F45" s="41"/>
      <c r="G45" s="42"/>
      <c r="H45" s="42"/>
      <c r="I45" s="41"/>
      <c r="J45" s="43"/>
      <c r="K45" s="44"/>
      <c r="L45" s="38"/>
      <c r="M45" s="38"/>
      <c r="N45" s="38"/>
      <c r="O45" s="38"/>
      <c r="P45" s="38"/>
      <c r="Q45" s="38"/>
      <c r="R45" s="38"/>
      <c r="S45" s="38"/>
      <c r="T45" s="38"/>
      <c r="U45" s="40"/>
      <c r="V45" s="40"/>
      <c r="W45" s="40"/>
      <c r="X45" s="40"/>
      <c r="Y45" s="40"/>
      <c r="Z45" s="40"/>
      <c r="AA45" s="40"/>
      <c r="AB45" s="40"/>
      <c r="AC45" s="40"/>
      <c r="AD45" s="40"/>
      <c r="AE45" s="40"/>
      <c r="AF45" s="40"/>
      <c r="AG45" s="40"/>
      <c r="AH45" s="40"/>
      <c r="AI45" s="40"/>
      <c r="AJ45" s="40"/>
      <c r="AK45" s="40"/>
    </row>
    <row r="46" ht="12.75" customHeight="1" outlineLevel="1">
      <c r="A46" s="38"/>
      <c r="B46" s="39"/>
      <c r="C46" s="66"/>
      <c r="D46" s="40"/>
      <c r="E46" s="41"/>
      <c r="F46" s="41"/>
      <c r="G46" s="42"/>
      <c r="H46" s="42"/>
      <c r="I46" s="41"/>
      <c r="J46" s="43"/>
      <c r="K46" s="44"/>
      <c r="L46" s="38"/>
      <c r="M46" s="38"/>
      <c r="N46" s="38"/>
      <c r="O46" s="38"/>
      <c r="P46" s="38"/>
      <c r="Q46" s="38"/>
      <c r="R46" s="38"/>
      <c r="S46" s="38"/>
      <c r="T46" s="38"/>
      <c r="U46" s="40"/>
      <c r="V46" s="40"/>
      <c r="W46" s="40"/>
      <c r="X46" s="40"/>
      <c r="Y46" s="40"/>
      <c r="Z46" s="40"/>
      <c r="AA46" s="40"/>
      <c r="AB46" s="40"/>
      <c r="AC46" s="40"/>
      <c r="AD46" s="40"/>
      <c r="AE46" s="40"/>
      <c r="AF46" s="40"/>
      <c r="AG46" s="40"/>
      <c r="AH46" s="40"/>
      <c r="AI46" s="40"/>
      <c r="AJ46" s="40"/>
      <c r="AK46" s="40"/>
    </row>
    <row r="47" ht="12.75" customHeight="1">
      <c r="A47" s="47"/>
      <c r="B47" s="48"/>
      <c r="C47" s="69"/>
      <c r="D47" s="37"/>
      <c r="E47" s="32"/>
      <c r="F47" s="32"/>
      <c r="G47" s="32"/>
      <c r="H47" s="32"/>
      <c r="I47" s="32"/>
      <c r="J47" s="34"/>
      <c r="K47" s="35"/>
      <c r="L47" s="36"/>
      <c r="M47" s="36"/>
      <c r="N47" s="36"/>
      <c r="O47" s="36"/>
      <c r="P47" s="36"/>
      <c r="Q47" s="36"/>
      <c r="R47" s="36"/>
      <c r="S47" s="36"/>
      <c r="T47" s="36"/>
      <c r="U47" s="37"/>
      <c r="V47" s="37"/>
      <c r="W47" s="37"/>
      <c r="X47" s="37"/>
      <c r="Y47" s="37"/>
      <c r="Z47" s="37"/>
      <c r="AA47" s="37"/>
      <c r="AB47" s="37"/>
      <c r="AC47" s="37"/>
      <c r="AD47" s="37"/>
      <c r="AE47" s="37"/>
      <c r="AF47" s="37"/>
      <c r="AG47" s="37"/>
      <c r="AH47" s="37"/>
      <c r="AI47" s="37"/>
      <c r="AJ47" s="37"/>
      <c r="AK47" s="37"/>
    </row>
    <row r="48" ht="12.75" customHeight="1" outlineLevel="1">
      <c r="A48" s="38"/>
      <c r="B48" s="39"/>
      <c r="C48" s="66"/>
      <c r="D48" s="40"/>
      <c r="E48" s="41"/>
      <c r="F48" s="41"/>
      <c r="G48" s="42"/>
      <c r="H48" s="42"/>
      <c r="I48" s="41"/>
      <c r="J48" s="43"/>
      <c r="K48" s="44"/>
      <c r="L48" s="38"/>
      <c r="M48" s="38"/>
      <c r="N48" s="38"/>
      <c r="O48" s="38"/>
      <c r="P48" s="38"/>
      <c r="Q48" s="38"/>
      <c r="R48" s="38"/>
      <c r="S48" s="38"/>
      <c r="T48" s="38"/>
      <c r="U48" s="40"/>
      <c r="V48" s="40"/>
      <c r="W48" s="40"/>
      <c r="X48" s="40"/>
      <c r="Y48" s="40"/>
      <c r="Z48" s="40"/>
      <c r="AA48" s="40"/>
      <c r="AB48" s="40"/>
      <c r="AC48" s="40"/>
      <c r="AD48" s="40"/>
      <c r="AE48" s="40"/>
      <c r="AF48" s="40"/>
      <c r="AG48" s="40"/>
      <c r="AH48" s="40"/>
      <c r="AI48" s="40"/>
      <c r="AJ48" s="40"/>
      <c r="AK48" s="40"/>
    </row>
    <row r="49" ht="12.75" customHeight="1" outlineLevel="1">
      <c r="A49" s="38"/>
      <c r="B49" s="39"/>
      <c r="C49" s="66"/>
      <c r="D49" s="40"/>
      <c r="E49" s="41"/>
      <c r="F49" s="41"/>
      <c r="G49" s="42"/>
      <c r="H49" s="42"/>
      <c r="I49" s="41"/>
      <c r="J49" s="43"/>
      <c r="K49" s="44"/>
      <c r="L49" s="38"/>
      <c r="M49" s="38"/>
      <c r="N49" s="38"/>
      <c r="O49" s="38"/>
      <c r="P49" s="38"/>
      <c r="Q49" s="38"/>
      <c r="R49" s="38"/>
      <c r="S49" s="38"/>
      <c r="T49" s="38"/>
      <c r="U49" s="40"/>
      <c r="V49" s="40"/>
      <c r="W49" s="40"/>
      <c r="X49" s="40"/>
      <c r="Y49" s="40"/>
      <c r="Z49" s="40"/>
      <c r="AA49" s="40"/>
      <c r="AB49" s="40"/>
      <c r="AC49" s="40"/>
      <c r="AD49" s="40"/>
      <c r="AE49" s="40"/>
      <c r="AF49" s="40"/>
      <c r="AG49" s="40"/>
      <c r="AH49" s="40"/>
      <c r="AI49" s="40"/>
      <c r="AJ49" s="40"/>
      <c r="AK49" s="40"/>
    </row>
    <row r="50" ht="12.75" customHeight="1">
      <c r="A50" s="47"/>
      <c r="B50" s="48"/>
      <c r="C50" s="69"/>
      <c r="D50" s="37"/>
      <c r="E50" s="32"/>
      <c r="F50" s="32"/>
      <c r="G50" s="32"/>
      <c r="H50" s="32"/>
      <c r="I50" s="32"/>
      <c r="J50" s="34"/>
      <c r="K50" s="35"/>
      <c r="L50" s="36"/>
      <c r="M50" s="36"/>
      <c r="N50" s="36"/>
      <c r="O50" s="36"/>
      <c r="P50" s="36"/>
      <c r="Q50" s="36"/>
      <c r="R50" s="36"/>
      <c r="S50" s="36"/>
      <c r="T50" s="36"/>
      <c r="U50" s="37"/>
      <c r="V50" s="37"/>
      <c r="W50" s="37"/>
      <c r="X50" s="37"/>
      <c r="Y50" s="37"/>
      <c r="Z50" s="37"/>
      <c r="AA50" s="37"/>
      <c r="AB50" s="37"/>
      <c r="AC50" s="37"/>
      <c r="AD50" s="37"/>
      <c r="AE50" s="37"/>
      <c r="AF50" s="37"/>
      <c r="AG50" s="37"/>
      <c r="AH50" s="37"/>
      <c r="AI50" s="37"/>
      <c r="AJ50" s="37"/>
      <c r="AK50" s="37"/>
    </row>
    <row r="51" ht="12.75" customHeight="1" outlineLevel="1">
      <c r="A51" s="38"/>
      <c r="B51" s="39"/>
      <c r="C51" s="66"/>
      <c r="D51" s="40"/>
      <c r="E51" s="41"/>
      <c r="F51" s="41"/>
      <c r="G51" s="42"/>
      <c r="H51" s="42"/>
      <c r="I51" s="41"/>
      <c r="J51" s="43"/>
      <c r="K51" s="44"/>
      <c r="L51" s="38"/>
      <c r="M51" s="38"/>
      <c r="N51" s="38"/>
      <c r="O51" s="38"/>
      <c r="P51" s="38"/>
      <c r="Q51" s="38"/>
      <c r="R51" s="38"/>
      <c r="S51" s="38"/>
      <c r="T51" s="38"/>
      <c r="U51" s="40"/>
      <c r="V51" s="40"/>
      <c r="W51" s="40"/>
      <c r="X51" s="40"/>
      <c r="Y51" s="40"/>
      <c r="Z51" s="40"/>
      <c r="AA51" s="40"/>
      <c r="AB51" s="40"/>
      <c r="AC51" s="40"/>
      <c r="AD51" s="40"/>
      <c r="AE51" s="40"/>
      <c r="AF51" s="40"/>
      <c r="AG51" s="40"/>
      <c r="AH51" s="40"/>
      <c r="AI51" s="40"/>
      <c r="AJ51" s="40"/>
      <c r="AK51" s="40"/>
    </row>
    <row r="52" ht="12.75" customHeight="1" outlineLevel="1">
      <c r="A52" s="38"/>
      <c r="B52" s="39"/>
      <c r="C52" s="66"/>
      <c r="D52" s="40"/>
      <c r="E52" s="41"/>
      <c r="F52" s="41"/>
      <c r="G52" s="42"/>
      <c r="H52" s="42"/>
      <c r="I52" s="41"/>
      <c r="J52" s="43"/>
      <c r="K52" s="44"/>
      <c r="L52" s="38"/>
      <c r="M52" s="38"/>
      <c r="N52" s="38"/>
      <c r="O52" s="38"/>
      <c r="P52" s="38"/>
      <c r="Q52" s="38"/>
      <c r="R52" s="38"/>
      <c r="S52" s="38"/>
      <c r="T52" s="38"/>
      <c r="U52" s="40"/>
      <c r="V52" s="40"/>
      <c r="W52" s="40"/>
      <c r="X52" s="40"/>
      <c r="Y52" s="40"/>
      <c r="Z52" s="40"/>
      <c r="AA52" s="40"/>
      <c r="AB52" s="40"/>
      <c r="AC52" s="40"/>
      <c r="AD52" s="40"/>
      <c r="AE52" s="40"/>
      <c r="AF52" s="40"/>
      <c r="AG52" s="40"/>
      <c r="AH52" s="40"/>
      <c r="AI52" s="40"/>
      <c r="AJ52" s="40"/>
      <c r="AK52" s="40"/>
    </row>
    <row r="53" ht="12.75" customHeight="1" outlineLevel="1">
      <c r="A53" s="38"/>
      <c r="B53" s="39"/>
      <c r="C53" s="66"/>
      <c r="D53" s="40"/>
      <c r="E53" s="41"/>
      <c r="F53" s="41"/>
      <c r="G53" s="42"/>
      <c r="H53" s="42"/>
      <c r="I53" s="41"/>
      <c r="J53" s="43"/>
      <c r="K53" s="44"/>
      <c r="L53" s="38"/>
      <c r="M53" s="38"/>
      <c r="N53" s="38"/>
      <c r="O53" s="38"/>
      <c r="P53" s="38"/>
      <c r="Q53" s="38"/>
      <c r="R53" s="38"/>
      <c r="S53" s="38"/>
      <c r="T53" s="38"/>
      <c r="U53" s="40"/>
      <c r="V53" s="40"/>
      <c r="W53" s="40"/>
      <c r="X53" s="40"/>
      <c r="Y53" s="40"/>
      <c r="Z53" s="40"/>
      <c r="AA53" s="40"/>
      <c r="AB53" s="40"/>
      <c r="AC53" s="40"/>
      <c r="AD53" s="40"/>
      <c r="AE53" s="40"/>
      <c r="AF53" s="40"/>
      <c r="AG53" s="40"/>
      <c r="AH53" s="40"/>
      <c r="AI53" s="40"/>
      <c r="AJ53" s="40"/>
      <c r="AK53" s="40"/>
    </row>
    <row r="54" ht="12.75" customHeight="1" outlineLevel="1">
      <c r="A54" s="38"/>
      <c r="B54" s="39"/>
      <c r="C54" s="66"/>
      <c r="D54" s="40"/>
      <c r="E54" s="41"/>
      <c r="F54" s="41"/>
      <c r="G54" s="42"/>
      <c r="H54" s="42"/>
      <c r="I54" s="41"/>
      <c r="J54" s="43"/>
      <c r="K54" s="44"/>
      <c r="L54" s="38"/>
      <c r="M54" s="38"/>
      <c r="N54" s="38"/>
      <c r="O54" s="38"/>
      <c r="P54" s="38"/>
      <c r="Q54" s="38"/>
      <c r="R54" s="38"/>
      <c r="S54" s="38"/>
      <c r="T54" s="38"/>
      <c r="U54" s="40"/>
      <c r="V54" s="40"/>
      <c r="W54" s="40"/>
      <c r="X54" s="40"/>
      <c r="Y54" s="40"/>
      <c r="Z54" s="40"/>
      <c r="AA54" s="40"/>
      <c r="AB54" s="40"/>
      <c r="AC54" s="40"/>
      <c r="AD54" s="40"/>
      <c r="AE54" s="40"/>
      <c r="AF54" s="40"/>
      <c r="AG54" s="40"/>
      <c r="AH54" s="40"/>
      <c r="AI54" s="40"/>
      <c r="AJ54" s="40"/>
      <c r="AK54" s="40"/>
    </row>
    <row r="55" ht="12.75" customHeight="1" outlineLevel="1">
      <c r="A55" s="38"/>
      <c r="B55" s="39"/>
      <c r="C55" s="66"/>
      <c r="D55" s="40"/>
      <c r="E55" s="41"/>
      <c r="F55" s="41"/>
      <c r="G55" s="42"/>
      <c r="H55" s="42"/>
      <c r="I55" s="41"/>
      <c r="J55" s="43"/>
      <c r="K55" s="44"/>
      <c r="L55" s="38"/>
      <c r="M55" s="38"/>
      <c r="N55" s="38"/>
      <c r="O55" s="38"/>
      <c r="P55" s="38"/>
      <c r="Q55" s="38"/>
      <c r="R55" s="38"/>
      <c r="S55" s="38"/>
      <c r="T55" s="38"/>
      <c r="U55" s="40"/>
      <c r="V55" s="40"/>
      <c r="W55" s="40"/>
      <c r="X55" s="40"/>
      <c r="Y55" s="40"/>
      <c r="Z55" s="40"/>
      <c r="AA55" s="40"/>
      <c r="AB55" s="40"/>
      <c r="AC55" s="40"/>
      <c r="AD55" s="40"/>
      <c r="AE55" s="40"/>
      <c r="AF55" s="40"/>
      <c r="AG55" s="40"/>
      <c r="AH55" s="40"/>
      <c r="AI55" s="40"/>
      <c r="AJ55" s="40"/>
      <c r="AK55" s="40"/>
    </row>
    <row r="56" ht="12.75" customHeight="1">
      <c r="A56" s="47"/>
      <c r="B56" s="48"/>
      <c r="C56" s="69"/>
      <c r="D56" s="37"/>
      <c r="E56" s="32"/>
      <c r="F56" s="32"/>
      <c r="G56" s="32"/>
      <c r="H56" s="32"/>
      <c r="I56" s="32"/>
      <c r="J56" s="34"/>
      <c r="K56" s="35"/>
      <c r="L56" s="36"/>
      <c r="M56" s="36"/>
      <c r="N56" s="36"/>
      <c r="O56" s="36"/>
      <c r="P56" s="36"/>
      <c r="Q56" s="36"/>
      <c r="R56" s="36"/>
      <c r="S56" s="36"/>
      <c r="T56" s="36"/>
      <c r="U56" s="37"/>
      <c r="V56" s="37"/>
      <c r="W56" s="37"/>
      <c r="X56" s="37"/>
      <c r="Y56" s="37"/>
      <c r="Z56" s="37"/>
      <c r="AA56" s="37"/>
      <c r="AB56" s="37"/>
      <c r="AC56" s="37"/>
      <c r="AD56" s="37"/>
      <c r="AE56" s="37"/>
      <c r="AF56" s="37"/>
      <c r="AG56" s="37"/>
      <c r="AH56" s="37"/>
      <c r="AI56" s="37"/>
      <c r="AJ56" s="37"/>
      <c r="AK56" s="37"/>
    </row>
    <row r="57" ht="12.75" customHeight="1" outlineLevel="1">
      <c r="A57" s="38"/>
      <c r="B57" s="39"/>
      <c r="C57" s="66"/>
      <c r="D57" s="40"/>
      <c r="E57" s="41"/>
      <c r="F57" s="41"/>
      <c r="G57" s="42"/>
      <c r="H57" s="42"/>
      <c r="I57" s="41"/>
      <c r="J57" s="43"/>
      <c r="K57" s="44"/>
      <c r="L57" s="38"/>
      <c r="M57" s="38"/>
      <c r="N57" s="38"/>
      <c r="O57" s="38"/>
      <c r="P57" s="38"/>
      <c r="Q57" s="38"/>
      <c r="R57" s="38"/>
      <c r="S57" s="38"/>
      <c r="T57" s="38"/>
      <c r="U57" s="40"/>
      <c r="V57" s="40"/>
      <c r="W57" s="40"/>
      <c r="X57" s="40"/>
      <c r="Y57" s="40"/>
      <c r="Z57" s="40"/>
      <c r="AA57" s="40"/>
      <c r="AB57" s="40"/>
      <c r="AC57" s="40"/>
      <c r="AD57" s="40"/>
      <c r="AE57" s="40"/>
      <c r="AF57" s="40"/>
      <c r="AG57" s="40"/>
      <c r="AH57" s="40"/>
      <c r="AI57" s="40"/>
      <c r="AJ57" s="40"/>
      <c r="AK57" s="40"/>
    </row>
    <row r="58" ht="12.75" customHeight="1" outlineLevel="1">
      <c r="A58" s="38"/>
      <c r="B58" s="39"/>
      <c r="C58" s="66"/>
      <c r="D58" s="40"/>
      <c r="E58" s="41"/>
      <c r="F58" s="41"/>
      <c r="G58" s="42"/>
      <c r="H58" s="42"/>
      <c r="I58" s="41"/>
      <c r="J58" s="43"/>
      <c r="K58" s="44"/>
      <c r="L58" s="38"/>
      <c r="M58" s="38"/>
      <c r="N58" s="38"/>
      <c r="O58" s="38"/>
      <c r="P58" s="38"/>
      <c r="Q58" s="38"/>
      <c r="R58" s="38"/>
      <c r="S58" s="38"/>
      <c r="T58" s="38"/>
      <c r="U58" s="40"/>
      <c r="V58" s="40"/>
      <c r="W58" s="40"/>
      <c r="X58" s="40"/>
      <c r="Y58" s="40"/>
      <c r="Z58" s="40"/>
      <c r="AA58" s="40"/>
      <c r="AB58" s="40"/>
      <c r="AC58" s="40"/>
      <c r="AD58" s="40"/>
      <c r="AE58" s="40"/>
      <c r="AF58" s="40"/>
      <c r="AG58" s="40"/>
      <c r="AH58" s="40"/>
      <c r="AI58" s="40"/>
      <c r="AJ58" s="40"/>
      <c r="AK58" s="40"/>
    </row>
    <row r="59" ht="12.75" customHeight="1" outlineLevel="1">
      <c r="A59" s="38"/>
      <c r="B59" s="39"/>
      <c r="C59" s="66"/>
      <c r="D59" s="40"/>
      <c r="E59" s="41"/>
      <c r="F59" s="41"/>
      <c r="G59" s="42"/>
      <c r="H59" s="42"/>
      <c r="I59" s="41"/>
      <c r="J59" s="43"/>
      <c r="K59" s="44"/>
      <c r="L59" s="38"/>
      <c r="M59" s="38"/>
      <c r="N59" s="38"/>
      <c r="O59" s="38"/>
      <c r="P59" s="38"/>
      <c r="Q59" s="38"/>
      <c r="R59" s="38"/>
      <c r="S59" s="38"/>
      <c r="T59" s="38"/>
      <c r="U59" s="40"/>
      <c r="V59" s="40"/>
      <c r="W59" s="40"/>
      <c r="X59" s="40"/>
      <c r="Y59" s="40"/>
      <c r="Z59" s="40"/>
      <c r="AA59" s="40"/>
      <c r="AB59" s="40"/>
      <c r="AC59" s="40"/>
      <c r="AD59" s="40"/>
      <c r="AE59" s="40"/>
      <c r="AF59" s="40"/>
      <c r="AG59" s="40"/>
      <c r="AH59" s="40"/>
      <c r="AI59" s="40"/>
      <c r="AJ59" s="40"/>
      <c r="AK59" s="40"/>
    </row>
    <row r="60" ht="12.75" customHeight="1" outlineLevel="1">
      <c r="A60" s="38"/>
      <c r="B60" s="39"/>
      <c r="C60" s="66"/>
      <c r="D60" s="40"/>
      <c r="E60" s="41"/>
      <c r="F60" s="41"/>
      <c r="G60" s="42"/>
      <c r="H60" s="42"/>
      <c r="I60" s="41"/>
      <c r="J60" s="43"/>
      <c r="K60" s="44"/>
      <c r="L60" s="38"/>
      <c r="M60" s="38"/>
      <c r="N60" s="38"/>
      <c r="O60" s="38"/>
      <c r="P60" s="38"/>
      <c r="Q60" s="38"/>
      <c r="R60" s="38"/>
      <c r="S60" s="38"/>
      <c r="T60" s="38"/>
      <c r="U60" s="40"/>
      <c r="V60" s="40"/>
      <c r="W60" s="40"/>
      <c r="X60" s="40"/>
      <c r="Y60" s="40"/>
      <c r="Z60" s="40"/>
      <c r="AA60" s="40"/>
      <c r="AB60" s="40"/>
      <c r="AC60" s="40"/>
      <c r="AD60" s="40"/>
      <c r="AE60" s="40"/>
      <c r="AF60" s="40"/>
      <c r="AG60" s="40"/>
      <c r="AH60" s="40"/>
      <c r="AI60" s="40"/>
      <c r="AJ60" s="40"/>
      <c r="AK60" s="40"/>
    </row>
    <row r="61" ht="12.75" customHeight="1">
      <c r="A61" s="47"/>
      <c r="B61" s="48"/>
      <c r="C61" s="69"/>
      <c r="D61" s="37"/>
      <c r="E61" s="32"/>
      <c r="F61" s="32"/>
      <c r="G61" s="32"/>
      <c r="H61" s="32"/>
      <c r="I61" s="32"/>
      <c r="J61" s="34"/>
      <c r="K61" s="35"/>
      <c r="L61" s="36"/>
      <c r="M61" s="36"/>
      <c r="N61" s="36"/>
      <c r="O61" s="36"/>
      <c r="P61" s="36"/>
      <c r="Q61" s="36"/>
      <c r="R61" s="36"/>
      <c r="S61" s="36"/>
      <c r="T61" s="36"/>
      <c r="U61" s="37"/>
      <c r="V61" s="37"/>
      <c r="W61" s="37"/>
      <c r="X61" s="37"/>
      <c r="Y61" s="37"/>
      <c r="Z61" s="37"/>
      <c r="AA61" s="37"/>
      <c r="AB61" s="37"/>
      <c r="AC61" s="37"/>
      <c r="AD61" s="37"/>
      <c r="AE61" s="37"/>
      <c r="AF61" s="37"/>
      <c r="AG61" s="37"/>
      <c r="AH61" s="37"/>
      <c r="AI61" s="37"/>
      <c r="AJ61" s="37"/>
      <c r="AK61" s="37"/>
    </row>
    <row r="62" ht="12.75" customHeight="1" outlineLevel="1">
      <c r="A62" s="38"/>
      <c r="B62" s="39"/>
      <c r="C62" s="66"/>
      <c r="D62" s="40"/>
      <c r="E62" s="41"/>
      <c r="F62" s="41"/>
      <c r="G62" s="42"/>
      <c r="H62" s="42"/>
      <c r="I62" s="41"/>
      <c r="J62" s="43"/>
      <c r="K62" s="44"/>
      <c r="L62" s="38"/>
      <c r="M62" s="38"/>
      <c r="N62" s="38"/>
      <c r="O62" s="38"/>
      <c r="P62" s="38"/>
      <c r="Q62" s="38"/>
      <c r="R62" s="38"/>
      <c r="S62" s="38"/>
      <c r="T62" s="38"/>
      <c r="U62" s="40"/>
      <c r="V62" s="40"/>
      <c r="W62" s="40"/>
      <c r="X62" s="40"/>
      <c r="Y62" s="40"/>
      <c r="Z62" s="40"/>
      <c r="AA62" s="40"/>
      <c r="AB62" s="40"/>
      <c r="AC62" s="40"/>
      <c r="AD62" s="40"/>
      <c r="AE62" s="40"/>
      <c r="AF62" s="40"/>
      <c r="AG62" s="40"/>
      <c r="AH62" s="40"/>
      <c r="AI62" s="40"/>
      <c r="AJ62" s="40"/>
      <c r="AK62" s="40"/>
    </row>
    <row r="63" ht="12.75" customHeight="1" outlineLevel="1">
      <c r="A63" s="38"/>
      <c r="B63" s="39"/>
      <c r="C63" s="66"/>
      <c r="D63" s="40"/>
      <c r="E63" s="41"/>
      <c r="F63" s="41"/>
      <c r="G63" s="42"/>
      <c r="H63" s="42"/>
      <c r="I63" s="41"/>
      <c r="J63" s="43"/>
      <c r="K63" s="44"/>
      <c r="L63" s="38"/>
      <c r="M63" s="38"/>
      <c r="N63" s="38"/>
      <c r="O63" s="38"/>
      <c r="P63" s="38"/>
      <c r="Q63" s="38"/>
      <c r="R63" s="38"/>
      <c r="S63" s="38"/>
      <c r="T63" s="38"/>
      <c r="U63" s="40"/>
      <c r="V63" s="40"/>
      <c r="W63" s="40"/>
      <c r="X63" s="40"/>
      <c r="Y63" s="40"/>
      <c r="Z63" s="40"/>
      <c r="AA63" s="40"/>
      <c r="AB63" s="40"/>
      <c r="AC63" s="40"/>
      <c r="AD63" s="40"/>
      <c r="AE63" s="40"/>
      <c r="AF63" s="40"/>
      <c r="AG63" s="40"/>
      <c r="AH63" s="40"/>
      <c r="AI63" s="40"/>
      <c r="AJ63" s="40"/>
      <c r="AK63" s="40"/>
    </row>
    <row r="64" ht="12.75" customHeight="1" outlineLevel="1">
      <c r="A64" s="38"/>
      <c r="B64" s="39"/>
      <c r="C64" s="66"/>
      <c r="D64" s="40"/>
      <c r="E64" s="41"/>
      <c r="F64" s="41"/>
      <c r="G64" s="42"/>
      <c r="H64" s="42"/>
      <c r="I64" s="41"/>
      <c r="J64" s="43"/>
      <c r="K64" s="44"/>
      <c r="L64" s="38"/>
      <c r="M64" s="38"/>
      <c r="N64" s="38"/>
      <c r="O64" s="38"/>
      <c r="P64" s="38"/>
      <c r="Q64" s="38"/>
      <c r="R64" s="38"/>
      <c r="S64" s="38"/>
      <c r="T64" s="38"/>
      <c r="U64" s="40"/>
      <c r="V64" s="40"/>
      <c r="W64" s="40"/>
      <c r="X64" s="40"/>
      <c r="Y64" s="40"/>
      <c r="Z64" s="40"/>
      <c r="AA64" s="40"/>
      <c r="AB64" s="40"/>
      <c r="AC64" s="40"/>
      <c r="AD64" s="40"/>
      <c r="AE64" s="40"/>
      <c r="AF64" s="40"/>
      <c r="AG64" s="40"/>
      <c r="AH64" s="40"/>
      <c r="AI64" s="40"/>
      <c r="AJ64" s="40"/>
      <c r="AK64" s="40"/>
    </row>
    <row r="65" ht="12.75" customHeight="1" outlineLevel="1">
      <c r="A65" s="38"/>
      <c r="B65" s="39"/>
      <c r="C65" s="66"/>
      <c r="D65" s="40"/>
      <c r="E65" s="41"/>
      <c r="F65" s="41"/>
      <c r="G65" s="42"/>
      <c r="H65" s="42"/>
      <c r="I65" s="41"/>
      <c r="J65" s="43"/>
      <c r="K65" s="44"/>
      <c r="L65" s="38"/>
      <c r="M65" s="38"/>
      <c r="N65" s="38"/>
      <c r="O65" s="38"/>
      <c r="P65" s="38"/>
      <c r="Q65" s="38"/>
      <c r="R65" s="38"/>
      <c r="S65" s="38"/>
      <c r="T65" s="38"/>
      <c r="U65" s="40"/>
      <c r="V65" s="40"/>
      <c r="W65" s="40"/>
      <c r="X65" s="40"/>
      <c r="Y65" s="40"/>
      <c r="Z65" s="40"/>
      <c r="AA65" s="40"/>
      <c r="AB65" s="40"/>
      <c r="AC65" s="40"/>
      <c r="AD65" s="40"/>
      <c r="AE65" s="40"/>
      <c r="AF65" s="40"/>
      <c r="AG65" s="40"/>
      <c r="AH65" s="40"/>
      <c r="AI65" s="40"/>
      <c r="AJ65" s="40"/>
      <c r="AK65" s="40"/>
    </row>
    <row r="66" ht="12.75" customHeight="1" outlineLevel="1">
      <c r="A66" s="38"/>
      <c r="B66" s="39"/>
      <c r="C66" s="66"/>
      <c r="D66" s="40"/>
      <c r="E66" s="41"/>
      <c r="F66" s="41"/>
      <c r="G66" s="42"/>
      <c r="H66" s="42"/>
      <c r="I66" s="41"/>
      <c r="J66" s="43"/>
      <c r="K66" s="44"/>
      <c r="L66" s="38"/>
      <c r="M66" s="38"/>
      <c r="N66" s="38"/>
      <c r="O66" s="38"/>
      <c r="P66" s="38"/>
      <c r="Q66" s="38"/>
      <c r="R66" s="38"/>
      <c r="S66" s="38"/>
      <c r="T66" s="38"/>
      <c r="U66" s="40"/>
      <c r="V66" s="40"/>
      <c r="W66" s="40"/>
      <c r="X66" s="40"/>
      <c r="Y66" s="40"/>
      <c r="Z66" s="40"/>
      <c r="AA66" s="40"/>
      <c r="AB66" s="40"/>
      <c r="AC66" s="40"/>
      <c r="AD66" s="40"/>
      <c r="AE66" s="40"/>
      <c r="AF66" s="40"/>
      <c r="AG66" s="40"/>
      <c r="AH66" s="40"/>
      <c r="AI66" s="40"/>
      <c r="AJ66" s="40"/>
      <c r="AK66" s="40"/>
    </row>
    <row r="67" ht="12.75" customHeight="1">
      <c r="A67" s="47"/>
      <c r="B67" s="48"/>
      <c r="C67" s="69"/>
      <c r="D67" s="37"/>
      <c r="E67" s="32"/>
      <c r="F67" s="32"/>
      <c r="G67" s="32"/>
      <c r="H67" s="32"/>
      <c r="I67" s="32"/>
      <c r="J67" s="34"/>
      <c r="K67" s="35"/>
      <c r="L67" s="36"/>
      <c r="M67" s="36"/>
      <c r="N67" s="36"/>
      <c r="O67" s="36"/>
      <c r="P67" s="36"/>
      <c r="Q67" s="36"/>
      <c r="R67" s="36"/>
      <c r="S67" s="36"/>
      <c r="T67" s="36"/>
      <c r="U67" s="37"/>
      <c r="V67" s="37"/>
      <c r="W67" s="37"/>
      <c r="X67" s="37"/>
      <c r="Y67" s="37"/>
      <c r="Z67" s="37"/>
      <c r="AA67" s="37"/>
      <c r="AB67" s="37"/>
      <c r="AC67" s="37"/>
      <c r="AD67" s="37"/>
      <c r="AE67" s="37"/>
      <c r="AF67" s="37"/>
      <c r="AG67" s="37"/>
      <c r="AH67" s="37"/>
      <c r="AI67" s="37"/>
      <c r="AJ67" s="37"/>
      <c r="AK67" s="37"/>
    </row>
    <row r="68" ht="12.75" customHeight="1" outlineLevel="1">
      <c r="A68" s="38"/>
      <c r="B68" s="39"/>
      <c r="C68" s="66"/>
      <c r="D68" s="40"/>
      <c r="E68" s="41"/>
      <c r="F68" s="41"/>
      <c r="G68" s="42"/>
      <c r="H68" s="42"/>
      <c r="I68" s="41"/>
      <c r="J68" s="43"/>
      <c r="K68" s="44"/>
      <c r="L68" s="38"/>
      <c r="M68" s="38"/>
      <c r="N68" s="38"/>
      <c r="O68" s="38"/>
      <c r="P68" s="38"/>
      <c r="Q68" s="38"/>
      <c r="R68" s="38"/>
      <c r="S68" s="38"/>
      <c r="T68" s="38"/>
      <c r="U68" s="40"/>
      <c r="V68" s="40"/>
      <c r="W68" s="40"/>
      <c r="X68" s="40"/>
      <c r="Y68" s="40"/>
      <c r="Z68" s="40"/>
      <c r="AA68" s="40"/>
      <c r="AB68" s="40"/>
      <c r="AC68" s="40"/>
      <c r="AD68" s="40"/>
      <c r="AE68" s="40"/>
      <c r="AF68" s="40"/>
      <c r="AG68" s="40"/>
      <c r="AH68" s="40"/>
      <c r="AI68" s="40"/>
      <c r="AJ68" s="40"/>
      <c r="AK68" s="40"/>
    </row>
    <row r="69" ht="12.75" customHeight="1" outlineLevel="1">
      <c r="A69" s="38"/>
      <c r="B69" s="39"/>
      <c r="C69" s="66"/>
      <c r="D69" s="40"/>
      <c r="E69" s="41"/>
      <c r="F69" s="41"/>
      <c r="G69" s="42"/>
      <c r="H69" s="42"/>
      <c r="I69" s="41"/>
      <c r="J69" s="43"/>
      <c r="K69" s="44"/>
      <c r="L69" s="38"/>
      <c r="M69" s="38"/>
      <c r="N69" s="38"/>
      <c r="O69" s="38"/>
      <c r="P69" s="38"/>
      <c r="Q69" s="38"/>
      <c r="R69" s="38"/>
      <c r="S69" s="38"/>
      <c r="T69" s="38"/>
      <c r="U69" s="40"/>
      <c r="V69" s="40"/>
      <c r="W69" s="40"/>
      <c r="X69" s="40"/>
      <c r="Y69" s="40"/>
      <c r="Z69" s="40"/>
      <c r="AA69" s="40"/>
      <c r="AB69" s="40"/>
      <c r="AC69" s="40"/>
      <c r="AD69" s="40"/>
      <c r="AE69" s="40"/>
      <c r="AF69" s="40"/>
      <c r="AG69" s="40"/>
      <c r="AH69" s="40"/>
      <c r="AI69" s="40"/>
      <c r="AJ69" s="40"/>
      <c r="AK69" s="40"/>
    </row>
    <row r="70" ht="12.75" customHeight="1" outlineLevel="1">
      <c r="A70" s="38"/>
      <c r="B70" s="39"/>
      <c r="C70" s="66"/>
      <c r="D70" s="40"/>
      <c r="E70" s="41"/>
      <c r="F70" s="41"/>
      <c r="G70" s="42"/>
      <c r="H70" s="42"/>
      <c r="I70" s="41"/>
      <c r="J70" s="43"/>
      <c r="K70" s="44"/>
      <c r="L70" s="38"/>
      <c r="M70" s="38"/>
      <c r="N70" s="38"/>
      <c r="O70" s="38"/>
      <c r="P70" s="38"/>
      <c r="Q70" s="38"/>
      <c r="R70" s="38"/>
      <c r="S70" s="38"/>
      <c r="T70" s="38"/>
      <c r="U70" s="40"/>
      <c r="V70" s="40"/>
      <c r="W70" s="40"/>
      <c r="X70" s="40"/>
      <c r="Y70" s="40"/>
      <c r="Z70" s="40"/>
      <c r="AA70" s="40"/>
      <c r="AB70" s="40"/>
      <c r="AC70" s="40"/>
      <c r="AD70" s="40"/>
      <c r="AE70" s="40"/>
      <c r="AF70" s="40"/>
      <c r="AG70" s="40"/>
      <c r="AH70" s="40"/>
      <c r="AI70" s="40"/>
      <c r="AJ70" s="40"/>
      <c r="AK70" s="40"/>
    </row>
    <row r="71" ht="12.75" customHeight="1" outlineLevel="1">
      <c r="A71" s="38"/>
      <c r="B71" s="39"/>
      <c r="C71" s="66"/>
      <c r="D71" s="40"/>
      <c r="E71" s="41"/>
      <c r="F71" s="41"/>
      <c r="G71" s="42"/>
      <c r="H71" s="42"/>
      <c r="I71" s="41"/>
      <c r="J71" s="43"/>
      <c r="K71" s="44"/>
      <c r="L71" s="38"/>
      <c r="M71" s="38"/>
      <c r="N71" s="38"/>
      <c r="O71" s="38"/>
      <c r="P71" s="38"/>
      <c r="Q71" s="38"/>
      <c r="R71" s="38"/>
      <c r="S71" s="38"/>
      <c r="T71" s="38"/>
      <c r="U71" s="40"/>
      <c r="V71" s="40"/>
      <c r="W71" s="40"/>
      <c r="X71" s="40"/>
      <c r="Y71" s="40"/>
      <c r="Z71" s="40"/>
      <c r="AA71" s="40"/>
      <c r="AB71" s="40"/>
      <c r="AC71" s="40"/>
      <c r="AD71" s="40"/>
      <c r="AE71" s="40"/>
      <c r="AF71" s="40"/>
      <c r="AG71" s="40"/>
      <c r="AH71" s="40"/>
      <c r="AI71" s="40"/>
      <c r="AJ71" s="40"/>
      <c r="AK71" s="40"/>
    </row>
    <row r="72" ht="12.75" customHeight="1">
      <c r="A72" s="47"/>
      <c r="B72" s="48"/>
      <c r="C72" s="69"/>
      <c r="D72" s="37"/>
      <c r="E72" s="32"/>
      <c r="F72" s="32"/>
      <c r="G72" s="32"/>
      <c r="H72" s="32"/>
      <c r="I72" s="32"/>
      <c r="J72" s="34"/>
      <c r="K72" s="35"/>
      <c r="L72" s="36"/>
      <c r="M72" s="36"/>
      <c r="N72" s="36"/>
      <c r="O72" s="36"/>
      <c r="P72" s="36"/>
      <c r="Q72" s="36"/>
      <c r="R72" s="36"/>
      <c r="S72" s="36"/>
      <c r="T72" s="36"/>
      <c r="U72" s="37"/>
      <c r="V72" s="37"/>
      <c r="W72" s="37"/>
      <c r="X72" s="37"/>
      <c r="Y72" s="37"/>
      <c r="Z72" s="37"/>
      <c r="AA72" s="37"/>
      <c r="AB72" s="37"/>
      <c r="AC72" s="37"/>
      <c r="AD72" s="37"/>
      <c r="AE72" s="37"/>
      <c r="AF72" s="37"/>
      <c r="AG72" s="37"/>
      <c r="AH72" s="37"/>
      <c r="AI72" s="37"/>
      <c r="AJ72" s="37"/>
      <c r="AK72" s="37"/>
    </row>
    <row r="73" ht="12.75" customHeight="1" outlineLevel="1">
      <c r="A73" s="38"/>
      <c r="B73" s="39"/>
      <c r="C73" s="66"/>
      <c r="D73" s="40"/>
      <c r="E73" s="41"/>
      <c r="F73" s="41"/>
      <c r="G73" s="42"/>
      <c r="H73" s="42"/>
      <c r="I73" s="41"/>
      <c r="J73" s="43"/>
      <c r="K73" s="44"/>
      <c r="L73" s="38"/>
      <c r="M73" s="38"/>
      <c r="N73" s="38"/>
      <c r="O73" s="38"/>
      <c r="P73" s="38"/>
      <c r="Q73" s="38"/>
      <c r="R73" s="38"/>
      <c r="S73" s="38"/>
      <c r="T73" s="38"/>
      <c r="U73" s="40"/>
      <c r="V73" s="40"/>
      <c r="W73" s="40"/>
      <c r="X73" s="40"/>
      <c r="Y73" s="40"/>
      <c r="Z73" s="40"/>
      <c r="AA73" s="40"/>
      <c r="AB73" s="40"/>
      <c r="AC73" s="40"/>
      <c r="AD73" s="40"/>
      <c r="AE73" s="40"/>
      <c r="AF73" s="40"/>
      <c r="AG73" s="40"/>
      <c r="AH73" s="40"/>
      <c r="AI73" s="40"/>
      <c r="AJ73" s="40"/>
      <c r="AK73" s="40"/>
    </row>
    <row r="74" ht="12.75" customHeight="1" outlineLevel="1">
      <c r="A74" s="38"/>
      <c r="B74" s="39"/>
      <c r="C74" s="66"/>
      <c r="D74" s="40"/>
      <c r="E74" s="41"/>
      <c r="F74" s="41"/>
      <c r="G74" s="42"/>
      <c r="H74" s="42"/>
      <c r="I74" s="41"/>
      <c r="J74" s="43"/>
      <c r="K74" s="44"/>
      <c r="L74" s="38"/>
      <c r="M74" s="38"/>
      <c r="N74" s="38"/>
      <c r="O74" s="38"/>
      <c r="P74" s="38"/>
      <c r="Q74" s="38"/>
      <c r="R74" s="38"/>
      <c r="S74" s="38"/>
      <c r="T74" s="38"/>
      <c r="U74" s="40"/>
      <c r="V74" s="40"/>
      <c r="W74" s="40"/>
      <c r="X74" s="40"/>
      <c r="Y74" s="40"/>
      <c r="Z74" s="40"/>
      <c r="AA74" s="40"/>
      <c r="AB74" s="40"/>
      <c r="AC74" s="40"/>
      <c r="AD74" s="40"/>
      <c r="AE74" s="40"/>
      <c r="AF74" s="40"/>
      <c r="AG74" s="40"/>
      <c r="AH74" s="40"/>
      <c r="AI74" s="40"/>
      <c r="AJ74" s="40"/>
      <c r="AK74" s="40"/>
    </row>
    <row r="75" ht="12.75" customHeight="1" outlineLevel="1">
      <c r="A75" s="38"/>
      <c r="B75" s="39"/>
      <c r="C75" s="66"/>
      <c r="D75" s="40"/>
      <c r="E75" s="70"/>
      <c r="F75" s="70"/>
      <c r="G75" s="42"/>
      <c r="H75" s="42"/>
      <c r="I75" s="41"/>
      <c r="J75" s="43"/>
      <c r="K75" s="72"/>
      <c r="L75" s="73"/>
      <c r="M75" s="73"/>
      <c r="N75" s="73"/>
      <c r="O75" s="73"/>
      <c r="P75" s="73"/>
      <c r="Q75" s="73"/>
      <c r="R75" s="73"/>
      <c r="S75" s="73"/>
      <c r="T75" s="73"/>
      <c r="U75" s="40"/>
      <c r="V75" s="40"/>
      <c r="W75" s="40"/>
      <c r="X75" s="40"/>
      <c r="Y75" s="40"/>
      <c r="Z75" s="40"/>
      <c r="AA75" s="40"/>
      <c r="AB75" s="40"/>
      <c r="AC75" s="40"/>
      <c r="AD75" s="40"/>
      <c r="AE75" s="40"/>
      <c r="AF75" s="40"/>
      <c r="AG75" s="40"/>
      <c r="AH75" s="40"/>
      <c r="AI75" s="40"/>
      <c r="AJ75" s="40"/>
      <c r="AK75" s="40"/>
    </row>
    <row r="76" ht="12.75" customHeight="1" outlineLevel="1">
      <c r="A76" s="38"/>
      <c r="B76" s="39"/>
      <c r="C76" s="66"/>
      <c r="D76" s="40"/>
      <c r="E76" s="41"/>
      <c r="F76" s="41"/>
      <c r="G76" s="42"/>
      <c r="H76" s="42"/>
      <c r="I76" s="41"/>
      <c r="J76" s="43"/>
      <c r="K76" s="44"/>
      <c r="L76" s="38"/>
      <c r="M76" s="38"/>
      <c r="N76" s="38"/>
      <c r="O76" s="38"/>
      <c r="P76" s="38"/>
      <c r="Q76" s="38"/>
      <c r="R76" s="38"/>
      <c r="S76" s="38"/>
      <c r="T76" s="38"/>
      <c r="U76" s="40"/>
      <c r="V76" s="40"/>
      <c r="W76" s="40"/>
      <c r="X76" s="40"/>
      <c r="Y76" s="40"/>
      <c r="Z76" s="40"/>
      <c r="AA76" s="40"/>
      <c r="AB76" s="40"/>
      <c r="AC76" s="40"/>
      <c r="AD76" s="40"/>
      <c r="AE76" s="40"/>
      <c r="AF76" s="40"/>
      <c r="AG76" s="40"/>
      <c r="AH76" s="40"/>
      <c r="AI76" s="40"/>
      <c r="AJ76" s="40"/>
      <c r="AK76" s="40"/>
    </row>
    <row r="77" ht="12.75" customHeight="1" outlineLevel="1">
      <c r="A77" s="38"/>
      <c r="B77" s="39"/>
      <c r="C77" s="66"/>
      <c r="D77" s="40"/>
      <c r="E77" s="41"/>
      <c r="F77" s="41"/>
      <c r="G77" s="42"/>
      <c r="H77" s="42"/>
      <c r="I77" s="41"/>
      <c r="J77" s="43"/>
      <c r="K77" s="44"/>
      <c r="L77" s="38"/>
      <c r="M77" s="38"/>
      <c r="N77" s="38"/>
      <c r="O77" s="38"/>
      <c r="P77" s="38"/>
      <c r="Q77" s="38"/>
      <c r="R77" s="38"/>
      <c r="S77" s="38"/>
      <c r="T77" s="38"/>
      <c r="U77" s="40"/>
      <c r="V77" s="40"/>
      <c r="W77" s="40"/>
      <c r="X77" s="40"/>
      <c r="Y77" s="40"/>
      <c r="Z77" s="40"/>
      <c r="AA77" s="40"/>
      <c r="AB77" s="40"/>
      <c r="AC77" s="40"/>
      <c r="AD77" s="40"/>
      <c r="AE77" s="40"/>
      <c r="AF77" s="40"/>
      <c r="AG77" s="40"/>
      <c r="AH77" s="40"/>
      <c r="AI77" s="40"/>
      <c r="AJ77" s="40"/>
      <c r="AK77" s="40"/>
    </row>
    <row r="78" ht="12.75" customHeight="1">
      <c r="A78" s="47"/>
      <c r="B78" s="48"/>
      <c r="C78" s="69"/>
      <c r="D78" s="37"/>
      <c r="E78" s="32"/>
      <c r="F78" s="32"/>
      <c r="G78" s="32"/>
      <c r="H78" s="32"/>
      <c r="I78" s="32"/>
      <c r="J78" s="34"/>
      <c r="K78" s="35"/>
      <c r="L78" s="36"/>
      <c r="M78" s="36"/>
      <c r="N78" s="36"/>
      <c r="O78" s="36"/>
      <c r="P78" s="36"/>
      <c r="Q78" s="36"/>
      <c r="R78" s="36"/>
      <c r="S78" s="36"/>
      <c r="T78" s="36"/>
      <c r="U78" s="37"/>
      <c r="V78" s="37"/>
      <c r="W78" s="37"/>
      <c r="X78" s="37"/>
      <c r="Y78" s="37"/>
      <c r="Z78" s="37"/>
      <c r="AA78" s="37"/>
      <c r="AB78" s="37"/>
      <c r="AC78" s="37"/>
      <c r="AD78" s="37"/>
      <c r="AE78" s="37"/>
      <c r="AF78" s="37"/>
      <c r="AG78" s="37"/>
      <c r="AH78" s="37"/>
      <c r="AI78" s="37"/>
      <c r="AJ78" s="37"/>
      <c r="AK78" s="37"/>
    </row>
    <row r="79" ht="12.75" customHeight="1" outlineLevel="1">
      <c r="A79" s="38"/>
      <c r="B79" s="39"/>
      <c r="C79" s="66"/>
      <c r="D79" s="40"/>
      <c r="E79" s="41"/>
      <c r="F79" s="41"/>
      <c r="G79" s="42"/>
      <c r="H79" s="42"/>
      <c r="I79" s="41"/>
      <c r="J79" s="43"/>
      <c r="K79" s="44"/>
      <c r="L79" s="38"/>
      <c r="M79" s="38"/>
      <c r="N79" s="38"/>
      <c r="O79" s="38"/>
      <c r="P79" s="38"/>
      <c r="Q79" s="38"/>
      <c r="R79" s="38"/>
      <c r="S79" s="38"/>
      <c r="T79" s="38"/>
      <c r="U79" s="40"/>
      <c r="V79" s="40"/>
      <c r="W79" s="40"/>
      <c r="X79" s="40"/>
      <c r="Y79" s="40"/>
      <c r="Z79" s="40"/>
      <c r="AA79" s="40"/>
      <c r="AB79" s="40"/>
      <c r="AC79" s="40"/>
      <c r="AD79" s="40"/>
      <c r="AE79" s="40"/>
      <c r="AF79" s="40"/>
      <c r="AG79" s="40"/>
      <c r="AH79" s="40"/>
      <c r="AI79" s="40"/>
      <c r="AJ79" s="40"/>
      <c r="AK79" s="40"/>
    </row>
    <row r="80" ht="12.75" customHeight="1" outlineLevel="1">
      <c r="A80" s="38"/>
      <c r="B80" s="39"/>
      <c r="C80" s="66"/>
      <c r="D80" s="40"/>
      <c r="E80" s="41"/>
      <c r="F80" s="41"/>
      <c r="G80" s="42"/>
      <c r="H80" s="42"/>
      <c r="I80" s="41"/>
      <c r="J80" s="43"/>
      <c r="K80" s="44"/>
      <c r="L80" s="38"/>
      <c r="M80" s="38"/>
      <c r="N80" s="38"/>
      <c r="O80" s="38"/>
      <c r="P80" s="38"/>
      <c r="Q80" s="38"/>
      <c r="R80" s="38"/>
      <c r="S80" s="38"/>
      <c r="T80" s="38"/>
      <c r="U80" s="40"/>
      <c r="V80" s="40"/>
      <c r="W80" s="40"/>
      <c r="X80" s="40"/>
      <c r="Y80" s="40"/>
      <c r="Z80" s="40"/>
      <c r="AA80" s="40"/>
      <c r="AB80" s="40"/>
      <c r="AC80" s="40"/>
      <c r="AD80" s="40"/>
      <c r="AE80" s="40"/>
      <c r="AF80" s="40"/>
      <c r="AG80" s="40"/>
      <c r="AH80" s="40"/>
      <c r="AI80" s="40"/>
      <c r="AJ80" s="40"/>
      <c r="AK80" s="40"/>
    </row>
    <row r="81" ht="12.75" customHeight="1">
      <c r="A81" s="47"/>
      <c r="B81" s="48"/>
      <c r="C81" s="69"/>
      <c r="D81" s="37"/>
      <c r="E81" s="32"/>
      <c r="F81" s="32"/>
      <c r="G81" s="32"/>
      <c r="H81" s="32"/>
      <c r="I81" s="32"/>
      <c r="J81" s="34"/>
      <c r="K81" s="35"/>
      <c r="L81" s="36"/>
      <c r="M81" s="36"/>
      <c r="N81" s="36"/>
      <c r="O81" s="36"/>
      <c r="P81" s="36"/>
      <c r="Q81" s="36"/>
      <c r="R81" s="36"/>
      <c r="S81" s="36"/>
      <c r="T81" s="36"/>
      <c r="U81" s="37"/>
      <c r="V81" s="37"/>
      <c r="W81" s="37"/>
      <c r="X81" s="37"/>
      <c r="Y81" s="37"/>
      <c r="Z81" s="37"/>
      <c r="AA81" s="37"/>
      <c r="AB81" s="37"/>
      <c r="AC81" s="37"/>
      <c r="AD81" s="37"/>
      <c r="AE81" s="37"/>
      <c r="AF81" s="37"/>
      <c r="AG81" s="37"/>
      <c r="AH81" s="37"/>
      <c r="AI81" s="37"/>
      <c r="AJ81" s="37"/>
      <c r="AK81" s="37"/>
    </row>
    <row r="82" ht="12.75" customHeight="1" outlineLevel="1">
      <c r="A82" s="38"/>
      <c r="B82" s="39"/>
      <c r="C82" s="66"/>
      <c r="D82" s="40"/>
      <c r="E82" s="41"/>
      <c r="F82" s="41"/>
      <c r="G82" s="42"/>
      <c r="H82" s="42"/>
      <c r="I82" s="41"/>
      <c r="J82" s="43"/>
      <c r="K82" s="44"/>
      <c r="L82" s="38"/>
      <c r="M82" s="38"/>
      <c r="N82" s="38"/>
      <c r="O82" s="38"/>
      <c r="P82" s="38"/>
      <c r="Q82" s="38"/>
      <c r="R82" s="38"/>
      <c r="S82" s="38"/>
      <c r="T82" s="38"/>
      <c r="U82" s="40"/>
      <c r="V82" s="40"/>
      <c r="W82" s="40"/>
      <c r="X82" s="40"/>
      <c r="Y82" s="40"/>
      <c r="Z82" s="40"/>
      <c r="AA82" s="40"/>
      <c r="AB82" s="40"/>
      <c r="AC82" s="40"/>
      <c r="AD82" s="40"/>
      <c r="AE82" s="40"/>
      <c r="AF82" s="40"/>
      <c r="AG82" s="40"/>
      <c r="AH82" s="40"/>
      <c r="AI82" s="40"/>
      <c r="AJ82" s="40"/>
      <c r="AK82" s="40"/>
    </row>
    <row r="83" ht="12.75" customHeight="1" outlineLevel="1">
      <c r="A83" s="38"/>
      <c r="B83" s="39"/>
      <c r="C83" s="66"/>
      <c r="D83" s="40"/>
      <c r="E83" s="41"/>
      <c r="F83" s="41"/>
      <c r="G83" s="42"/>
      <c r="H83" s="42"/>
      <c r="I83" s="41"/>
      <c r="J83" s="43"/>
      <c r="K83" s="44"/>
      <c r="L83" s="38"/>
      <c r="M83" s="38"/>
      <c r="N83" s="38"/>
      <c r="O83" s="38"/>
      <c r="P83" s="38"/>
      <c r="Q83" s="38"/>
      <c r="R83" s="38"/>
      <c r="S83" s="38"/>
      <c r="T83" s="38"/>
      <c r="U83" s="40"/>
      <c r="V83" s="40"/>
      <c r="W83" s="40"/>
      <c r="X83" s="40"/>
      <c r="Y83" s="40"/>
      <c r="Z83" s="40"/>
      <c r="AA83" s="40"/>
      <c r="AB83" s="40"/>
      <c r="AC83" s="40"/>
      <c r="AD83" s="40"/>
      <c r="AE83" s="40"/>
      <c r="AF83" s="40"/>
      <c r="AG83" s="40"/>
      <c r="AH83" s="40"/>
      <c r="AI83" s="40"/>
      <c r="AJ83" s="40"/>
      <c r="AK83" s="40"/>
    </row>
    <row r="84" ht="12.75" customHeight="1" outlineLevel="1">
      <c r="A84" s="38"/>
      <c r="B84" s="39"/>
      <c r="C84" s="66"/>
      <c r="D84" s="40"/>
      <c r="E84" s="41"/>
      <c r="F84" s="41"/>
      <c r="G84" s="42"/>
      <c r="H84" s="42"/>
      <c r="I84" s="41"/>
      <c r="J84" s="43"/>
      <c r="K84" s="44"/>
      <c r="L84" s="38"/>
      <c r="M84" s="38"/>
      <c r="N84" s="38"/>
      <c r="O84" s="38"/>
      <c r="P84" s="38"/>
      <c r="Q84" s="38"/>
      <c r="R84" s="38"/>
      <c r="S84" s="38"/>
      <c r="T84" s="38"/>
      <c r="U84" s="40"/>
      <c r="V84" s="40"/>
      <c r="W84" s="40"/>
      <c r="X84" s="40"/>
      <c r="Y84" s="40"/>
      <c r="Z84" s="40"/>
      <c r="AA84" s="40"/>
      <c r="AB84" s="40"/>
      <c r="AC84" s="40"/>
      <c r="AD84" s="40"/>
      <c r="AE84" s="40"/>
      <c r="AF84" s="40"/>
      <c r="AG84" s="40"/>
      <c r="AH84" s="40"/>
      <c r="AI84" s="40"/>
      <c r="AJ84" s="40"/>
      <c r="AK84" s="40"/>
    </row>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c r="F107" s="74"/>
    </row>
    <row r="108" ht="12.75" customHeight="1">
      <c r="F108" s="74"/>
    </row>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7">
    <mergeCell ref="L1:N1"/>
    <mergeCell ref="D4:G4"/>
    <mergeCell ref="D5:G5"/>
    <mergeCell ref="L5:M5"/>
    <mergeCell ref="N5:O5"/>
    <mergeCell ref="P5:Q5"/>
    <mergeCell ref="R5:S5"/>
    <mergeCell ref="D6:G6"/>
    <mergeCell ref="AH5:AI5"/>
    <mergeCell ref="AJ5:AK5"/>
    <mergeCell ref="T5:U5"/>
    <mergeCell ref="V5:W5"/>
    <mergeCell ref="X5:Y5"/>
    <mergeCell ref="Z5:AA5"/>
    <mergeCell ref="AB5:AC5"/>
    <mergeCell ref="AD5:AE5"/>
    <mergeCell ref="AF5:AG5"/>
  </mergeCells>
  <conditionalFormatting sqref="L7:AJ84">
    <cfRule type="expression" dxfId="0" priority="1">
      <formula>AND(L$7&lt;=TODAY(),TODAY()&lt;M$7)</formula>
    </cfRule>
  </conditionalFormatting>
  <conditionalFormatting sqref="L7:AK7">
    <cfRule type="expression" dxfId="1" priority="2">
      <formula>#REF!=TODAY()</formula>
    </cfRule>
  </conditionalFormatting>
  <conditionalFormatting sqref="L8:AK84">
    <cfRule type="expression" dxfId="2" priority="3">
      <formula>AND($G8&lt;=L$6,ROUNDDOWN(($I8-$G8+1)*$J8,0)+$G8-1&gt;=L$6)</formula>
    </cfRule>
  </conditionalFormatting>
  <conditionalFormatting sqref="L8:AK84">
    <cfRule type="expression" dxfId="3" priority="4">
      <formula>AND(NOT(ISBLANK($G8)),$G8&lt;=L$6,$I8&gt;=L$6)</formula>
    </cfRule>
  </conditionalFormatting>
  <conditionalFormatting sqref="AK7:AK84">
    <cfRule type="expression" dxfId="0" priority="5">
      <formula>AND(AK$7&lt;=TODAY(),TODAY()&lt;#REF!)</formula>
    </cfRule>
  </conditionalFormatting>
  <hyperlinks>
    <hyperlink r:id="rId2" ref="F11"/>
    <hyperlink r:id="rId3" ref="F16"/>
    <hyperlink r:id="rId4" ref="F17"/>
    <hyperlink r:id="rId5" ref="F107"/>
    <hyperlink r:id="rId6" ref="F108"/>
  </hyperlinks>
  <printOptions/>
  <pageMargins bottom="0.5" footer="0.0" header="0.0" left="0.25" right="0.25" top="0.5"/>
  <pageSetup fitToHeight="0" orientation="landscape"/>
  <drawing r:id="rId7"/>
  <legacy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16.0"/>
    <col customWidth="1" min="3" max="26" width="8.63"/>
  </cols>
  <sheetData>
    <row r="1" ht="12.75" customHeight="1">
      <c r="A1" s="75" t="s">
        <v>179</v>
      </c>
      <c r="B1" s="75" t="s">
        <v>180</v>
      </c>
    </row>
    <row r="2" ht="12.75" customHeight="1">
      <c r="A2" s="75">
        <v>1.0</v>
      </c>
      <c r="B2" s="75" t="s">
        <v>181</v>
      </c>
    </row>
    <row r="3" ht="12.75" customHeight="1">
      <c r="A3" s="75">
        <v>2.0</v>
      </c>
      <c r="B3" s="75" t="s">
        <v>182</v>
      </c>
    </row>
    <row r="4" ht="12.75" customHeight="1">
      <c r="A4" s="75">
        <v>3.0</v>
      </c>
      <c r="B4" s="75" t="s">
        <v>183</v>
      </c>
    </row>
    <row r="5" ht="12.75" customHeight="1">
      <c r="A5" s="75">
        <v>4.0</v>
      </c>
      <c r="B5" s="75" t="s">
        <v>184</v>
      </c>
    </row>
    <row r="6" ht="12.75" customHeight="1">
      <c r="A6" s="75">
        <v>5.0</v>
      </c>
      <c r="B6" s="75" t="s">
        <v>185</v>
      </c>
    </row>
    <row r="7" ht="12.75" customHeight="1">
      <c r="A7" s="75">
        <v>6.0</v>
      </c>
      <c r="B7" s="75" t="s">
        <v>186</v>
      </c>
    </row>
    <row r="8" ht="12.75" customHeight="1"/>
    <row r="9" ht="12.75" customHeight="1"/>
    <row r="10" ht="12.75" customHeight="1">
      <c r="E10" s="76"/>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87401575" footer="0.0" header="0.0" left="0.511811024" right="0.511811024"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2010-06-09T16:05:03Z</dcterms:created>
  <dc:creator>Vertex42.com</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y fmtid="{D5CDD505-2E9C-101B-9397-08002B2CF9AE}" pid="5" name="MediaServiceImageTags">
    <vt:lpwstr/>
  </property>
  <property fmtid="{D5CDD505-2E9C-101B-9397-08002B2CF9AE}" pid="6" name="ContentTypeId">
    <vt:lpwstr>0x01010056D95D821A644A4C88A73E6EA7BB3E2C</vt:lpwstr>
  </property>
  <property fmtid="{D5CDD505-2E9C-101B-9397-08002B2CF9AE}" pid="7" name="ComplianceAssetId">
    <vt:lpwstr/>
  </property>
  <property fmtid="{D5CDD505-2E9C-101B-9397-08002B2CF9AE}" pid="8" name="_ExtendedDescription">
    <vt:lpwstr/>
  </property>
  <property fmtid="{D5CDD505-2E9C-101B-9397-08002B2CF9AE}" pid="9" name="_activity">
    <vt:lpwstr>{"FileActivityType":"9","FileActivityTimeStamp":"2025-05-26T19:52:16.440Z","FileActivityUsersOnPage":[{"DisplayName":"Moiseis Kalua Oliveira Lima","Id":"moiseislima@weg.net"}],"FileActivityNavigationId":null}</vt:lpwstr>
  </property>
  <property fmtid="{D5CDD505-2E9C-101B-9397-08002B2CF9AE}" pid="10" name="TriggerFlowInfo">
    <vt:lpwstr/>
  </property>
</Properties>
</file>