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mulador" sheetId="1" r:id="rId1"/>
  </sheets>
  <calcPr calcId="124519"/>
</workbook>
</file>

<file path=xl/calcChain.xml><?xml version="1.0" encoding="utf-8"?>
<calcChain xmlns="http://schemas.openxmlformats.org/spreadsheetml/2006/main">
  <c r="C32" i="1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E9"/>
  <c r="D10" s="1"/>
  <c r="D9"/>
  <c r="C9"/>
  <c r="E10" l="1"/>
  <c r="D11" s="1"/>
  <c r="E11" l="1"/>
  <c r="D12" s="1"/>
  <c r="E12" s="1"/>
  <c r="D13" l="1"/>
  <c r="E13" s="1"/>
  <c r="D14" s="1"/>
  <c r="E14" s="1"/>
  <c r="D15" l="1"/>
  <c r="E15" s="1"/>
  <c r="D16" s="1"/>
  <c r="E16" s="1"/>
  <c r="D17" l="1"/>
  <c r="E17" s="1"/>
  <c r="D18" l="1"/>
  <c r="E18" s="1"/>
  <c r="D19" l="1"/>
  <c r="E19" s="1"/>
  <c r="D20" l="1"/>
  <c r="E20" s="1"/>
  <c r="D21" l="1"/>
  <c r="E21" s="1"/>
  <c r="D22" l="1"/>
  <c r="E22" s="1"/>
  <c r="D23" l="1"/>
  <c r="E23" s="1"/>
  <c r="D24" l="1"/>
  <c r="E24" s="1"/>
  <c r="D25" l="1"/>
  <c r="E25" s="1"/>
  <c r="E26" l="1"/>
  <c r="D26"/>
  <c r="E27" l="1"/>
  <c r="D27"/>
  <c r="E28" l="1"/>
  <c r="D28"/>
  <c r="D29" l="1"/>
  <c r="E29" s="1"/>
  <c r="D30" l="1"/>
  <c r="E30" s="1"/>
  <c r="E31" l="1"/>
  <c r="D31"/>
  <c r="E32" l="1"/>
  <c r="D32"/>
</calcChain>
</file>

<file path=xl/sharedStrings.xml><?xml version="1.0" encoding="utf-8"?>
<sst xmlns="http://schemas.openxmlformats.org/spreadsheetml/2006/main" count="10" uniqueCount="10">
  <si>
    <t>Descrição</t>
  </si>
  <si>
    <t>Valor</t>
  </si>
  <si>
    <t>Valor Inicial Investido</t>
  </si>
  <si>
    <t>Aporte Mensal</t>
  </si>
  <si>
    <t>Taxa de Rendimento (% a.m.)</t>
  </si>
  <si>
    <t>Número de Meses</t>
  </si>
  <si>
    <t>Mês</t>
  </si>
  <si>
    <t>Aporte</t>
  </si>
  <si>
    <t>Rendimento</t>
  </si>
  <si>
    <t>Patrimônio Acumulado</t>
  </si>
</sst>
</file>

<file path=xl/styles.xml><?xml version="1.0" encoding="utf-8"?>
<styleSheet xmlns="http://schemas.openxmlformats.org/spreadsheetml/2006/main">
  <numFmts count="2">
    <numFmt numFmtId="164" formatCode="\R\$\ #,##0.00"/>
    <numFmt numFmtId="165" formatCode="&quot;R$&quot;\ 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165" fontId="0" fillId="0" borderId="1" xfId="0" applyNumberFormat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5" xfId="0" applyBorder="1"/>
    <xf numFmtId="165" fontId="0" fillId="0" borderId="6" xfId="0" applyNumberFormat="1" applyBorder="1"/>
    <xf numFmtId="0" fontId="0" fillId="0" borderId="7" xfId="0" applyBorder="1"/>
    <xf numFmtId="0" fontId="0" fillId="0" borderId="8" xfId="0" applyBorder="1"/>
    <xf numFmtId="165" fontId="0" fillId="0" borderId="8" xfId="0" applyNumberFormat="1" applyBorder="1"/>
    <xf numFmtId="165" fontId="0" fillId="0" borderId="9" xfId="0" applyNumberFormat="1" applyBorder="1"/>
    <xf numFmtId="0" fontId="1" fillId="0" borderId="0" xfId="0" applyFont="1" applyAlignment="1"/>
    <xf numFmtId="0" fontId="0" fillId="0" borderId="0" xfId="0" applyAlignme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164" fontId="0" fillId="0" borderId="6" xfId="0" applyNumberFormat="1" applyBorder="1" applyAlignment="1">
      <alignment horizontal="left"/>
    </xf>
    <xf numFmtId="0" fontId="0" fillId="0" borderId="5" xfId="0" applyBorder="1" applyAlignment="1">
      <alignment horizontal="center"/>
    </xf>
    <xf numFmtId="10" fontId="0" fillId="0" borderId="6" xfId="0" applyNumberForma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Evolução do Patrimônio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Patrimônio Acumulado</c:v>
          </c:tx>
          <c:marker>
            <c:symbol val="none"/>
          </c:marker>
          <c:cat>
            <c:numRef>
              <c:f>Simulador!$B$9:$B$32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Simulador!$E$9:$E$32</c:f>
              <c:numCache>
                <c:formatCode>"R$"\ #,##0.00</c:formatCode>
                <c:ptCount val="24"/>
                <c:pt idx="0">
                  <c:v>10580</c:v>
                </c:pt>
                <c:pt idx="1">
                  <c:v>11164.64</c:v>
                </c:pt>
                <c:pt idx="2">
                  <c:v>11753.957119999999</c:v>
                </c:pt>
                <c:pt idx="3">
                  <c:v>12347.988776959999</c:v>
                </c:pt>
                <c:pt idx="4">
                  <c:v>12946.772687175679</c:v>
                </c:pt>
                <c:pt idx="5">
                  <c:v>13550.346868673085</c:v>
                </c:pt>
                <c:pt idx="6">
                  <c:v>14158.74964362247</c:v>
                </c:pt>
                <c:pt idx="7">
                  <c:v>14772.01964077145</c:v>
                </c:pt>
                <c:pt idx="8">
                  <c:v>15390.195797897622</c:v>
                </c:pt>
                <c:pt idx="9">
                  <c:v>16013.317364280803</c:v>
                </c:pt>
                <c:pt idx="10">
                  <c:v>16641.423903195049</c:v>
                </c:pt>
                <c:pt idx="11">
                  <c:v>17274.55529442061</c:v>
                </c:pt>
                <c:pt idx="12">
                  <c:v>17912.751736775976</c:v>
                </c:pt>
                <c:pt idx="13">
                  <c:v>18556.053750670184</c:v>
                </c:pt>
                <c:pt idx="14">
                  <c:v>19204.502180675547</c:v>
                </c:pt>
                <c:pt idx="15">
                  <c:v>19858.138198120952</c:v>
                </c:pt>
                <c:pt idx="16">
                  <c:v>20517.003303705918</c:v>
                </c:pt>
                <c:pt idx="17">
                  <c:v>21181.139330135567</c:v>
                </c:pt>
                <c:pt idx="18">
                  <c:v>21850.588444776651</c:v>
                </c:pt>
                <c:pt idx="19">
                  <c:v>22525.393152334866</c:v>
                </c:pt>
                <c:pt idx="20">
                  <c:v>23205.596297553544</c:v>
                </c:pt>
                <c:pt idx="21">
                  <c:v>23891.241067933974</c:v>
                </c:pt>
                <c:pt idx="22">
                  <c:v>24582.370996477446</c:v>
                </c:pt>
                <c:pt idx="23">
                  <c:v>25279.029964449266</c:v>
                </c:pt>
              </c:numCache>
            </c:numRef>
          </c:val>
        </c:ser>
        <c:marker val="1"/>
        <c:axId val="53499776"/>
        <c:axId val="97601792"/>
      </c:lineChart>
      <c:catAx>
        <c:axId val="53499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 sz="2000"/>
                </a:pPr>
                <a:r>
                  <a:rPr lang="en-US" sz="2000"/>
                  <a:t>Mês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pt-BR"/>
          </a:p>
        </c:txPr>
        <c:crossAx val="97601792"/>
        <c:crosses val="autoZero"/>
        <c:auto val="1"/>
        <c:lblAlgn val="ctr"/>
        <c:lblOffset val="100"/>
      </c:catAx>
      <c:valAx>
        <c:axId val="976017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en-US" sz="2000"/>
                </a:pPr>
                <a:r>
                  <a:rPr lang="en-US" sz="2000"/>
                  <a:t>R$</a:t>
                </a:r>
              </a:p>
            </c:rich>
          </c:tx>
          <c:layout/>
        </c:title>
        <c:numFmt formatCode="&quot;R$&quot;\ #,##0.00" sourceLinked="1"/>
        <c:tickLblPos val="nextTo"/>
        <c:txPr>
          <a:bodyPr/>
          <a:lstStyle/>
          <a:p>
            <a:pPr>
              <a:defRPr lang="en-US"/>
            </a:pPr>
            <a:endParaRPr lang="pt-BR"/>
          </a:p>
        </c:txPr>
        <c:crossAx val="5349977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pt-BR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</xdr:row>
      <xdr:rowOff>28575</xdr:rowOff>
    </xdr:from>
    <xdr:to>
      <xdr:col>16</xdr:col>
      <xdr:colOff>476250</xdr:colOff>
      <xdr:row>31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34"/>
  <sheetViews>
    <sheetView showGridLines="0" tabSelected="1" workbookViewId="0">
      <selection activeCell="F34" sqref="F34"/>
    </sheetView>
  </sheetViews>
  <sheetFormatPr defaultColWidth="0" defaultRowHeight="15" zeroHeight="1"/>
  <cols>
    <col min="1" max="1" width="2.85546875" customWidth="1"/>
    <col min="2" max="2" width="4.85546875" bestFit="1" customWidth="1"/>
    <col min="3" max="3" width="11.7109375" bestFit="1" customWidth="1"/>
    <col min="4" max="4" width="12" bestFit="1" customWidth="1"/>
    <col min="5" max="5" width="21.7109375" bestFit="1" customWidth="1"/>
    <col min="6" max="6" width="9.140625" customWidth="1"/>
    <col min="7" max="7" width="11.7109375" bestFit="1" customWidth="1"/>
    <col min="8" max="17" width="9.140625" customWidth="1"/>
    <col min="18" max="16384" width="9.140625" hidden="1"/>
  </cols>
  <sheetData>
    <row r="1" spans="2:6" ht="15.75" thickBot="1"/>
    <row r="2" spans="2:6">
      <c r="B2" s="16" t="s">
        <v>0</v>
      </c>
      <c r="C2" s="17"/>
      <c r="D2" s="17"/>
      <c r="E2" s="18" t="s">
        <v>1</v>
      </c>
      <c r="F2" s="12"/>
    </row>
    <row r="3" spans="2:6">
      <c r="B3" s="19" t="s">
        <v>2</v>
      </c>
      <c r="C3" s="14"/>
      <c r="D3" s="14"/>
      <c r="E3" s="20">
        <v>10000</v>
      </c>
      <c r="F3" s="13"/>
    </row>
    <row r="4" spans="2:6">
      <c r="B4" s="19" t="s">
        <v>3</v>
      </c>
      <c r="C4" s="14"/>
      <c r="D4" s="14"/>
      <c r="E4" s="20">
        <v>500</v>
      </c>
      <c r="F4" s="13"/>
    </row>
    <row r="5" spans="2:6">
      <c r="B5" s="21" t="s">
        <v>4</v>
      </c>
      <c r="C5" s="15"/>
      <c r="D5" s="15"/>
      <c r="E5" s="22">
        <v>8.0000000000000002E-3</v>
      </c>
      <c r="F5" s="13"/>
    </row>
    <row r="6" spans="2:6" ht="15.75" thickBot="1">
      <c r="B6" s="23" t="s">
        <v>5</v>
      </c>
      <c r="C6" s="24"/>
      <c r="D6" s="24"/>
      <c r="E6" s="25">
        <v>24</v>
      </c>
      <c r="F6" s="13"/>
    </row>
    <row r="7" spans="2:6" ht="15.75" thickBot="1"/>
    <row r="8" spans="2:6">
      <c r="B8" s="3" t="s">
        <v>6</v>
      </c>
      <c r="C8" s="4" t="s">
        <v>7</v>
      </c>
      <c r="D8" s="4" t="s">
        <v>8</v>
      </c>
      <c r="E8" s="5" t="s">
        <v>9</v>
      </c>
    </row>
    <row r="9" spans="2:6">
      <c r="B9" s="6">
        <v>1</v>
      </c>
      <c r="C9" s="1">
        <f>$E$4</f>
        <v>500</v>
      </c>
      <c r="D9" s="2">
        <f>$E$3*$E$5</f>
        <v>80</v>
      </c>
      <c r="E9" s="7">
        <f>$E$3*(1+$E$5)+$E$4</f>
        <v>10580</v>
      </c>
    </row>
    <row r="10" spans="2:6">
      <c r="B10" s="6">
        <v>2</v>
      </c>
      <c r="C10" s="1">
        <f>$E$4</f>
        <v>500</v>
      </c>
      <c r="D10" s="2">
        <f>E9*$E$5</f>
        <v>84.64</v>
      </c>
      <c r="E10" s="7">
        <f t="shared" ref="E10:E32" si="0">E9+C10+D10</f>
        <v>11164.64</v>
      </c>
    </row>
    <row r="11" spans="2:6">
      <c r="B11" s="6">
        <v>3</v>
      </c>
      <c r="C11" s="1">
        <f>$E$4</f>
        <v>500</v>
      </c>
      <c r="D11" s="2">
        <f>E10*$E$5</f>
        <v>89.317120000000003</v>
      </c>
      <c r="E11" s="7">
        <f t="shared" si="0"/>
        <v>11753.957119999999</v>
      </c>
    </row>
    <row r="12" spans="2:6">
      <c r="B12" s="6">
        <v>4</v>
      </c>
      <c r="C12" s="1">
        <f>$E$4</f>
        <v>500</v>
      </c>
      <c r="D12" s="2">
        <f>E11*$E$5</f>
        <v>94.031656959999992</v>
      </c>
      <c r="E12" s="7">
        <f t="shared" si="0"/>
        <v>12347.988776959999</v>
      </c>
    </row>
    <row r="13" spans="2:6">
      <c r="B13" s="6">
        <v>5</v>
      </c>
      <c r="C13" s="1">
        <f>$E$4</f>
        <v>500</v>
      </c>
      <c r="D13" s="2">
        <f>E12*$E$5</f>
        <v>98.783910215679995</v>
      </c>
      <c r="E13" s="7">
        <f t="shared" si="0"/>
        <v>12946.772687175679</v>
      </c>
    </row>
    <row r="14" spans="2:6">
      <c r="B14" s="6">
        <v>6</v>
      </c>
      <c r="C14" s="1">
        <f>$E$4</f>
        <v>500</v>
      </c>
      <c r="D14" s="2">
        <f>E13*$E$5</f>
        <v>103.57418149740543</v>
      </c>
      <c r="E14" s="7">
        <f t="shared" si="0"/>
        <v>13550.346868673085</v>
      </c>
    </row>
    <row r="15" spans="2:6">
      <c r="B15" s="6">
        <v>7</v>
      </c>
      <c r="C15" s="1">
        <f>$E$4</f>
        <v>500</v>
      </c>
      <c r="D15" s="2">
        <f>E14*$E$5</f>
        <v>108.40277494938468</v>
      </c>
      <c r="E15" s="7">
        <f t="shared" si="0"/>
        <v>14158.74964362247</v>
      </c>
    </row>
    <row r="16" spans="2:6">
      <c r="B16" s="6">
        <v>8</v>
      </c>
      <c r="C16" s="1">
        <f>$E$4</f>
        <v>500</v>
      </c>
      <c r="D16" s="2">
        <f>E15*$E$5</f>
        <v>113.26999714897977</v>
      </c>
      <c r="E16" s="7">
        <f t="shared" si="0"/>
        <v>14772.01964077145</v>
      </c>
    </row>
    <row r="17" spans="2:5">
      <c r="B17" s="6">
        <v>9</v>
      </c>
      <c r="C17" s="1">
        <f>$E$4</f>
        <v>500</v>
      </c>
      <c r="D17" s="2">
        <f>E16*$E$5</f>
        <v>118.1761571261716</v>
      </c>
      <c r="E17" s="7">
        <f t="shared" si="0"/>
        <v>15390.195797897622</v>
      </c>
    </row>
    <row r="18" spans="2:5">
      <c r="B18" s="6">
        <v>10</v>
      </c>
      <c r="C18" s="1">
        <f>$E$4</f>
        <v>500</v>
      </c>
      <c r="D18" s="2">
        <f>E17*$E$5</f>
        <v>123.12156638318098</v>
      </c>
      <c r="E18" s="7">
        <f t="shared" si="0"/>
        <v>16013.317364280803</v>
      </c>
    </row>
    <row r="19" spans="2:5">
      <c r="B19" s="6">
        <v>11</v>
      </c>
      <c r="C19" s="1">
        <f>$E$4</f>
        <v>500</v>
      </c>
      <c r="D19" s="2">
        <f>E18*$E$5</f>
        <v>128.10653891424644</v>
      </c>
      <c r="E19" s="7">
        <f t="shared" si="0"/>
        <v>16641.423903195049</v>
      </c>
    </row>
    <row r="20" spans="2:5">
      <c r="B20" s="6">
        <v>12</v>
      </c>
      <c r="C20" s="1">
        <f>$E$4</f>
        <v>500</v>
      </c>
      <c r="D20" s="2">
        <f>E19*$E$5</f>
        <v>133.13139122556041</v>
      </c>
      <c r="E20" s="7">
        <f t="shared" si="0"/>
        <v>17274.55529442061</v>
      </c>
    </row>
    <row r="21" spans="2:5">
      <c r="B21" s="6">
        <v>13</v>
      </c>
      <c r="C21" s="1">
        <f>$E$4</f>
        <v>500</v>
      </c>
      <c r="D21" s="2">
        <f>E20*$E$5</f>
        <v>138.19644235536489</v>
      </c>
      <c r="E21" s="7">
        <f t="shared" si="0"/>
        <v>17912.751736775976</v>
      </c>
    </row>
    <row r="22" spans="2:5">
      <c r="B22" s="6">
        <v>14</v>
      </c>
      <c r="C22" s="1">
        <f>$E$4</f>
        <v>500</v>
      </c>
      <c r="D22" s="2">
        <f>E21*$E$5</f>
        <v>143.30201389420782</v>
      </c>
      <c r="E22" s="7">
        <f t="shared" si="0"/>
        <v>18556.053750670184</v>
      </c>
    </row>
    <row r="23" spans="2:5">
      <c r="B23" s="6">
        <v>15</v>
      </c>
      <c r="C23" s="1">
        <f>$E$4</f>
        <v>500</v>
      </c>
      <c r="D23" s="2">
        <f>E22*$E$5</f>
        <v>148.44843000536147</v>
      </c>
      <c r="E23" s="7">
        <f t="shared" si="0"/>
        <v>19204.502180675547</v>
      </c>
    </row>
    <row r="24" spans="2:5">
      <c r="B24" s="6">
        <v>16</v>
      </c>
      <c r="C24" s="1">
        <f>$E$4</f>
        <v>500</v>
      </c>
      <c r="D24" s="2">
        <f>E23*$E$5</f>
        <v>153.63601744540438</v>
      </c>
      <c r="E24" s="7">
        <f t="shared" si="0"/>
        <v>19858.138198120952</v>
      </c>
    </row>
    <row r="25" spans="2:5">
      <c r="B25" s="6">
        <v>17</v>
      </c>
      <c r="C25" s="1">
        <f>$E$4</f>
        <v>500</v>
      </c>
      <c r="D25" s="2">
        <f>E24*$E$5</f>
        <v>158.86510558496764</v>
      </c>
      <c r="E25" s="7">
        <f t="shared" si="0"/>
        <v>20517.003303705918</v>
      </c>
    </row>
    <row r="26" spans="2:5">
      <c r="B26" s="6">
        <v>18</v>
      </c>
      <c r="C26" s="1">
        <f>$E$4</f>
        <v>500</v>
      </c>
      <c r="D26" s="2">
        <f>E25*$E$5</f>
        <v>164.13602642964736</v>
      </c>
      <c r="E26" s="7">
        <f t="shared" si="0"/>
        <v>21181.139330135567</v>
      </c>
    </row>
    <row r="27" spans="2:5">
      <c r="B27" s="6">
        <v>19</v>
      </c>
      <c r="C27" s="1">
        <f>$E$4</f>
        <v>500</v>
      </c>
      <c r="D27" s="2">
        <f>E26*$E$5</f>
        <v>169.44911464108455</v>
      </c>
      <c r="E27" s="7">
        <f t="shared" si="0"/>
        <v>21850.588444776651</v>
      </c>
    </row>
    <row r="28" spans="2:5">
      <c r="B28" s="6">
        <v>20</v>
      </c>
      <c r="C28" s="1">
        <f>$E$4</f>
        <v>500</v>
      </c>
      <c r="D28" s="2">
        <f>E27*$E$5</f>
        <v>174.80470755821321</v>
      </c>
      <c r="E28" s="7">
        <f t="shared" si="0"/>
        <v>22525.393152334866</v>
      </c>
    </row>
    <row r="29" spans="2:5">
      <c r="B29" s="6">
        <v>21</v>
      </c>
      <c r="C29" s="1">
        <f>$E$4</f>
        <v>500</v>
      </c>
      <c r="D29" s="2">
        <f>E28*$E$5</f>
        <v>180.20314521867894</v>
      </c>
      <c r="E29" s="7">
        <f t="shared" si="0"/>
        <v>23205.596297553544</v>
      </c>
    </row>
    <row r="30" spans="2:5">
      <c r="B30" s="6">
        <v>22</v>
      </c>
      <c r="C30" s="1">
        <f>$E$4</f>
        <v>500</v>
      </c>
      <c r="D30" s="2">
        <f>E29*$E$5</f>
        <v>185.64477038042835</v>
      </c>
      <c r="E30" s="7">
        <f t="shared" si="0"/>
        <v>23891.241067933974</v>
      </c>
    </row>
    <row r="31" spans="2:5">
      <c r="B31" s="6">
        <v>23</v>
      </c>
      <c r="C31" s="1">
        <f>$E$4</f>
        <v>500</v>
      </c>
      <c r="D31" s="2">
        <f>E30*$E$5</f>
        <v>191.12992854347181</v>
      </c>
      <c r="E31" s="7">
        <f t="shared" si="0"/>
        <v>24582.370996477446</v>
      </c>
    </row>
    <row r="32" spans="2:5" ht="15.75" thickBot="1">
      <c r="B32" s="8">
        <v>24</v>
      </c>
      <c r="C32" s="9">
        <f>$E$4</f>
        <v>500</v>
      </c>
      <c r="D32" s="10">
        <f>E31*$E$5</f>
        <v>196.65896797181958</v>
      </c>
      <c r="E32" s="11">
        <f t="shared" si="0"/>
        <v>25279.029964449266</v>
      </c>
    </row>
    <row r="33"/>
    <row r="34"/>
  </sheetData>
  <mergeCells count="5">
    <mergeCell ref="B2:D2"/>
    <mergeCell ref="B3:D3"/>
    <mergeCell ref="B4:D4"/>
    <mergeCell ref="B5:D5"/>
    <mergeCell ref="B6:D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Simulador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Valdeli De Jesus Silva</dc:creator>
  <cp:lastModifiedBy>TR21047PS</cp:lastModifiedBy>
  <dcterms:created xsi:type="dcterms:W3CDTF">2025-06-26T18:13:21Z</dcterms:created>
  <dcterms:modified xsi:type="dcterms:W3CDTF">2025-06-26T18:35:53Z</dcterms:modified>
</cp:coreProperties>
</file>