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Statistics\"/>
    </mc:Choice>
  </mc:AlternateContent>
  <xr:revisionPtr revIDLastSave="0" documentId="13_ncr:1_{B6CB55EA-19AB-4614-9377-7E9AE65925E8}" xr6:coauthVersionLast="47" xr6:coauthVersionMax="47" xr10:uidLastSave="{00000000-0000-0000-0000-000000000000}"/>
  <bookViews>
    <workbookView xWindow="-108" yWindow="-108" windowWidth="23256" windowHeight="13896" tabRatio="827" activeTab="1" xr2:uid="{00000000-000D-0000-FFFF-FFFF00000000}"/>
  </bookViews>
  <sheets>
    <sheet name="Sheet1" sheetId="1" r:id="rId1"/>
    <sheet name="Phas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5" i="5" l="1"/>
  <c r="I352" i="5"/>
  <c r="I330" i="5"/>
  <c r="I15" i="5"/>
  <c r="I4" i="5"/>
  <c r="I359" i="5"/>
  <c r="I358" i="5"/>
  <c r="I348" i="5"/>
  <c r="I347" i="5"/>
  <c r="I341" i="5"/>
  <c r="I337" i="5"/>
  <c r="I336" i="5"/>
  <c r="I325" i="5"/>
  <c r="I324" i="5"/>
  <c r="I318" i="5"/>
  <c r="I314" i="5"/>
  <c r="I313" i="5"/>
  <c r="I307" i="5"/>
  <c r="I303" i="5"/>
  <c r="I302" i="5"/>
  <c r="I296" i="5"/>
  <c r="I292" i="5"/>
  <c r="I291" i="5"/>
  <c r="I285" i="5"/>
  <c r="I281" i="5"/>
  <c r="I280" i="5"/>
  <c r="I274" i="5"/>
  <c r="I267" i="5"/>
  <c r="I266" i="5"/>
  <c r="I260" i="5"/>
  <c r="I10" i="5"/>
  <c r="I21" i="5"/>
  <c r="I33" i="5"/>
  <c r="I47" i="5"/>
  <c r="I58" i="5"/>
  <c r="I70" i="5"/>
  <c r="I81" i="5"/>
  <c r="I93" i="5"/>
  <c r="I104" i="5"/>
  <c r="I115" i="5"/>
  <c r="I127" i="5"/>
  <c r="I138" i="5"/>
  <c r="I149" i="5"/>
  <c r="I160" i="5"/>
  <c r="I174" i="5"/>
  <c r="I185" i="5"/>
  <c r="I196" i="5"/>
  <c r="I207" i="5"/>
  <c r="I219" i="5"/>
  <c r="I230" i="5"/>
  <c r="I241" i="5"/>
  <c r="I256" i="5"/>
  <c r="I249" i="5"/>
  <c r="I242" i="5"/>
  <c r="I235" i="5"/>
  <c r="I231" i="5"/>
  <c r="I224" i="5"/>
  <c r="I220" i="5"/>
  <c r="I213" i="5"/>
  <c r="I201" i="5"/>
  <c r="I208" i="5"/>
  <c r="I190" i="5"/>
  <c r="I197" i="5"/>
  <c r="I179" i="5"/>
  <c r="I186" i="5"/>
  <c r="I168" i="5"/>
  <c r="I175" i="5"/>
  <c r="I154" i="5"/>
  <c r="I161" i="5"/>
  <c r="I143" i="5"/>
  <c r="I150" i="5"/>
  <c r="I132" i="5"/>
  <c r="I139" i="5"/>
  <c r="I121" i="5"/>
  <c r="I128" i="5"/>
  <c r="I109" i="5"/>
  <c r="I116" i="5"/>
  <c r="I105" i="5"/>
  <c r="I98" i="5"/>
  <c r="I11" i="5"/>
  <c r="I22" i="5"/>
  <c r="I34" i="5"/>
  <c r="I48" i="5"/>
  <c r="I59" i="5"/>
  <c r="I71" i="5"/>
  <c r="I82" i="5"/>
  <c r="I94" i="5"/>
  <c r="I87" i="5"/>
  <c r="I75" i="5"/>
  <c r="I64" i="5"/>
  <c r="I27" i="5"/>
  <c r="I41" i="5"/>
  <c r="I5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D2AA2-2024-4E9F-9CBC-21391075C29F}" keepAlive="1" name="Query - RAD_1-OCC_0-BA_N-LI_N-STRUC_0-M_N-VTX_N-NLD_N-RM_0" description="Connection to the 'RAD_1-OCC_0-BA_N-LI_N-STRUC_0-M_N-VTX_N-NLD_N-RM_0' query in the workbook." type="5" refreshedVersion="0" background="1">
    <dbPr connection="Provider=Microsoft.Mashup.OleDb.1;Data Source=$Workbook$;Location=RAD_1-OCC_0-BA_N-LI_N-STRUC_0-M_N-VTX_N-NLD_N-RM_0;Extended Properties=&quot;&quot;" command="SELECT * FROM [RAD_1-OCC_0-BA_N-LI_N-STRUC_0-M_N-VTX_N-NLD_N-RM_0]"/>
  </connection>
  <connection id="2" xr16:uid="{1782A02A-F9C2-40B9-9E83-50F9943763A0}" keepAlive="1" name="Query - RAD_1-OCC_0-BA_Y-LI_N-STRUC_0-M_N-VTX_N-NLD_N-RM_0" description="Connection to the 'RAD_1-OCC_0-BA_Y-LI_N-STRUC_0-M_N-VTX_N-NLD_N-RM_0' query in the workbook." type="5" refreshedVersion="0" background="1">
    <dbPr connection="Provider=Microsoft.Mashup.OleDb.1;Data Source=$Workbook$;Location=RAD_1-OCC_0-BA_Y-LI_N-STRUC_0-M_N-VTX_N-NLD_N-RM_0;Extended Properties=&quot;&quot;" command="SELECT * FROM [RAD_1-OCC_0-BA_Y-LI_N-STRUC_0-M_N-VTX_N-NLD_N-RM_0]"/>
  </connection>
  <connection id="3" xr16:uid="{95EA8DC4-E18B-4DB3-92C3-42BCF3C1A435}" keepAlive="1" name="Query - RAD_1-OCC_1-BA_Y-LI_N-STRUC_0-M_N-VTX_N-NLD_N-RM_0" description="Connection to the 'RAD_1-OCC_1-BA_Y-LI_N-STRUC_0-M_N-VTX_N-NLD_N-RM_0' query in the workbook." type="5" refreshedVersion="0" background="1">
    <dbPr connection="Provider=Microsoft.Mashup.OleDb.1;Data Source=$Workbook$;Location=RAD_1-OCC_1-BA_Y-LI_N-STRUC_0-M_N-VTX_N-NLD_N-RM_0;Extended Properties=&quot;&quot;" command="SELECT * FROM [RAD_1-OCC_1-BA_Y-LI_N-STRUC_0-M_N-VTX_N-NLD_N-RM_0]"/>
  </connection>
  <connection id="4" xr16:uid="{A55105A6-1EEE-4E6B-BE4C-4086FCBF5993}" keepAlive="1" name="Query - RAD_1-OCC_2-BA_Y-LI_N-STRUC_0-M_N-VTX_N-NLD_N-RM_0" description="Connection to the 'RAD_1-OCC_2-BA_Y-LI_N-STRUC_0-M_N-VTX_N-NLD_N-RM_0' query in the workbook." type="5" refreshedVersion="0" background="1">
    <dbPr connection="Provider=Microsoft.Mashup.OleDb.1;Data Source=$Workbook$;Location=RAD_1-OCC_2-BA_Y-LI_N-STRUC_0-M_N-VTX_N-NLD_N-RM_0;Extended Properties=&quot;&quot;" command="SELECT * FROM [RAD_1-OCC_2-BA_Y-LI_N-STRUC_0-M_N-VTX_N-NLD_N-RM_0]"/>
  </connection>
  <connection id="5" xr16:uid="{42D7E0D2-0B06-466B-B696-49F658290DE8}" keepAlive="1" name="Query - RAD_1-OCC_3-BA_Y-LI_N-STRUC_0-M_N-VTX_N-NLD_N-RM_0" description="Connection to the 'RAD_1-OCC_3-BA_Y-LI_N-STRUC_0-M_N-VTX_N-NLD_N-RM_0' query in the workbook." type="5" refreshedVersion="0" background="1">
    <dbPr connection="Provider=Microsoft.Mashup.OleDb.1;Data Source=$Workbook$;Location=RAD_1-OCC_3-BA_Y-LI_N-STRUC_0-M_N-VTX_N-NLD_N-RM_0;Extended Properties=&quot;&quot;" command="SELECT * FROM [RAD_1-OCC_3-BA_Y-LI_N-STRUC_0-M_N-VTX_N-NLD_N-RM_0]"/>
  </connection>
  <connection id="6" xr16:uid="{6C731A57-674F-48DF-8A52-CD3CE1784056}" keepAlive="1" name="Query - RAD_1-OCC_4-BA_Y-LI_N-STRUC_0-M_N-VTX_N-NLD_N-RM_0" description="Connection to the 'RAD_1-OCC_4-BA_Y-LI_N-STRUC_0-M_N-VTX_N-NLD_N-RM_0' query in the workbook." type="5" refreshedVersion="0" background="1">
    <dbPr connection="Provider=Microsoft.Mashup.OleDb.1;Data Source=$Workbook$;Location=RAD_1-OCC_4-BA_Y-LI_N-STRUC_0-M_N-VTX_N-NLD_N-RM_0;Extended Properties=&quot;&quot;" command="SELECT * FROM [RAD_1-OCC_4-BA_Y-LI_N-STRUC_0-M_N-VTX_N-NLD_N-RM_0]"/>
  </connection>
  <connection id="7" xr16:uid="{B5E72D05-7ABB-4559-BEEB-8883E649F285}" keepAlive="1" name="Query - RAD_2-OCC_0-BA_N-LI_N-STRUC_0-M_N-VTX_N-NLD_N-RM_0" description="Connection to the 'RAD_2-OCC_0-BA_N-LI_N-STRUC_0-M_N-VTX_N-NLD_N-RM_0' query in the workbook." type="5" refreshedVersion="0" background="1">
    <dbPr connection="Provider=Microsoft.Mashup.OleDb.1;Data Source=$Workbook$;Location=RAD_2-OCC_0-BA_N-LI_N-STRUC_0-M_N-VTX_N-NLD_N-RM_0;Extended Properties=&quot;&quot;" command="SELECT * FROM [RAD_2-OCC_0-BA_N-LI_N-STRUC_0-M_N-VTX_N-NLD_N-RM_0]"/>
  </connection>
  <connection id="8" xr16:uid="{27013186-8574-43F7-AB80-ADB480465219}" keepAlive="1" name="Query - RAD_2-OCC_1-BA_Y-LI_N-STRUC_0-M_N-VTX_N-NLD_N-RM_0" description="Connection to the 'RAD_2-OCC_1-BA_Y-LI_N-STRUC_0-M_N-VTX_N-NLD_N-RM_0' query in the workbook." type="5" refreshedVersion="0" background="1">
    <dbPr connection="Provider=Microsoft.Mashup.OleDb.1;Data Source=$Workbook$;Location=RAD_2-OCC_1-BA_Y-LI_N-STRUC_0-M_N-VTX_N-NLD_N-RM_0;Extended Properties=&quot;&quot;" command="SELECT * FROM [RAD_2-OCC_1-BA_Y-LI_N-STRUC_0-M_N-VTX_N-NLD_N-RM_0]"/>
  </connection>
  <connection id="9" xr16:uid="{DB5C5455-8C75-49CF-9813-9AFB34D6A097}" keepAlive="1" name="Query - RAD_2-OCC_2-BA_Y-LI_N-STRUC_0-M_N-VTX_N-NLD_N-RM_0" description="Connection to the 'RAD_2-OCC_2-BA_Y-LI_N-STRUC_0-M_N-VTX_N-NLD_N-RM_0' query in the workbook." type="5" refreshedVersion="0" background="1">
    <dbPr connection="Provider=Microsoft.Mashup.OleDb.1;Data Source=$Workbook$;Location=RAD_2-OCC_2-BA_Y-LI_N-STRUC_0-M_N-VTX_N-NLD_N-RM_0;Extended Properties=&quot;&quot;" command="SELECT * FROM [RAD_2-OCC_2-BA_Y-LI_N-STRUC_0-M_N-VTX_N-NLD_N-RM_0]"/>
  </connection>
  <connection id="10" xr16:uid="{37DD1B02-EA08-4DF3-A7DF-1F1032F0D2D4}" keepAlive="1" name="Query - RAD_2-OCC_3-BA_Y-LI_N-STRUC_0-M_N-VTX_N-NLD_N-RM_0" description="Connection to the 'RAD_2-OCC_3-BA_Y-LI_N-STRUC_0-M_N-VTX_N-NLD_N-RM_0' query in the workbook." type="5" refreshedVersion="0" background="1">
    <dbPr connection="Provider=Microsoft.Mashup.OleDb.1;Data Source=$Workbook$;Location=RAD_2-OCC_3-BA_Y-LI_N-STRUC_0-M_N-VTX_N-NLD_N-RM_0;Extended Properties=&quot;&quot;" command="SELECT * FROM [RAD_2-OCC_3-BA_Y-LI_N-STRUC_0-M_N-VTX_N-NLD_N-RM_0]"/>
  </connection>
  <connection id="11" xr16:uid="{1844E626-FDDE-408E-AAD3-9753362D1CDD}" keepAlive="1" name="Query - RAD_2-OCC_4-BA_Y-LI_N-STRUC_0-M_N-VTX_N-NLD_N-RM_0" description="Connection to the 'RAD_2-OCC_4-BA_Y-LI_N-STRUC_0-M_N-VTX_N-NLD_N-RM_0' query in the workbook." type="5" refreshedVersion="0" background="1">
    <dbPr connection="Provider=Microsoft.Mashup.OleDb.1;Data Source=$Workbook$;Location=RAD_2-OCC_4-BA_Y-LI_N-STRUC_0-M_N-VTX_N-NLD_N-RM_0;Extended Properties=&quot;&quot;" command="SELECT * FROM [RAD_2-OCC_4-BA_Y-LI_N-STRUC_0-M_N-VTX_N-NLD_N-RM_0]"/>
  </connection>
  <connection id="12" xr16:uid="{B89FF0BC-8AE0-494B-ACD1-A468F17FE4AF}" keepAlive="1" name="Query - RAD_3-OCC_3-BA_Y-LI_N-STRUC_0-M_N-VTX_N-NLD_N-RM_0" description="Connection to the 'RAD_3-OCC_3-BA_Y-LI_N-STRUC_0-M_N-VTX_N-NLD_N-RM_0' query in the workbook." type="5" refreshedVersion="0" background="1">
    <dbPr connection="Provider=Microsoft.Mashup.OleDb.1;Data Source=$Workbook$;Location=RAD_3-OCC_3-BA_Y-LI_N-STRUC_0-M_N-VTX_N-NLD_N-RM_0;Extended Properties=&quot;&quot;" command="SELECT * FROM [RAD_3-OCC_3-BA_Y-LI_N-STRUC_0-M_N-VTX_N-NLD_N-RM_0]"/>
  </connection>
  <connection id="13" xr16:uid="{1D76FD0D-7D47-46F0-8FF5-2F7B0637D366}" keepAlive="1" name="Query - RAD_3-OCC_4-BA_Y-LI_N-STRUC_0-M_N-VTX_N-NLD_N-RM_0" description="Connection to the 'RAD_3-OCC_4-BA_Y-LI_N-STRUC_0-M_N-VTX_N-NLD_N-RM_0' query in the workbook." type="5" refreshedVersion="0" background="1">
    <dbPr connection="Provider=Microsoft.Mashup.OleDb.1;Data Source=$Workbook$;Location=RAD_3-OCC_4-BA_Y-LI_N-STRUC_0-M_N-VTX_N-NLD_N-RM_0;Extended Properties=&quot;&quot;" command="SELECT * FROM [RAD_3-OCC_4-BA_Y-LI_N-STRUC_0-M_N-VTX_N-NLD_N-RM_0]"/>
  </connection>
  <connection id="14" xr16:uid="{957046F8-F0B7-469E-81C0-2BBE8800F26D}" keepAlive="1" name="Query - RAD_4-OCC_4-BA_Y-LI_N-STRUC_0-M_N-VTX_N-NLD_N-RM_0" description="Connection to the 'RAD_4-OCC_4-BA_Y-LI_N-STRUC_0-M_N-VTX_N-NLD_N-RM_0' query in the workbook." type="5" refreshedVersion="0" background="1">
    <dbPr connection="Provider=Microsoft.Mashup.OleDb.1;Data Source=$Workbook$;Location=RAD_4-OCC_4-BA_Y-LI_N-STRUC_0-M_N-VTX_N-NLD_N-RM_0;Extended Properties=&quot;&quot;" command="SELECT * FROM [RAD_4-OCC_4-BA_Y-LI_N-STRUC_0-M_N-VTX_N-NLD_N-RM_0]"/>
  </connection>
  <connection id="15" xr16:uid="{75E15562-161E-4D14-8E89-FCC6B5F38464}" keepAlive="1" name="Query - RAD_4-OCC_4-BA_Y-LI_N-STRUC_1-M_N-VTX_N-NLD_N-RM_0" description="Connection to the 'RAD_4-OCC_4-BA_Y-LI_N-STRUC_1-M_N-VTX_N-NLD_N-RM_0' query in the workbook." type="5" refreshedVersion="0" background="1">
    <dbPr connection="Provider=Microsoft.Mashup.OleDb.1;Data Source=$Workbook$;Location=RAD_4-OCC_4-BA_Y-LI_N-STRUC_1-M_N-VTX_N-NLD_N-RM_0;Extended Properties=&quot;&quot;" command="SELECT * FROM [RAD_4-OCC_4-BA_Y-LI_N-STRUC_1-M_N-VTX_N-NLD_N-RM_0]"/>
  </connection>
  <connection id="16" xr16:uid="{60A1A0F5-B536-43EA-A9E6-377D7C4581C4}" keepAlive="1" name="Query - RAD_4-OCC_4-BA_Y-LI_Y-STRUC_1-M_N-VTX_N-NLD_N-RM_0" description="Connection to the 'RAD_4-OCC_4-BA_Y-LI_Y-STRUC_1-M_N-VTX_N-NLD_N-RM_0' query in the workbook." type="5" refreshedVersion="0" background="1">
    <dbPr connection="Provider=Microsoft.Mashup.OleDb.1;Data Source=$Workbook$;Location=RAD_4-OCC_4-BA_Y-LI_Y-STRUC_1-M_N-VTX_N-NLD_N-RM_0;Extended Properties=&quot;&quot;" command="SELECT * FROM [RAD_4-OCC_4-BA_Y-LI_Y-STRUC_1-M_N-VTX_N-NLD_N-RM_0]"/>
  </connection>
  <connection id="17" xr16:uid="{622DD650-6CC4-4E0B-9830-EC519D09914F}" keepAlive="1" name="Query - RAD_5-OCC_4-BA_Y-LI_N-STRUC_1-M_N-VTX_N-NLD_N-RM_0" description="Connection to the 'RAD_5-OCC_4-BA_Y-LI_N-STRUC_1-M_N-VTX_N-NLD_N-RM_0' query in the workbook." type="5" refreshedVersion="0" background="1">
    <dbPr connection="Provider=Microsoft.Mashup.OleDb.1;Data Source=$Workbook$;Location=RAD_5-OCC_4-BA_Y-LI_N-STRUC_1-M_N-VTX_N-NLD_N-RM_0;Extended Properties=&quot;&quot;" command="SELECT * FROM [RAD_5-OCC_4-BA_Y-LI_N-STRUC_1-M_N-VTX_N-NLD_N-RM_0]"/>
  </connection>
  <connection id="18" xr16:uid="{5B576B45-67EA-4C82-AC1A-292A34879483}" keepAlive="1" name="Query - RAD_5-OCC_4-BA_Y-LI_Y-STRUC_1-M_N-VTX_N-NLD_N-RM_0" description="Connection to the 'RAD_5-OCC_4-BA_Y-LI_Y-STRUC_1-M_N-VTX_N-NLD_N-RM_0' query in the workbook." type="5" refreshedVersion="0" background="1">
    <dbPr connection="Provider=Microsoft.Mashup.OleDb.1;Data Source=$Workbook$;Location=RAD_5-OCC_4-BA_Y-LI_Y-STRUC_1-M_N-VTX_N-NLD_N-RM_0;Extended Properties=&quot;&quot;" command="SELECT * FROM [RAD_5-OCC_4-BA_Y-LI_Y-STRUC_1-M_N-VTX_N-NLD_N-RM_0]"/>
  </connection>
  <connection id="19" xr16:uid="{B0817D63-AF49-4A04-AA26-652ECFFAC261}" keepAlive="1" name="Query - RAD_6-OCC_4-BA_Y-LI_N-STRUC_1-M_N-VTX_N-NLD_N-RM_0" description="Connection to the 'RAD_6-OCC_4-BA_Y-LI_N-STRUC_1-M_N-VTX_N-NLD_N-RM_0' query in the workbook." type="5" refreshedVersion="0" background="1">
    <dbPr connection="Provider=Microsoft.Mashup.OleDb.1;Data Source=$Workbook$;Location=RAD_6-OCC_4-BA_Y-LI_N-STRUC_1-M_N-VTX_N-NLD_N-RM_0;Extended Properties=&quot;&quot;" command="SELECT * FROM [RAD_6-OCC_4-BA_Y-LI_N-STRUC_1-M_N-VTX_N-NLD_N-RM_0]"/>
  </connection>
  <connection id="20" xr16:uid="{9354AEA7-7C75-4ACD-93F2-94E494941FDB}" keepAlive="1" name="Query - RAD_6-OCC_4-BA_Y-LI_Y-STRUC_1-M_N-VTX_N-NLD_N-RM_0" description="Connection to the 'RAD_6-OCC_4-BA_Y-LI_Y-STRUC_1-M_N-VTX_N-NLD_N-RM_0' query in the workbook." type="5" refreshedVersion="0" background="1">
    <dbPr connection="Provider=Microsoft.Mashup.OleDb.1;Data Source=$Workbook$;Location=RAD_6-OCC_4-BA_Y-LI_Y-STRUC_1-M_N-VTX_N-NLD_N-RM_0;Extended Properties=&quot;&quot;" command="SELECT * FROM [RAD_6-OCC_4-BA_Y-LI_Y-STRUC_1-M_N-VTX_N-NLD_N-RM_0]"/>
  </connection>
  <connection id="21" xr16:uid="{CA593E07-411D-41E7-9011-F0E76F3DD926}" keepAlive="1" name="Query - RAD_6-OCC_4-BA_Y-LI_Y-STRUC_2-M_N-VTX_N-NLD_N-RM_0" description="Connection to the 'RAD_6-OCC_4-BA_Y-LI_Y-STRUC_2-M_N-VTX_N-NLD_N-RM_0' query in the workbook." type="5" refreshedVersion="0" background="1">
    <dbPr connection="Provider=Microsoft.Mashup.OleDb.1;Data Source=$Workbook$;Location=RAD_6-OCC_4-BA_Y-LI_Y-STRUC_2-M_N-VTX_N-NLD_N-RM_0;Extended Properties=&quot;&quot;" command="SELECT * FROM [RAD_6-OCC_4-BA_Y-LI_Y-STRUC_2-M_N-VTX_N-NLD_N-RM_0]"/>
  </connection>
  <connection id="22" xr16:uid="{9A464CFE-FF48-4C37-972C-32B45D0E20B9}" keepAlive="1" name="Query - RAD_7-OCC_4-BA_Y-LI_N-STRUC_1-M_N-VTX_N-NLD_N-RM_0" description="Connection to the 'RAD_7-OCC_4-BA_Y-LI_N-STRUC_1-M_N-VTX_N-NLD_N-RM_0' query in the workbook." type="5" refreshedVersion="0" background="1">
    <dbPr connection="Provider=Microsoft.Mashup.OleDb.1;Data Source=$Workbook$;Location=RAD_7-OCC_4-BA_Y-LI_N-STRUC_1-M_N-VTX_N-NLD_N-RM_0;Extended Properties=&quot;&quot;" command="SELECT * FROM [RAD_7-OCC_4-BA_Y-LI_N-STRUC_1-M_N-VTX_N-NLD_N-RM_0]"/>
  </connection>
  <connection id="23" xr16:uid="{0C595880-250C-4B01-B0B5-742FCB20D519}" keepAlive="1" name="Query - RAD_7-OCC_4-BA_Y-LI_Y-STRUC_2-M_N-VTX_N-NLD_N-RM_0" description="Connection to the 'RAD_7-OCC_4-BA_Y-LI_Y-STRUC_2-M_N-VTX_N-NLD_N-RM_0' query in the workbook." type="5" refreshedVersion="0" background="1">
    <dbPr connection="Provider=Microsoft.Mashup.OleDb.1;Data Source=$Workbook$;Location=RAD_7-OCC_4-BA_Y-LI_Y-STRUC_2-M_N-VTX_N-NLD_N-RM_0;Extended Properties=&quot;&quot;" command="SELECT * FROM [RAD_7-OCC_4-BA_Y-LI_Y-STRUC_2-M_N-VTX_N-NLD_N-RM_0]"/>
  </connection>
  <connection id="24" xr16:uid="{29D6B974-58A4-4B2F-92E9-975044FA8633}" keepAlive="1" name="Query - RAD_7-OCC_4-BA_Y-LI_Y-STRUC_2-M_N-VTX_N-NLD_Y-RM_0" description="Connection to the 'RAD_7-OCC_4-BA_Y-LI_Y-STRUC_2-M_N-VTX_N-NLD_Y-RM_0' query in the workbook." type="5" refreshedVersion="0" background="1">
    <dbPr connection="Provider=Microsoft.Mashup.OleDb.1;Data Source=$Workbook$;Location=RAD_7-OCC_4-BA_Y-LI_Y-STRUC_2-M_N-VTX_N-NLD_Y-RM_0;Extended Properties=&quot;&quot;" command="SELECT * FROM [RAD_7-OCC_4-BA_Y-LI_Y-STRUC_2-M_N-VTX_N-NLD_Y-RM_0]"/>
  </connection>
  <connection id="25" xr16:uid="{512720DA-195F-4334-98D5-04B08A02405A}" keepAlive="1" name="Query - RAD_7-OCC_4-BA_Y-LI_Y-STRUC_2-M_N-VTX_Y-NLD_N-RM_0" description="Connection to the 'RAD_7-OCC_4-BA_Y-LI_Y-STRUC_2-M_N-VTX_Y-NLD_N-RM_0' query in the workbook." type="5" refreshedVersion="0" background="1">
    <dbPr connection="Provider=Microsoft.Mashup.OleDb.1;Data Source=$Workbook$;Location=RAD_7-OCC_4-BA_Y-LI_Y-STRUC_2-M_N-VTX_Y-NLD_N-RM_0;Extended Properties=&quot;&quot;" command="SELECT * FROM [RAD_7-OCC_4-BA_Y-LI_Y-STRUC_2-M_N-VTX_Y-NLD_N-RM_0]"/>
  </connection>
  <connection id="26" xr16:uid="{EF52A20F-C57D-41B7-9974-E40DE0B51E00}" keepAlive="1" name="Query - RAD_7-OCC_4-BA_Y-LI_Y-STRUC_2-M_N-VTX_Y-NLD_Y-RM_0" description="Connection to the 'RAD_7-OCC_4-BA_Y-LI_Y-STRUC_2-M_N-VTX_Y-NLD_Y-RM_0' query in the workbook." type="5" refreshedVersion="0" background="1">
    <dbPr connection="Provider=Microsoft.Mashup.OleDb.1;Data Source=$Workbook$;Location=RAD_7-OCC_4-BA_Y-LI_Y-STRUC_2-M_N-VTX_Y-NLD_Y-RM_0;Extended Properties=&quot;&quot;" command="SELECT * FROM [RAD_7-OCC_4-BA_Y-LI_Y-STRUC_2-M_N-VTX_Y-NLD_Y-RM_0]"/>
  </connection>
  <connection id="27" xr16:uid="{0E59AFFC-F903-4886-96C2-27DADDF68953}" keepAlive="1" name="Query - RAD_8-OCC_4-BA_Y-LI_Y-STRUC_2-M_N-VTX_Y-NLD_N-RM_0" description="Connection to the 'RAD_8-OCC_4-BA_Y-LI_Y-STRUC_2-M_N-VTX_Y-NLD_N-RM_0' query in the workbook." type="5" refreshedVersion="0" background="1">
    <dbPr connection="Provider=Microsoft.Mashup.OleDb.1;Data Source=$Workbook$;Location=RAD_8-OCC_4-BA_Y-LI_Y-STRUC_2-M_N-VTX_Y-NLD_N-RM_0;Extended Properties=&quot;&quot;" command="SELECT * FROM [RAD_8-OCC_4-BA_Y-LI_Y-STRUC_2-M_N-VTX_Y-NLD_N-RM_0]"/>
  </connection>
  <connection id="28" xr16:uid="{FFCEF80C-14FA-4BBB-9881-9360DC817CF4}" keepAlive="1" name="Query - RAD_8-OCC_4-BA_Y-LI_Y-STRUC_2-M_N-VTX_Y-NLD_Y-RM_0" description="Connection to the 'RAD_8-OCC_4-BA_Y-LI_Y-STRUC_2-M_N-VTX_Y-NLD_Y-RM_0' query in the workbook." type="5" refreshedVersion="0" background="1">
    <dbPr connection="Provider=Microsoft.Mashup.OleDb.1;Data Source=$Workbook$;Location=RAD_8-OCC_4-BA_Y-LI_Y-STRUC_2-M_N-VTX_Y-NLD_Y-RM_0;Extended Properties=&quot;&quot;" command="SELECT * FROM [RAD_8-OCC_4-BA_Y-LI_Y-STRUC_2-M_N-VTX_Y-NLD_Y-RM_0]"/>
  </connection>
  <connection id="29" xr16:uid="{74CF408A-E8AE-4737-9EFE-CACB359EBD2D}" keepAlive="1" name="Query - RAD_8-OCC_4-BA_Y-LI_Y-STRUC_2-M_Y-VTX_Y-NLD_Y-RM_0" description="Connection to the 'RAD_8-OCC_4-BA_Y-LI_Y-STRUC_2-M_Y-VTX_Y-NLD_Y-RM_0' query in the workbook." type="5" refreshedVersion="0" background="1">
    <dbPr connection="Provider=Microsoft.Mashup.OleDb.1;Data Source=$Workbook$;Location=RAD_8-OCC_4-BA_Y-LI_Y-STRUC_2-M_Y-VTX_Y-NLD_Y-RM_0;Extended Properties=&quot;&quot;" command="SELECT * FROM [RAD_8-OCC_4-BA_Y-LI_Y-STRUC_2-M_Y-VTX_Y-NLD_Y-RM_0]"/>
  </connection>
  <connection id="30" xr16:uid="{E9EAD070-32D1-4268-A1B5-83B57C8FA0F2}" keepAlive="1" name="Query - RAD_8-OCC_4-BA_Y-LI_Y-STRUC_2-M_Y-VTX_Y-NLD_Y-RM_0 (2)" description="Connection to the 'RAD_8-OCC_4-BA_Y-LI_Y-STRUC_2-M_Y-VTX_Y-NLD_Y-RM_0 (2)' query in the workbook." type="5" refreshedVersion="0" background="1">
    <dbPr connection="Provider=Microsoft.Mashup.OleDb.1;Data Source=$Workbook$;Location=&quot;RAD_8-OCC_4-BA_Y-LI_Y-STRUC_2-M_Y-VTX_Y-NLD_Y-RM_0 (2)&quot;;Extended Properties=&quot;&quot;" command="SELECT * FROM [RAD_8-OCC_4-BA_Y-LI_Y-STRUC_2-M_Y-VTX_Y-NLD_Y-RM_0 (2)]"/>
  </connection>
  <connection id="31" xr16:uid="{23451061-B210-4BE9-8286-910E48EFAA15}" keepAlive="1" name="Query - RAD_8-OCC_4-BA_Y-LI_Y-STRUC_2-M_Y-VTX_Y-NLD_Y-RM_0 (3)" description="Connection to the 'RAD_8-OCC_4-BA_Y-LI_Y-STRUC_2-M_Y-VTX_Y-NLD_Y-RM_0 (3)' query in the workbook." type="5" refreshedVersion="0" background="1">
    <dbPr connection="Provider=Microsoft.Mashup.OleDb.1;Data Source=$Workbook$;Location=&quot;RAD_8-OCC_4-BA_Y-LI_Y-STRUC_2-M_Y-VTX_Y-NLD_Y-RM_0 (3)&quot;;Extended Properties=&quot;&quot;" command="SELECT * FROM [RAD_8-OCC_4-BA_Y-LI_Y-STRUC_2-M_Y-VTX_Y-NLD_Y-RM_0 (3)]"/>
  </connection>
  <connection id="32" xr16:uid="{9364589F-1491-40AB-9964-57230269398C}" keepAlive="1" name="Query - RAD_8-OCC_4-BA_Y-LI_Y-STRUC_2-M_Y-VTX_Y-NLD_Y-RM_1" description="Connection to the 'RAD_8-OCC_4-BA_Y-LI_Y-STRUC_2-M_Y-VTX_Y-NLD_Y-RM_1' query in the workbook." type="5" refreshedVersion="0" background="1">
    <dbPr connection="Provider=Microsoft.Mashup.OleDb.1;Data Source=$Workbook$;Location=RAD_8-OCC_4-BA_Y-LI_Y-STRUC_2-M_Y-VTX_Y-NLD_Y-RM_1;Extended Properties=&quot;&quot;" command="SELECT * FROM [RAD_8-OCC_4-BA_Y-LI_Y-STRUC_2-M_Y-VTX_Y-NLD_Y-RM_1]"/>
  </connection>
  <connection id="33" xr16:uid="{95FCC2C4-5778-4FA0-A4D3-325206D98755}" keepAlive="1" name="Query - RAD_8-OCC_4-BA_Y-LI_Y-STRUC_2-M_Y-VTX_Y-NLD_Y-RM_1 (2)" description="Connection to the 'RAD_8-OCC_4-BA_Y-LI_Y-STRUC_2-M_Y-VTX_Y-NLD_Y-RM_1 (2)' query in the workbook." type="5" refreshedVersion="0" background="1">
    <dbPr connection="Provider=Microsoft.Mashup.OleDb.1;Data Source=$Workbook$;Location=&quot;RAD_8-OCC_4-BA_Y-LI_Y-STRUC_2-M_Y-VTX_Y-NLD_Y-RM_1 (2)&quot;;Extended Properties=&quot;&quot;" command="SELECT * FROM [RAD_8-OCC_4-BA_Y-LI_Y-STRUC_2-M_Y-VTX_Y-NLD_Y-RM_1 (2)]"/>
  </connection>
  <connection id="34" xr16:uid="{759F66AC-086F-4D17-A508-3E3CE8468E4C}" keepAlive="1" name="Query - RAD_8-OCC_4-BA_Y-LI_Y-STRUC_2-M_Y-VTX_Y-NLD_Y-RM_1 (3)" description="Connection to the 'RAD_8-OCC_4-BA_Y-LI_Y-STRUC_2-M_Y-VTX_Y-NLD_Y-RM_1 (3)' query in the workbook." type="5" refreshedVersion="0" background="1">
    <dbPr connection="Provider=Microsoft.Mashup.OleDb.1;Data Source=$Workbook$;Location=&quot;RAD_8-OCC_4-BA_Y-LI_Y-STRUC_2-M_Y-VTX_Y-NLD_Y-RM_1 (3)&quot;;Extended Properties=&quot;&quot;" command="SELECT * FROM [RAD_8-OCC_4-BA_Y-LI_Y-STRUC_2-M_Y-VTX_Y-NLD_Y-RM_1 (3)]"/>
  </connection>
  <connection id="35" xr16:uid="{9628440A-9AA7-4AA2-A284-93088E450FCC}" keepAlive="1" name="Query - RAD_8-OCC_4-BA_Y-LI_Y-STRUC_2-M_Y-VTX_Y-NLD_Y-RM_2" description="Connection to the 'RAD_8-OCC_4-BA_Y-LI_Y-STRUC_2-M_Y-VTX_Y-NLD_Y-RM_2' query in the workbook." type="5" refreshedVersion="0" background="1">
    <dbPr connection="Provider=Microsoft.Mashup.OleDb.1;Data Source=$Workbook$;Location=RAD_8-OCC_4-BA_Y-LI_Y-STRUC_2-M_Y-VTX_Y-NLD_Y-RM_2;Extended Properties=&quot;&quot;" command="SELECT * FROM [RAD_8-OCC_4-BA_Y-LI_Y-STRUC_2-M_Y-VTX_Y-NLD_Y-RM_2]"/>
  </connection>
  <connection id="36" xr16:uid="{4BAA3D87-9B9F-4D6B-8CCC-7E7D5B1429EC}" keepAlive="1" name="Query - RAD_8-OCC_4-BA_Y-LI_Y-STRUC_2-M_Y-VTX_Y-NLD_Y-RM_2 (2)" description="Connection to the 'RAD_8-OCC_4-BA_Y-LI_Y-STRUC_2-M_Y-VTX_Y-NLD_Y-RM_2 (2)' query in the workbook." type="5" refreshedVersion="0" background="1">
    <dbPr connection="Provider=Microsoft.Mashup.OleDb.1;Data Source=$Workbook$;Location=&quot;RAD_8-OCC_4-BA_Y-LI_Y-STRUC_2-M_Y-VTX_Y-NLD_Y-RM_2 (2)&quot;;Extended Properties=&quot;&quot;" command="SELECT * FROM [RAD_8-OCC_4-BA_Y-LI_Y-STRUC_2-M_Y-VTX_Y-NLD_Y-RM_2 (2)]"/>
  </connection>
  <connection id="37" xr16:uid="{BDA49F51-353B-4A99-889B-D43B92A9EB6D}" keepAlive="1" name="Query - RAD_8-OCC_4-BA_Y-LI_Y-STRUC_2-M_Y-VTX_Y-NLD_Y-RM_2 (3)" description="Connection to the 'RAD_8-OCC_4-BA_Y-LI_Y-STRUC_2-M_Y-VTX_Y-NLD_Y-RM_2 (3)' query in the workbook." type="5" refreshedVersion="0" background="1">
    <dbPr connection="Provider=Microsoft.Mashup.OleDb.1;Data Source=$Workbook$;Location=&quot;RAD_8-OCC_4-BA_Y-LI_Y-STRUC_2-M_Y-VTX_Y-NLD_Y-RM_2 (3)&quot;;Extended Properties=&quot;&quot;" command="SELECT * FROM [RAD_8-OCC_4-BA_Y-LI_Y-STRUC_2-M_Y-VTX_Y-NLD_Y-RM_2 (3)]"/>
  </connection>
  <connection id="38" xr16:uid="{0435ED12-4EE1-418F-A88D-0CD2C0F359BE}" keepAlive="1" name="Query - RAD_8-OCC_4-BA_Y-LI_Y-STRUC_2-M_Y-VTX_Y-NLD_Y-RM_2 (4)" description="Connection to the 'RAD_8-OCC_4-BA_Y-LI_Y-STRUC_2-M_Y-VTX_Y-NLD_Y-RM_2 (4)' query in the workbook." type="5" refreshedVersion="0" background="1">
    <dbPr connection="Provider=Microsoft.Mashup.OleDb.1;Data Source=$Workbook$;Location=&quot;RAD_8-OCC_4-BA_Y-LI_Y-STRUC_2-M_Y-VTX_Y-NLD_Y-RM_2 (4)&quot;;Extended Properties=&quot;&quot;" command="SELECT * FROM [RAD_8-OCC_4-BA_Y-LI_Y-STRUC_2-M_Y-VTX_Y-NLD_Y-RM_2 (4)]"/>
  </connection>
</connections>
</file>

<file path=xl/sharedStrings.xml><?xml version="1.0" encoding="utf-8"?>
<sst xmlns="http://schemas.openxmlformats.org/spreadsheetml/2006/main" count="1986" uniqueCount="247">
  <si>
    <t>frameTimes</t>
  </si>
  <si>
    <t>MAX: 39.284</t>
  </si>
  <si>
    <t>MIN: 31.432</t>
  </si>
  <si>
    <t>MEAN: 32.7588</t>
  </si>
  <si>
    <t>MEDIAN: 31.6535</t>
  </si>
  <si>
    <t>drawTimes</t>
  </si>
  <si>
    <t>MAX: 0.175</t>
  </si>
  <si>
    <t>MIN: 0.144</t>
  </si>
  <si>
    <t>MEAN: 0.146008</t>
  </si>
  <si>
    <t>MEDIAN: 0.146</t>
  </si>
  <si>
    <t>chunksDrawn</t>
  </si>
  <si>
    <t>MAX: 289</t>
  </si>
  <si>
    <t>MIN: 289</t>
  </si>
  <si>
    <t>MEAN: 289</t>
  </si>
  <si>
    <t>MEDIAN: 289</t>
  </si>
  <si>
    <t>drawCalls</t>
  </si>
  <si>
    <t>MAX: 401</t>
  </si>
  <si>
    <t>MIN: 401</t>
  </si>
  <si>
    <t>MEAN: 401</t>
  </si>
  <si>
    <t>MEDIAN: 401</t>
  </si>
  <si>
    <t>facesDrawn</t>
  </si>
  <si>
    <t>MAX: 154109</t>
  </si>
  <si>
    <t>MIN: 154109</t>
  </si>
  <si>
    <t>MEAN: 154109</t>
  </si>
  <si>
    <t>MEDIAN: 154109</t>
  </si>
  <si>
    <t>MAX: 31.839</t>
  </si>
  <si>
    <t>MIN: 16.071</t>
  </si>
  <si>
    <t>MEAN: 21.1144</t>
  </si>
  <si>
    <t>MEDIAN: 18.6295</t>
  </si>
  <si>
    <t>MAX: 0.292</t>
  </si>
  <si>
    <t>MIN: 0.122</t>
  </si>
  <si>
    <t>MEAN: 0.202648</t>
  </si>
  <si>
    <t>MEDIAN: 0.1985</t>
  </si>
  <si>
    <t>MIN: 64</t>
  </si>
  <si>
    <t>MEAN: 175</t>
  </si>
  <si>
    <t>MEDIAN: 169</t>
  </si>
  <si>
    <t>MIN: 87</t>
  </si>
  <si>
    <t>MEAN: 240</t>
  </si>
  <si>
    <t>MEDIAN: 228</t>
  </si>
  <si>
    <t>MIN: 33706</t>
  </si>
  <si>
    <t>MEAN: 91453</t>
  </si>
  <si>
    <t>MEDIAN: 87528</t>
  </si>
  <si>
    <t>MAX: 16.683</t>
  </si>
  <si>
    <t>MIN: 16.683</t>
  </si>
  <si>
    <t>MEAN: 16.683</t>
  </si>
  <si>
    <t>MEDIAN: 16.683</t>
  </si>
  <si>
    <t>MAX: 0.275</t>
  </si>
  <si>
    <t>MIN: 0.183</t>
  </si>
  <si>
    <t>MEAN: 0.21402</t>
  </si>
  <si>
    <t>MEDIAN: 0.207</t>
  </si>
  <si>
    <t>MAX: 78</t>
  </si>
  <si>
    <t>MEAN: 71</t>
  </si>
  <si>
    <t>MEDIAN: 72</t>
  </si>
  <si>
    <t>MAX: 109</t>
  </si>
  <si>
    <t>MIN: 91</t>
  </si>
  <si>
    <t>MEAN: 99</t>
  </si>
  <si>
    <t>MEDIAN: 100</t>
  </si>
  <si>
    <t>MAX: 40896</t>
  </si>
  <si>
    <t>MIN: 34267</t>
  </si>
  <si>
    <t>MEAN: 37477</t>
  </si>
  <si>
    <t>MEDIAN: 37379</t>
  </si>
  <si>
    <t>RAD_8-OCC_4-BA_Y-LI_Y-STRUC_2-M_Y-VTX_Y-NLD_Y-RM_0</t>
  </si>
  <si>
    <t>RAD_8-OCC_4-BA_Y-LI_Y-STRUC_2-M_Y-VTX_Y-NLD_Y-RM_1</t>
  </si>
  <si>
    <t>RAD_8-OCC_4-BA_Y-LI_Y-STRUC_2-M_Y-VTX_Y-NLD_Y-RM_2</t>
  </si>
  <si>
    <t>MIN: 31.431</t>
  </si>
  <si>
    <t>MEDIAN: 31.653</t>
  </si>
  <si>
    <t>MAX: 0.178</t>
  </si>
  <si>
    <t>MIN: 0.143</t>
  </si>
  <si>
    <t>MEAN: 0.144789</t>
  </si>
  <si>
    <t>MEDIAN: 0.144</t>
  </si>
  <si>
    <t>MIN: 16.069</t>
  </si>
  <si>
    <t>MEDIAN: 18.629</t>
  </si>
  <si>
    <t>MAX: 0.156</t>
  </si>
  <si>
    <t>MIN: 0.025</t>
  </si>
  <si>
    <t>MEAN: 0.0788516</t>
  </si>
  <si>
    <t>MEDIAN: 0.069</t>
  </si>
  <si>
    <t>MAX: 16.684</t>
  </si>
  <si>
    <t>MIN: 16.682</t>
  </si>
  <si>
    <t>MAX: 0.037</t>
  </si>
  <si>
    <t>MEAN: 0.0288633</t>
  </si>
  <si>
    <t>MEDIAN: 0.028</t>
  </si>
  <si>
    <t>RAD_8-OCC_4-BA_Y-LI_Y-STRUC_2-M_Y-VTX_Y-NLD_Y-RM_0_OLD</t>
  </si>
  <si>
    <t>RAD_8-OCC_4-BA_Y-LI_Y-STRUC_2-M_Y-VTX_Y-NLD_Y-RM_1_OLD</t>
  </si>
  <si>
    <t>RAD_8-OCC_4-BA_Y-LI_Y-STRUC_2-M_Y-VTX_Y-NLD_Y-RM_2_OLD</t>
  </si>
  <si>
    <t/>
  </si>
  <si>
    <t>0.176</t>
  </si>
  <si>
    <t>289</t>
  </si>
  <si>
    <t>401</t>
  </si>
  <si>
    <t>154109</t>
  </si>
  <si>
    <t>0.146</t>
  </si>
  <si>
    <t>0.144</t>
  </si>
  <si>
    <t>31.838</t>
  </si>
  <si>
    <t>31.431</t>
  </si>
  <si>
    <t>39.284</t>
  </si>
  <si>
    <t>STATISTICS OF:</t>
  </si>
  <si>
    <t xml:space="preserve"> [RAD_8-OCC_4-BA_Y-LI_Y-STRUC_2-M_Y-VTX_Y-NLD_Y-RM_0.csv]</t>
  </si>
  <si>
    <t>TYPE</t>
  </si>
  <si>
    <t xml:space="preserve"> MAX</t>
  </si>
  <si>
    <t xml:space="preserve"> MIN</t>
  </si>
  <si>
    <t xml:space="preserve"> MEAN</t>
  </si>
  <si>
    <t xml:space="preserve"> MEDIAN</t>
  </si>
  <si>
    <t>Frame Times</t>
  </si>
  <si>
    <t>32.7591</t>
  </si>
  <si>
    <t>31.6535</t>
  </si>
  <si>
    <t>Draw Times</t>
  </si>
  <si>
    <t>0.145988</t>
  </si>
  <si>
    <t>Chunks Drawn</t>
  </si>
  <si>
    <t>Draw Calls</t>
  </si>
  <si>
    <t>Faces Drawn</t>
  </si>
  <si>
    <t>MEM USED [SYS](KB)</t>
  </si>
  <si>
    <t>MEM USED [VOXEL](KB)</t>
  </si>
  <si>
    <t>TOTAL MEM USED(KB)</t>
  </si>
  <si>
    <t>TOTAL MEM FREE(KB)</t>
  </si>
  <si>
    <t>CHUNK DRAW MODE</t>
  </si>
  <si>
    <t>TOTAL CHUNKS</t>
  </si>
  <si>
    <t>VALID BLOCKS</t>
  </si>
  <si>
    <t>VALID FACES</t>
  </si>
  <si>
    <t>1456.02</t>
  </si>
  <si>
    <t>16486.2</t>
  </si>
  <si>
    <t>21908.2</t>
  </si>
  <si>
    <t>2663.82</t>
  </si>
  <si>
    <t>DEFAULT</t>
  </si>
  <si>
    <t>96532</t>
  </si>
  <si>
    <t>572692</t>
  </si>
  <si>
    <t>16.683</t>
  </si>
  <si>
    <t>100</t>
  </si>
  <si>
    <t>0.038</t>
  </si>
  <si>
    <t>169</t>
  </si>
  <si>
    <t>228</t>
  </si>
  <si>
    <t>87528</t>
  </si>
  <si>
    <t>18.628</t>
  </si>
  <si>
    <t>0.069</t>
  </si>
  <si>
    <t>0.157</t>
  </si>
  <si>
    <t>16.068</t>
  </si>
  <si>
    <t>16.682</t>
  </si>
  <si>
    <t>64</t>
  </si>
  <si>
    <t>87</t>
  </si>
  <si>
    <t>33706</t>
  </si>
  <si>
    <t>0.025</t>
  </si>
  <si>
    <t xml:space="preserve"> [RAD_8-OCC_4-BA_Y-LI_Y-STRUC_2-M_Y-VTX_Y-NLD_Y-RM_1.csv]</t>
  </si>
  <si>
    <t>21.1144</t>
  </si>
  <si>
    <t>0.0787149</t>
  </si>
  <si>
    <t>175</t>
  </si>
  <si>
    <t>240</t>
  </si>
  <si>
    <t>91453</t>
  </si>
  <si>
    <t>AROUND THE CAMERA</t>
  </si>
  <si>
    <t>16.684</t>
  </si>
  <si>
    <t>78</t>
  </si>
  <si>
    <t>109</t>
  </si>
  <si>
    <t>72</t>
  </si>
  <si>
    <t>0.028</t>
  </si>
  <si>
    <t>71</t>
  </si>
  <si>
    <t>99</t>
  </si>
  <si>
    <t>34267</t>
  </si>
  <si>
    <t>91</t>
  </si>
  <si>
    <t>40896</t>
  </si>
  <si>
    <t xml:space="preserve"> [RAD_8-OCC_4-BA_Y-LI_Y-STRUC_2-M_Y-VTX_Y-NLD_Y-RM_2.csv]</t>
  </si>
  <si>
    <t>0.028668</t>
  </si>
  <si>
    <t>37477</t>
  </si>
  <si>
    <t>37379</t>
  </si>
  <si>
    <t>FRUSTUM CULLED</t>
  </si>
  <si>
    <t>9</t>
  </si>
  <si>
    <t>20488</t>
  </si>
  <si>
    <t>122720</t>
  </si>
  <si>
    <t xml:space="preserve"> [RAD_1-OCC_0-BA_N-LI_N-STRUC_0-M_N-VTX_N-NLD_N-RM_0.csv]</t>
  </si>
  <si>
    <t>1369.74</t>
  </si>
  <si>
    <t>6786.49</t>
  </si>
  <si>
    <t>17785.5</t>
  </si>
  <si>
    <t>25</t>
  </si>
  <si>
    <t>55358</t>
  </si>
  <si>
    <t>331564</t>
  </si>
  <si>
    <t xml:space="preserve"> [RAD_2-OCC_0-BA_N-LI_N-STRUC_0-M_N-VTX_N-NLD_N-RM_0.csv]</t>
  </si>
  <si>
    <t>3804.74</t>
  </si>
  <si>
    <t>9221.49</t>
  </si>
  <si>
    <t>15350.5</t>
  </si>
  <si>
    <t xml:space="preserve"> [RAD_1-OCC_0-BA_Y-LI_N-STRUC_0-M_N-VTX_N-NLD_N-RM_0.csv]</t>
  </si>
  <si>
    <t>CRASH</t>
  </si>
  <si>
    <t>Batching fails with many blocks</t>
  </si>
  <si>
    <t>Phase 0: NO OPTIMIZATION</t>
  </si>
  <si>
    <t>Phase 1: BATCHING</t>
  </si>
  <si>
    <t>Phase 2: OCCLUSION -&gt; ONLY BLOCKS (GAME LOOP)</t>
  </si>
  <si>
    <t>330K FACES EN UNA DRAW CALL PETA</t>
  </si>
  <si>
    <t>122K CARAS SE HICIERAN BIEN ANTES</t>
  </si>
  <si>
    <t>25232</t>
  </si>
  <si>
    <t xml:space="preserve"> [RAD_1-OCC_1-BA_Y-LI_N-STRUC_0-M_N-VTX_N-NLD_N-RM_0.csv]</t>
  </si>
  <si>
    <t>56884</t>
  </si>
  <si>
    <t xml:space="preserve"> [RAD_2-OCC_1-BA_Y-LI_N-STRUC_0-M_N-VTX_N-NLD_N-RM_0.csv]</t>
  </si>
  <si>
    <t>Phase 3: OCCLUSION -&gt; BLOCKS + FACES (GAME LOOP)</t>
  </si>
  <si>
    <t xml:space="preserve"> [RAD_1-OCC_2-BA_Y-LI_N-STRUC_0-M_N-VTX_N-NLD_N-RM_0.csv]</t>
  </si>
  <si>
    <t xml:space="preserve"> [RAD_2-OCC_2-BA_Y-LI_N-STRUC_0-M_N-VTX_N-NLD_N-RM_0.csv]</t>
  </si>
  <si>
    <t>Phase 4: OCCLUSION -&gt; BLOCKS (PRECALCULATED)</t>
  </si>
  <si>
    <t xml:space="preserve"> [RAD_1-OCC_3-BA_Y-LI_N-STRUC_0-M_N-VTX_N-NLD_N-RM_0.csv]</t>
  </si>
  <si>
    <t>4240</t>
  </si>
  <si>
    <t xml:space="preserve"> [RAD_2-OCC_3-BA_Y-LI_N-STRUC_0-M_N-VTX_N-NLD_N-RM_0.csv]</t>
  </si>
  <si>
    <t>9578</t>
  </si>
  <si>
    <t>49</t>
  </si>
  <si>
    <t>104458</t>
  </si>
  <si>
    <t xml:space="preserve"> [RAD_3-OCC_3-BA_Y-LI_N-STRUC_0-M_N-VTX_N-NLD_N-RM_0.csv]</t>
  </si>
  <si>
    <t>17599</t>
  </si>
  <si>
    <t>Phase 5: OCCLUSION -&gt; BLOCKS + FACES (PRECALCULATED)</t>
  </si>
  <si>
    <t xml:space="preserve"> [RAD_1-OCC_4-BA_Y-LI_N-STRUC_0-M_N-VTX_N-NLD_N-RM_0.csv]</t>
  </si>
  <si>
    <t xml:space="preserve"> [RAD_2-OCC_4-BA_Y-LI_N-STRUC_0-M_N-VTX_N-NLD_N-RM_0.csv]</t>
  </si>
  <si>
    <t xml:space="preserve"> [RAD_3-OCC_4-BA_Y-LI_N-STRUC_0-M_N-VTX_N-NLD_N-RM_0.csv]</t>
  </si>
  <si>
    <t>81</t>
  </si>
  <si>
    <t xml:space="preserve"> [RAD_4-OCC_4-BA_Y-LI_N-STRUC_0-M_N-VTX_N-NLD_N-RM_0.csv]</t>
  </si>
  <si>
    <t>28275</t>
  </si>
  <si>
    <t>167830</t>
  </si>
  <si>
    <t xml:space="preserve"> [RAD_5-OCC_4-BA_Y-LI_N-STRUC_0-M_N-VTX_N-NLD_N-RM_0.csv]</t>
  </si>
  <si>
    <t>no memory</t>
  </si>
  <si>
    <t xml:space="preserve"> [RAD_4-OCC_4-BA_Y-LI_N-STRUC_1-M_N-VTX_N-NLD_N-RM_0.csv]</t>
  </si>
  <si>
    <t>121</t>
  </si>
  <si>
    <t xml:space="preserve"> [RAD_5-OCC_4-BA_Y-LI_N-STRUC_1-M_N-VTX_N-NLD_N-RM_0.csv]</t>
  </si>
  <si>
    <t>41032</t>
  </si>
  <si>
    <t>243436</t>
  </si>
  <si>
    <t xml:space="preserve"> [RAD_6-OCC_4-BA_Y-LI_N-STRUC_1-M_N-VTX_N-NLD_N-RM_0.csv]</t>
  </si>
  <si>
    <t>57888</t>
  </si>
  <si>
    <t>343516</t>
  </si>
  <si>
    <t>no diferencia respecto al anterior?</t>
  </si>
  <si>
    <t>225</t>
  </si>
  <si>
    <t xml:space="preserve"> [RAD_7-OCC_4-BA_Y-LI_N-STRUC_1-M_N-VTX_N-NLD_N-RM_0.csv]</t>
  </si>
  <si>
    <t>76338</t>
  </si>
  <si>
    <t>452960</t>
  </si>
  <si>
    <t>Phase 7: DISPLAY LIST</t>
  </si>
  <si>
    <t>Phase 6: OPTIMIZATION IN STRUCTS 1</t>
  </si>
  <si>
    <t>mucho lag, toca DL</t>
  </si>
  <si>
    <t xml:space="preserve"> [RAD_4-OCC_4-BA_Y-LI_Y-STRUC_1-M_N-VTX_N-NLD_N-RM_0.csv]</t>
  </si>
  <si>
    <t xml:space="preserve"> [RAD_5-OCC_4-BA_Y-LI_Y-STRUC_1-M_N-VTX_N-NLD_N-RM_0.csv]</t>
  </si>
  <si>
    <t xml:space="preserve"> [RAD_6-OCC_4-BA_Y-LI_Y-STRUC_1-M_N-VTX_N-NLD_N-RM_0.csv]</t>
  </si>
  <si>
    <t xml:space="preserve"> [RAD_7-OCC_4-BA_Y-LI_Y-STRUC_1-M_N-VTX_N-NLD_N-RM_0.csv]</t>
  </si>
  <si>
    <t>Phase 8: OPTIMIZATION IN STRUCTS 2</t>
  </si>
  <si>
    <t xml:space="preserve"> [RAD_6-OCC_4-BA_Y-LI_Y-STRUC_2-M_N-VTX_N-NLD_N-RM_0.csv]</t>
  </si>
  <si>
    <t>he triplicado la memoria de antes</t>
  </si>
  <si>
    <t xml:space="preserve"> [RAD_7-OCC_4-BA_Y-LI_Y-STRUC_2-M_N-VTX_N-NLD_N-RM_0.csv]</t>
  </si>
  <si>
    <t xml:space="preserve"> [RAD_8-OCC_4-BA_Y-LI_Y-STRUC_2-M_N-VTX_N-NLD_N-RM_0.csv]</t>
  </si>
  <si>
    <t>Phase 9: MEMORY IMPROVEMENTS</t>
  </si>
  <si>
    <t xml:space="preserve"> [RAD_7-OCC_4-BA_Y-LI_Y-STRUC_2-M_N-VTX_Y-NLD_N-RM_0.csv]</t>
  </si>
  <si>
    <t>Vertex Memory</t>
  </si>
  <si>
    <t xml:space="preserve"> [RAD_7-OCC_4-BA_Y-LI_Y-STRUC_2-M_N-VTX_N-NLD_Y-RM_0.csv]</t>
  </si>
  <si>
    <t>NO NORMALS</t>
  </si>
  <si>
    <t>4 fps mas solo por optimizar memoria</t>
  </si>
  <si>
    <t xml:space="preserve"> [RAD_7-OCC_4-BA_Y-LI_Y-STRUC_2-M_N-VTX_Y-NLD_Y-RM_0.csv]</t>
  </si>
  <si>
    <t xml:space="preserve"> [RAD_8-OCC_4-BA_Y-LI_Y-STRUC_2-M_N-VTX_Y-NLD_N-RM_0.csv]</t>
  </si>
  <si>
    <t>al limite</t>
  </si>
  <si>
    <t xml:space="preserve"> [RAD_8-OCC_4-BA_Y-LI_Y-STRUC_2-M_N-VTX_Y-NLD_Y-RM_0.csv]</t>
  </si>
  <si>
    <t>Phase 10: ACHIEVE 60 FPS WITH 8 CHUNK RADIUS</t>
  </si>
  <si>
    <t>17 FRAMES GANADOS</t>
  </si>
  <si>
    <t>Frustum 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</si>
</sst>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5" xfId="0" applyFill="1" applyBorder="1"/>
    <xf numFmtId="0" fontId="1" fillId="3" borderId="7" xfId="0" applyFont="1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0" xfId="0" applyFill="1"/>
    <xf numFmtId="11" fontId="0" fillId="2" borderId="1" xfId="0" applyNumberFormat="1" applyFill="1" applyBorder="1"/>
    <xf numFmtId="0" fontId="0" fillId="2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1: Frame and Draw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Phases!$B$27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Phases!$C$26:$F$26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Phases!$C$27:$F$27</c:f>
              <c:numCache>
                <c:formatCode>General</c:formatCode>
                <c:ptCount val="4"/>
                <c:pt idx="0">
                  <c:v>50.051000000000002</c:v>
                </c:pt>
                <c:pt idx="1">
                  <c:v>50.048999999999999</c:v>
                </c:pt>
                <c:pt idx="2">
                  <c:v>50.049399999999999</c:v>
                </c:pt>
                <c:pt idx="3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8-4898-8822-39F3E5287E39}"/>
            </c:ext>
          </c:extLst>
        </c:ser>
        <c:ser>
          <c:idx val="1"/>
          <c:order val="1"/>
          <c:tx>
            <c:strRef>
              <c:f>Phases!$B$28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Phases!$C$26:$F$26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Phases!$C$28:$F$28</c:f>
              <c:numCache>
                <c:formatCode>General</c:formatCode>
                <c:ptCount val="4"/>
                <c:pt idx="0">
                  <c:v>41.97</c:v>
                </c:pt>
                <c:pt idx="1">
                  <c:v>38.680999999999997</c:v>
                </c:pt>
                <c:pt idx="2">
                  <c:v>40.435699999999997</c:v>
                </c:pt>
                <c:pt idx="3">
                  <c:v>40.554000000000002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8-4898-8822-39F3E528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989440"/>
        <c:axId val="2065989920"/>
      </c:barChart>
      <c:catAx>
        <c:axId val="20659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9920"/>
        <c:crosses val="autoZero"/>
        <c:auto val="1"/>
        <c:lblAlgn val="ctr"/>
        <c:lblOffset val="100"/>
        <c:noMultiLvlLbl val="0"/>
      </c:catAx>
      <c:valAx>
        <c:axId val="20659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4_3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Phases!$B$109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Phases!$C$108:$F$108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Phases!$C$109:$F$109</c:f>
              <c:numCache>
                <c:formatCode>General</c:formatCode>
                <c:ptCount val="4"/>
                <c:pt idx="0">
                  <c:v>66.164000000000001</c:v>
                </c:pt>
                <c:pt idx="1">
                  <c:v>50.618000000000002</c:v>
                </c:pt>
                <c:pt idx="2">
                  <c:v>58.392400000000002</c:v>
                </c:pt>
                <c:pt idx="3">
                  <c:v>58.391500000000001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B-40CC-BA0A-8211557B10EF}"/>
            </c:ext>
          </c:extLst>
        </c:ser>
        <c:ser>
          <c:idx val="1"/>
          <c:order val="1"/>
          <c:tx>
            <c:strRef>
              <c:f>Phases!$B$110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Phases!$C$108:$F$108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Phases!$C$110:$F$110</c:f>
              <c:numCache>
                <c:formatCode>General</c:formatCode>
                <c:ptCount val="4"/>
                <c:pt idx="0">
                  <c:v>49.965000000000003</c:v>
                </c:pt>
                <c:pt idx="1">
                  <c:v>49.95</c:v>
                </c:pt>
                <c:pt idx="2">
                  <c:v>49.958300000000001</c:v>
                </c:pt>
                <c:pt idx="3">
                  <c:v>49.957999999999998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B-40CC-BA0A-8211557B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96576"/>
        <c:axId val="207793216"/>
      </c:barChart>
      <c:catAx>
        <c:axId val="207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3216"/>
        <c:crosses val="autoZero"/>
        <c:auto val="1"/>
        <c:lblAlgn val="ctr"/>
        <c:lblOffset val="100"/>
        <c:noMultiLvlLbl val="0"/>
      </c:catAx>
      <c:valAx>
        <c:axId val="207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5_1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Phases!$B$121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Phases!$C$120:$F$120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Phases!$C$121:$F$121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9-4282-8816-49CE1453B399}"/>
            </c:ext>
          </c:extLst>
        </c:ser>
        <c:ser>
          <c:idx val="1"/>
          <c:order val="1"/>
          <c:tx>
            <c:strRef>
              <c:f>Phases!$B$122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Phases!$C$120:$F$120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Phases!$C$122:$F$122</c:f>
              <c:numCache>
                <c:formatCode>General</c:formatCode>
                <c:ptCount val="4"/>
                <c:pt idx="0">
                  <c:v>1.764</c:v>
                </c:pt>
                <c:pt idx="1">
                  <c:v>1.76</c:v>
                </c:pt>
                <c:pt idx="2">
                  <c:v>1.7617400000000001</c:v>
                </c:pt>
                <c:pt idx="3">
                  <c:v>1.762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9-4282-8816-49CE1453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79344"/>
        <c:axId val="271879824"/>
      </c:barChart>
      <c:catAx>
        <c:axId val="2718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824"/>
        <c:crosses val="autoZero"/>
        <c:auto val="1"/>
        <c:lblAlgn val="ctr"/>
        <c:lblOffset val="100"/>
        <c:noMultiLvlLbl val="0"/>
      </c:catAx>
      <c:valAx>
        <c:axId val="271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5_2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Phases!$B$132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Phases!$C$131:$F$131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Phases!$C$132:$F$132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46FA-A09D-3CC3B261C3C6}"/>
            </c:ext>
          </c:extLst>
        </c:ser>
        <c:ser>
          <c:idx val="1"/>
          <c:order val="1"/>
          <c:tx>
            <c:strRef>
              <c:f>Phases!$B$133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Phases!$C$131:$F$131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Phases!$C$133:$F$133</c:f>
              <c:numCache>
                <c:formatCode>General</c:formatCode>
                <c:ptCount val="4"/>
                <c:pt idx="0">
                  <c:v>4.0910000000000002</c:v>
                </c:pt>
                <c:pt idx="1">
                  <c:v>4.0750000000000002</c:v>
                </c:pt>
                <c:pt idx="2">
                  <c:v>4.0794600000000001</c:v>
                </c:pt>
                <c:pt idx="3">
                  <c:v>4.0789999999999997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6-46FA-A09D-3CC3B261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63072"/>
        <c:axId val="274263552"/>
      </c:barChart>
      <c:catAx>
        <c:axId val="2742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3552"/>
        <c:crosses val="autoZero"/>
        <c:auto val="1"/>
        <c:lblAlgn val="ctr"/>
        <c:lblOffset val="100"/>
        <c:noMultiLvlLbl val="0"/>
      </c:catAx>
      <c:valAx>
        <c:axId val="2742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5_3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Phases!$B$143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Phases!$C$142:$F$142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Phases!$C$143:$F$143</c:f>
              <c:numCache>
                <c:formatCode>General</c:formatCode>
                <c:ptCount val="4"/>
                <c:pt idx="0">
                  <c:v>100</c:v>
                </c:pt>
                <c:pt idx="1">
                  <c:v>16.681999999999999</c:v>
                </c:pt>
                <c:pt idx="2">
                  <c:v>17.008500000000002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E0D-BEF2-31929A71EE59}"/>
            </c:ext>
          </c:extLst>
        </c:ser>
        <c:ser>
          <c:idx val="1"/>
          <c:order val="1"/>
          <c:tx>
            <c:strRef>
              <c:f>Phases!$B$144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Phases!$C$142:$F$142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Phases!$C$144:$F$144</c:f>
              <c:numCache>
                <c:formatCode>General</c:formatCode>
                <c:ptCount val="4"/>
                <c:pt idx="0">
                  <c:v>8.2490000000000006</c:v>
                </c:pt>
                <c:pt idx="1">
                  <c:v>8.2070000000000007</c:v>
                </c:pt>
                <c:pt idx="2">
                  <c:v>8.2188199999999991</c:v>
                </c:pt>
                <c:pt idx="3">
                  <c:v>8.2189999999999994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D-4E0D-BEF2-31929A71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56560"/>
        <c:axId val="274257040"/>
      </c:barChart>
      <c:catAx>
        <c:axId val="2742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57040"/>
        <c:crosses val="autoZero"/>
        <c:auto val="1"/>
        <c:lblAlgn val="ctr"/>
        <c:lblOffset val="100"/>
        <c:noMultiLvlLbl val="0"/>
      </c:catAx>
      <c:valAx>
        <c:axId val="274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5_4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Phases!$B$154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Phases!$C$153:$F$153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Phases!$C$154:$F$154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A-40FA-8638-87727CCB6753}"/>
            </c:ext>
          </c:extLst>
        </c:ser>
        <c:ser>
          <c:idx val="1"/>
          <c:order val="1"/>
          <c:tx>
            <c:strRef>
              <c:f>Phases!$B$155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Phases!$C$153:$F$153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Phases!$C$155:$F$155</c:f>
              <c:numCache>
                <c:formatCode>General</c:formatCode>
                <c:ptCount val="4"/>
                <c:pt idx="0">
                  <c:v>13.542999999999999</c:v>
                </c:pt>
                <c:pt idx="1">
                  <c:v>13.504</c:v>
                </c:pt>
                <c:pt idx="2">
                  <c:v>13.522500000000001</c:v>
                </c:pt>
                <c:pt idx="3">
                  <c:v>13.522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A-40FA-8638-87727CCB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57792"/>
        <c:axId val="338958752"/>
      </c:barChart>
      <c:catAx>
        <c:axId val="338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8752"/>
        <c:crosses val="autoZero"/>
        <c:auto val="1"/>
        <c:lblAlgn val="ctr"/>
        <c:lblOffset val="100"/>
        <c:noMultiLvlLbl val="0"/>
      </c:catAx>
      <c:valAx>
        <c:axId val="338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6_1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Phases!$B$168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Phases!$C$167:$F$167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Phases!$C$168:$F$168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C-4C70-9DC6-8EE9839B3DCD}"/>
            </c:ext>
          </c:extLst>
        </c:ser>
        <c:ser>
          <c:idx val="1"/>
          <c:order val="1"/>
          <c:tx>
            <c:strRef>
              <c:f>Phases!$B$169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Phases!$C$167:$F$167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Phases!$C$169:$F$169</c:f>
              <c:numCache>
                <c:formatCode>General</c:formatCode>
                <c:ptCount val="4"/>
                <c:pt idx="0">
                  <c:v>14.048</c:v>
                </c:pt>
                <c:pt idx="1">
                  <c:v>14.004</c:v>
                </c:pt>
                <c:pt idx="2">
                  <c:v>14.0176</c:v>
                </c:pt>
                <c:pt idx="3">
                  <c:v>14.016999999999999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C-4C70-9DC6-8EE9839B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45296"/>
        <c:axId val="208245776"/>
      </c:barChart>
      <c:catAx>
        <c:axId val="2082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5776"/>
        <c:crosses val="autoZero"/>
        <c:auto val="1"/>
        <c:lblAlgn val="ctr"/>
        <c:lblOffset val="100"/>
        <c:noMultiLvlLbl val="0"/>
      </c:catAx>
      <c:valAx>
        <c:axId val="2082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6_2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Phases!$B$179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Phases!$C$178:$F$178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Phases!$C$179:$F$179</c:f>
              <c:numCache>
                <c:formatCode>General</c:formatCode>
                <c:ptCount val="4"/>
                <c:pt idx="0">
                  <c:v>33.366999999999997</c:v>
                </c:pt>
                <c:pt idx="1">
                  <c:v>33.365000000000002</c:v>
                </c:pt>
                <c:pt idx="2">
                  <c:v>33.366199999999999</c:v>
                </c:pt>
                <c:pt idx="3">
                  <c:v>33.366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5-4BB4-9DE0-99D90AA56F0D}"/>
            </c:ext>
          </c:extLst>
        </c:ser>
        <c:ser>
          <c:idx val="1"/>
          <c:order val="1"/>
          <c:tx>
            <c:strRef>
              <c:f>Phases!$B$180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Phases!$C$178:$F$178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Phases!$C$180:$F$180</c:f>
              <c:numCache>
                <c:formatCode>General</c:formatCode>
                <c:ptCount val="4"/>
                <c:pt idx="0">
                  <c:v>20.774000000000001</c:v>
                </c:pt>
                <c:pt idx="1">
                  <c:v>20.745999999999999</c:v>
                </c:pt>
                <c:pt idx="2">
                  <c:v>20.758299999999998</c:v>
                </c:pt>
                <c:pt idx="3">
                  <c:v>20.757000000000001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5-4BB4-9DE0-99D90AA5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26000"/>
        <c:axId val="198728400"/>
      </c:barChart>
      <c:catAx>
        <c:axId val="1987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8400"/>
        <c:crosses val="autoZero"/>
        <c:auto val="1"/>
        <c:lblAlgn val="ctr"/>
        <c:lblOffset val="100"/>
        <c:noMultiLvlLbl val="0"/>
      </c:catAx>
      <c:valAx>
        <c:axId val="1987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6_3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Phases!$B$190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Phases!$C$189:$F$189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Phases!$C$190:$F$190</c:f>
              <c:numCache>
                <c:formatCode>General</c:formatCode>
                <c:ptCount val="4"/>
                <c:pt idx="0">
                  <c:v>33.366999999999997</c:v>
                </c:pt>
                <c:pt idx="1">
                  <c:v>33.365000000000002</c:v>
                </c:pt>
                <c:pt idx="2">
                  <c:v>33.366100000000003</c:v>
                </c:pt>
                <c:pt idx="3">
                  <c:v>33.366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61E-AA4B-7C6B35A4BB26}"/>
            </c:ext>
          </c:extLst>
        </c:ser>
        <c:ser>
          <c:idx val="1"/>
          <c:order val="1"/>
          <c:tx>
            <c:strRef>
              <c:f>Phases!$B$191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Phases!$C$189:$F$189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Phases!$C$191:$F$191</c:f>
              <c:numCache>
                <c:formatCode>General</c:formatCode>
                <c:ptCount val="4"/>
                <c:pt idx="0">
                  <c:v>30.004000000000001</c:v>
                </c:pt>
                <c:pt idx="1">
                  <c:v>29.986000000000001</c:v>
                </c:pt>
                <c:pt idx="2">
                  <c:v>29.997399999999999</c:v>
                </c:pt>
                <c:pt idx="3">
                  <c:v>29.998999999999999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0-461E-AA4B-7C6B35A4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43856"/>
        <c:axId val="323943376"/>
      </c:barChart>
      <c:catAx>
        <c:axId val="3239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3376"/>
        <c:crosses val="autoZero"/>
        <c:auto val="1"/>
        <c:lblAlgn val="ctr"/>
        <c:lblOffset val="100"/>
        <c:noMultiLvlLbl val="0"/>
      </c:catAx>
      <c:valAx>
        <c:axId val="323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6_4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Phases!$B$201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Phases!$C$200:$F$200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Phases!$C$201:$F$201</c:f>
              <c:numCache>
                <c:formatCode>General</c:formatCode>
                <c:ptCount val="4"/>
                <c:pt idx="0">
                  <c:v>50.051000000000002</c:v>
                </c:pt>
                <c:pt idx="1">
                  <c:v>50.048999999999999</c:v>
                </c:pt>
                <c:pt idx="2">
                  <c:v>50.049399999999999</c:v>
                </c:pt>
                <c:pt idx="3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1-4299-8F72-59B995E52C39}"/>
            </c:ext>
          </c:extLst>
        </c:ser>
        <c:ser>
          <c:idx val="1"/>
          <c:order val="1"/>
          <c:tx>
            <c:strRef>
              <c:f>Phases!$B$202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Phases!$C$200:$F$200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Phases!$C$202:$F$202</c:f>
              <c:numCache>
                <c:formatCode>General</c:formatCode>
                <c:ptCount val="4"/>
                <c:pt idx="0">
                  <c:v>40.219000000000001</c:v>
                </c:pt>
                <c:pt idx="1">
                  <c:v>39.481000000000002</c:v>
                </c:pt>
                <c:pt idx="2">
                  <c:v>39.528100000000002</c:v>
                </c:pt>
                <c:pt idx="3">
                  <c:v>39.506999999999998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1-4299-8F72-59B995E5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95536"/>
        <c:axId val="202193616"/>
      </c:barChart>
      <c:catAx>
        <c:axId val="2021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3616"/>
        <c:crosses val="autoZero"/>
        <c:auto val="1"/>
        <c:lblAlgn val="ctr"/>
        <c:lblOffset val="100"/>
        <c:noMultiLvlLbl val="0"/>
      </c:catAx>
      <c:valAx>
        <c:axId val="202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7_1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Phases!$B$213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Phases!$C$212:$F$212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Phases!$C$213:$F$213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2BA-A10B-2D69404B9136}"/>
            </c:ext>
          </c:extLst>
        </c:ser>
        <c:ser>
          <c:idx val="1"/>
          <c:order val="1"/>
          <c:tx>
            <c:strRef>
              <c:f>Phases!$B$214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Phases!$C$212:$F$212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Phases!$C$214:$F$214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3.4000000000000002E-2</c:v>
                </c:pt>
                <c:pt idx="2">
                  <c:v>3.4042999999999997E-2</c:v>
                </c:pt>
                <c:pt idx="3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2BA-A10B-2D69404B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3584"/>
        <c:axId val="207902144"/>
      </c:barChart>
      <c:catAx>
        <c:axId val="2079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2144"/>
        <c:crosses val="autoZero"/>
        <c:auto val="1"/>
        <c:lblAlgn val="ctr"/>
        <c:lblOffset val="100"/>
        <c:noMultiLvlLbl val="0"/>
      </c:catAx>
      <c:valAx>
        <c:axId val="2079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Phases!$B$4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Phases!$C$3:$F$3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Phases!$C$4:$F$4</c:f>
              <c:numCache>
                <c:formatCode>General</c:formatCode>
                <c:ptCount val="4"/>
                <c:pt idx="0">
                  <c:v>66.733999999999995</c:v>
                </c:pt>
                <c:pt idx="1">
                  <c:v>66.731999999999999</c:v>
                </c:pt>
                <c:pt idx="2">
                  <c:v>66.733099999999993</c:v>
                </c:pt>
                <c:pt idx="3">
                  <c:v>66.733000000000004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8-4292-BE02-69C7FCB6DAC4}"/>
            </c:ext>
          </c:extLst>
        </c:ser>
        <c:ser>
          <c:idx val="1"/>
          <c:order val="1"/>
          <c:tx>
            <c:strRef>
              <c:f>Phases!$B$5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Phases!$C$3:$F$3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Phases!$C$5:$F$5</c:f>
              <c:numCache>
                <c:formatCode>General</c:formatCode>
                <c:ptCount val="4"/>
                <c:pt idx="0">
                  <c:v>57.319000000000003</c:v>
                </c:pt>
                <c:pt idx="1">
                  <c:v>55.741999999999997</c:v>
                </c:pt>
                <c:pt idx="2">
                  <c:v>56.286999999999999</c:v>
                </c:pt>
                <c:pt idx="3">
                  <c:v>55.805999999999997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8-4292-BE02-69C7FCB6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747952"/>
        <c:axId val="276748432"/>
      </c:barChart>
      <c:catAx>
        <c:axId val="2767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48432"/>
        <c:crosses val="autoZero"/>
        <c:auto val="1"/>
        <c:lblAlgn val="ctr"/>
        <c:lblOffset val="100"/>
        <c:noMultiLvlLbl val="0"/>
      </c:catAx>
      <c:valAx>
        <c:axId val="276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7_2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Phases!$B$224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Phases!$C$223:$F$223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Phases!$C$224:$F$224</c:f>
              <c:numCache>
                <c:formatCode>General</c:formatCode>
                <c:ptCount val="4"/>
                <c:pt idx="0">
                  <c:v>16.683</c:v>
                </c:pt>
                <c:pt idx="1">
                  <c:v>16.683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1A0-AE47-E30BFC655FEC}"/>
            </c:ext>
          </c:extLst>
        </c:ser>
        <c:ser>
          <c:idx val="1"/>
          <c:order val="1"/>
          <c:tx>
            <c:strRef>
              <c:f>Phases!$B$225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Phases!$C$223:$F$223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Phases!$C$225:$F$225</c:f>
              <c:numCache>
                <c:formatCode>General</c:formatCode>
                <c:ptCount val="4"/>
                <c:pt idx="0">
                  <c:v>5.5E-2</c:v>
                </c:pt>
                <c:pt idx="1">
                  <c:v>5.0999999999999997E-2</c:v>
                </c:pt>
                <c:pt idx="2">
                  <c:v>5.1074099999999997E-2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1A0-AE47-E30BFC65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55424"/>
        <c:axId val="323957344"/>
      </c:barChart>
      <c:catAx>
        <c:axId val="323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7344"/>
        <c:crosses val="autoZero"/>
        <c:auto val="1"/>
        <c:lblAlgn val="ctr"/>
        <c:lblOffset val="100"/>
        <c:noMultiLvlLbl val="0"/>
      </c:catAx>
      <c:valAx>
        <c:axId val="3239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7_3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Phases!$B$235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Phases!$C$234:$F$234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Phases!$C$235:$F$235</c:f>
              <c:numCache>
                <c:formatCode>General</c:formatCode>
                <c:ptCount val="4"/>
                <c:pt idx="0">
                  <c:v>22.100999999999999</c:v>
                </c:pt>
                <c:pt idx="1">
                  <c:v>21.323</c:v>
                </c:pt>
                <c:pt idx="2">
                  <c:v>21.5672</c:v>
                </c:pt>
                <c:pt idx="3">
                  <c:v>21.552499999999998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B1F-A008-C174416F9EB2}"/>
            </c:ext>
          </c:extLst>
        </c:ser>
        <c:ser>
          <c:idx val="1"/>
          <c:order val="1"/>
          <c:tx>
            <c:strRef>
              <c:f>Phases!$B$236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Phases!$C$234:$F$234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Phases!$C$236:$F$236</c:f>
              <c:numCache>
                <c:formatCode>General</c:formatCode>
                <c:ptCount val="4"/>
                <c:pt idx="0">
                  <c:v>8.1000000000000003E-2</c:v>
                </c:pt>
                <c:pt idx="1">
                  <c:v>7.2999999999999995E-2</c:v>
                </c:pt>
                <c:pt idx="2">
                  <c:v>7.4054700000000001E-2</c:v>
                </c:pt>
                <c:pt idx="3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0-4B1F-A008-C174416F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125152"/>
        <c:axId val="277124672"/>
      </c:barChart>
      <c:catAx>
        <c:axId val="2771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24672"/>
        <c:crosses val="autoZero"/>
        <c:auto val="1"/>
        <c:lblAlgn val="ctr"/>
        <c:lblOffset val="100"/>
        <c:noMultiLvlLbl val="0"/>
      </c:catAx>
      <c:valAx>
        <c:axId val="277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8_1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Phases!$B$249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Phases!$C$248:$F$248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Phases!$C$249:$F$249</c:f>
              <c:numCache>
                <c:formatCode>General</c:formatCode>
                <c:ptCount val="4"/>
                <c:pt idx="0">
                  <c:v>22.102</c:v>
                </c:pt>
                <c:pt idx="1">
                  <c:v>21.324000000000002</c:v>
                </c:pt>
                <c:pt idx="2">
                  <c:v>21.567499999999999</c:v>
                </c:pt>
                <c:pt idx="3">
                  <c:v>21.552499999999998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1FD-9467-1D5621FD4365}"/>
            </c:ext>
          </c:extLst>
        </c:ser>
        <c:ser>
          <c:idx val="1"/>
          <c:order val="1"/>
          <c:tx>
            <c:strRef>
              <c:f>Phases!$B$250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Phases!$C$248:$F$248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Phases!$C$250:$F$250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7.2999999999999995E-2</c:v>
                </c:pt>
                <c:pt idx="2">
                  <c:v>7.3230400000000001E-2</c:v>
                </c:pt>
                <c:pt idx="3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1FD-9467-1D5621FD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63424"/>
        <c:axId val="273062944"/>
      </c:barChart>
      <c:catAx>
        <c:axId val="2730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62944"/>
        <c:crosses val="autoZero"/>
        <c:auto val="1"/>
        <c:lblAlgn val="ctr"/>
        <c:lblOffset val="100"/>
        <c:noMultiLvlLbl val="0"/>
      </c:catAx>
      <c:valAx>
        <c:axId val="273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8_2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Phases!$B$260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Phases!$C$259:$F$259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Phases!$C$260:$F$260</c:f>
              <c:numCache>
                <c:formatCode>General</c:formatCode>
                <c:ptCount val="4"/>
                <c:pt idx="0">
                  <c:v>31.919</c:v>
                </c:pt>
                <c:pt idx="1">
                  <c:v>27.856999999999999</c:v>
                </c:pt>
                <c:pt idx="2">
                  <c:v>28.3748</c:v>
                </c:pt>
                <c:pt idx="3">
                  <c:v>28.0425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2-4AAB-A8B2-D24381703918}"/>
            </c:ext>
          </c:extLst>
        </c:ser>
        <c:ser>
          <c:idx val="1"/>
          <c:order val="1"/>
          <c:tx>
            <c:strRef>
              <c:f>Phases!$B$261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Phases!$C$259:$F$259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Phases!$C$261:$F$261</c:f>
              <c:numCache>
                <c:formatCode>General</c:formatCode>
                <c:ptCount val="4"/>
                <c:pt idx="0">
                  <c:v>0.12</c:v>
                </c:pt>
                <c:pt idx="1">
                  <c:v>0.105</c:v>
                </c:pt>
                <c:pt idx="2">
                  <c:v>0.10557</c:v>
                </c:pt>
                <c:pt idx="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2-4AAB-A8B2-D2438170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5872"/>
        <c:axId val="274754432"/>
      </c:barChart>
      <c:catAx>
        <c:axId val="2747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54432"/>
        <c:crosses val="autoZero"/>
        <c:auto val="1"/>
        <c:lblAlgn val="ctr"/>
        <c:lblOffset val="100"/>
        <c:noMultiLvlLbl val="0"/>
      </c:catAx>
      <c:valAx>
        <c:axId val="274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Phases!$B$330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Phases!$C$329:$F$329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Phases!$C$330:$F$330</c:f>
              <c:numCache>
                <c:formatCode>General</c:formatCode>
                <c:ptCount val="4"/>
                <c:pt idx="0">
                  <c:v>39.283999999999999</c:v>
                </c:pt>
                <c:pt idx="1">
                  <c:v>31.431000000000001</c:v>
                </c:pt>
                <c:pt idx="2">
                  <c:v>32.759099999999997</c:v>
                </c:pt>
                <c:pt idx="3">
                  <c:v>31.653500000000001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2-40F6-8398-0E4C4F3A013D}"/>
            </c:ext>
          </c:extLst>
        </c:ser>
        <c:ser>
          <c:idx val="1"/>
          <c:order val="1"/>
          <c:tx>
            <c:strRef>
              <c:f>Phases!$B$331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Phases!$C$329:$F$329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Phases!$C$331:$F$331</c:f>
              <c:numCache>
                <c:formatCode>General</c:formatCode>
                <c:ptCount val="4"/>
                <c:pt idx="0">
                  <c:v>0.17599999999999999</c:v>
                </c:pt>
                <c:pt idx="1">
                  <c:v>0.14399999999999999</c:v>
                </c:pt>
                <c:pt idx="2">
                  <c:v>0.14598800000000001</c:v>
                </c:pt>
                <c:pt idx="3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2-40F6-8398-0E4C4F3A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80784"/>
        <c:axId val="271881264"/>
      </c:barChart>
      <c:catAx>
        <c:axId val="2718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1264"/>
        <c:crosses val="autoZero"/>
        <c:auto val="1"/>
        <c:lblAlgn val="ctr"/>
        <c:lblOffset val="100"/>
        <c:noMultiLvlLbl val="0"/>
      </c:catAx>
      <c:valAx>
        <c:axId val="271881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Phases!$B$341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Phases!$C$340:$F$340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Phases!$C$341:$F$341</c:f>
              <c:numCache>
                <c:formatCode>General</c:formatCode>
                <c:ptCount val="4"/>
                <c:pt idx="0">
                  <c:v>31.838000000000001</c:v>
                </c:pt>
                <c:pt idx="1">
                  <c:v>16.068000000000001</c:v>
                </c:pt>
                <c:pt idx="2">
                  <c:v>21.1144</c:v>
                </c:pt>
                <c:pt idx="3">
                  <c:v>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3-4B06-BB70-D063B701DFDA}"/>
            </c:ext>
          </c:extLst>
        </c:ser>
        <c:ser>
          <c:idx val="1"/>
          <c:order val="1"/>
          <c:tx>
            <c:strRef>
              <c:f>Phases!$B$342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Phases!$C$340:$F$340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Phases!$C$342:$F$342</c:f>
              <c:numCache>
                <c:formatCode>General</c:formatCode>
                <c:ptCount val="4"/>
                <c:pt idx="0">
                  <c:v>0.157</c:v>
                </c:pt>
                <c:pt idx="1">
                  <c:v>2.5000000000000001E-2</c:v>
                </c:pt>
                <c:pt idx="2">
                  <c:v>7.8714900000000004E-2</c:v>
                </c:pt>
                <c:pt idx="3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3-4B06-BB70-D063B701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6560"/>
        <c:axId val="202717040"/>
      </c:barChart>
      <c:catAx>
        <c:axId val="2027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7040"/>
        <c:crosses val="autoZero"/>
        <c:auto val="1"/>
        <c:lblAlgn val="ctr"/>
        <c:lblOffset val="100"/>
        <c:noMultiLvlLbl val="0"/>
      </c:catAx>
      <c:valAx>
        <c:axId val="20271704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10_3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Phases!$B$352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Phases!$C$351:$F$351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Phases!$C$352:$F$352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7-4954-B5E7-1A91DE6BB867}"/>
            </c:ext>
          </c:extLst>
        </c:ser>
        <c:ser>
          <c:idx val="1"/>
          <c:order val="1"/>
          <c:tx>
            <c:strRef>
              <c:f>Phases!$B$353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Phases!$C$351:$F$351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Phases!$C$353:$F$353</c:f>
              <c:numCache>
                <c:formatCode>General</c:formatCode>
                <c:ptCount val="4"/>
                <c:pt idx="0">
                  <c:v>3.7999999999999999E-2</c:v>
                </c:pt>
                <c:pt idx="1">
                  <c:v>2.5000000000000001E-2</c:v>
                </c:pt>
                <c:pt idx="2">
                  <c:v>2.8667999999999999E-2</c:v>
                </c:pt>
                <c:pt idx="3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7-4954-B5E7-1A91DE6B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559136"/>
        <c:axId val="275559616"/>
      </c:barChart>
      <c:catAx>
        <c:axId val="2755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9616"/>
        <c:crosses val="autoZero"/>
        <c:auto val="1"/>
        <c:lblAlgn val="ctr"/>
        <c:lblOffset val="100"/>
        <c:noMultiLvlLbl val="0"/>
      </c:catAx>
      <c:valAx>
        <c:axId val="2755596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10:</a:t>
            </a:r>
            <a:r>
              <a:rPr lang="en-US" baseline="0"/>
              <a:t> Frame Times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Phases!$C$329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(Phases!$C$330,Phases!$C$341,Phases!$C$352)</c:f>
              <c:numCache>
                <c:formatCode>General</c:formatCode>
                <c:ptCount val="3"/>
                <c:pt idx="0">
                  <c:v>39.283999999999999</c:v>
                </c:pt>
                <c:pt idx="1">
                  <c:v>31.838000000000001</c:v>
                </c:pt>
                <c:pt idx="2">
                  <c:v>16.684000000000001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D31-8A85-76BEA856D91C}"/>
            </c:ext>
          </c:extLst>
        </c:ser>
        <c:ser>
          <c:idx val="1"/>
          <c:order val="1"/>
          <c:tx>
            <c:strRef>
              <c:f>Phases!$D$329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(Phases!$D$330,Phases!$D$341,Phases!$D$352)</c:f>
              <c:numCache>
                <c:formatCode>General</c:formatCode>
                <c:ptCount val="3"/>
                <c:pt idx="0">
                  <c:v>31.431000000000001</c:v>
                </c:pt>
                <c:pt idx="1">
                  <c:v>16.068000000000001</c:v>
                </c:pt>
                <c:pt idx="2">
                  <c:v>16.681999999999999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7-4D31-8A85-76BEA856D91C}"/>
            </c:ext>
          </c:extLst>
        </c:ser>
        <c:ser>
          <c:idx val="2"/>
          <c:order val="2"/>
          <c:tx>
            <c:strRef>
              <c:f>Phases!$E$329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(Phases!$E$330,Phases!$E$341,Phases!$E$352)</c:f>
              <c:numCache>
                <c:formatCode>General</c:formatCode>
                <c:ptCount val="3"/>
                <c:pt idx="0">
                  <c:v>32.759099999999997</c:v>
                </c:pt>
                <c:pt idx="1">
                  <c:v>21.1144</c:v>
                </c:pt>
                <c:pt idx="2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7-4D31-8A85-76BEA856D91C}"/>
            </c:ext>
          </c:extLst>
        </c:ser>
        <c:ser>
          <c:idx val="3"/>
          <c:order val="3"/>
          <c:tx>
            <c:strRef>
              <c:f>Phases!$F$329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(Phases!$F$330,Phases!$F$341,Phases!$F$352)</c:f>
              <c:numCache>
                <c:formatCode>General</c:formatCode>
                <c:ptCount val="3"/>
                <c:pt idx="0">
                  <c:v>31.653500000000001</c:v>
                </c:pt>
                <c:pt idx="1">
                  <c:v>18.628</c:v>
                </c:pt>
                <c:pt idx="2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7-4D31-8A85-76BEA856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52048"/>
        <c:axId val="271850128"/>
      </c:barChart>
      <c:catAx>
        <c:axId val="2718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0128"/>
        <c:crosses val="autoZero"/>
        <c:auto val="1"/>
        <c:lblAlgn val="ctr"/>
        <c:lblOffset val="100"/>
        <c:tickMarkSkip val="1"/>
        <c:noMultiLvlLbl val="0"/>
      </c:catAx>
      <c:valAx>
        <c:axId val="2718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Phases!$C$329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(Phases!$C$331,Phases!$C$342,Phases!$C$353)</c:f>
              <c:numCache>
                <c:formatCode>General</c:formatCode>
                <c:ptCount val="3"/>
                <c:pt idx="0">
                  <c:v>0.17599999999999999</c:v>
                </c:pt>
                <c:pt idx="1">
                  <c:v>0.157</c:v>
                </c:pt>
                <c:pt idx="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E-4B4A-AFE1-C48A1E96F1D6}"/>
            </c:ext>
          </c:extLst>
        </c:ser>
        <c:ser>
          <c:idx val="1"/>
          <c:order val="1"/>
          <c:tx>
            <c:strRef>
              <c:f>Phases!$D$329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(Phases!$D$331,Phases!$D$342,Phases!$D$353)</c:f>
              <c:numCache>
                <c:formatCode>General</c:formatCode>
                <c:ptCount val="3"/>
                <c:pt idx="0">
                  <c:v>0.14399999999999999</c:v>
                </c:pt>
                <c:pt idx="1">
                  <c:v>2.5000000000000001E-2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E-4B4A-AFE1-C48A1E96F1D6}"/>
            </c:ext>
          </c:extLst>
        </c:ser>
        <c:ser>
          <c:idx val="2"/>
          <c:order val="2"/>
          <c:tx>
            <c:strRef>
              <c:f>Phases!$E$329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(Phases!$E$331,Phases!$E$342,Phases!$E$353)</c:f>
              <c:numCache>
                <c:formatCode>General</c:formatCode>
                <c:ptCount val="3"/>
                <c:pt idx="0">
                  <c:v>0.14598800000000001</c:v>
                </c:pt>
                <c:pt idx="1">
                  <c:v>7.8714900000000004E-2</c:v>
                </c:pt>
                <c:pt idx="2">
                  <c:v>2.8667999999999999E-2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E-4B4A-AFE1-C48A1E96F1D6}"/>
            </c:ext>
          </c:extLst>
        </c:ser>
        <c:ser>
          <c:idx val="3"/>
          <c:order val="3"/>
          <c:tx>
            <c:strRef>
              <c:f>Phases!$F$329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(Phases!$F$331,Phases!$F$342,Phases!$F$353)</c:f>
              <c:numCache>
                <c:formatCode>General</c:formatCode>
                <c:ptCount val="3"/>
                <c:pt idx="0">
                  <c:v>0.14599999999999999</c:v>
                </c:pt>
                <c:pt idx="1">
                  <c:v>6.9000000000000006E-2</c:v>
                </c:pt>
                <c:pt idx="2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E-4B4A-AFE1-C48A1E96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17680"/>
        <c:axId val="275217200"/>
      </c:barChart>
      <c:catAx>
        <c:axId val="275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17200"/>
        <c:crosses val="autoZero"/>
        <c:auto val="1"/>
        <c:lblAlgn val="ctr"/>
        <c:lblOffset val="100"/>
        <c:noMultiLvlLbl val="0"/>
      </c:catAx>
      <c:valAx>
        <c:axId val="2752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10: Chunks Drawn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Phases!$C$329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(Phases!$C$332,Phases!$C$343,Phases!$C$354)</c:f>
              <c:numCache>
                <c:formatCode>General</c:formatCode>
                <c:ptCount val="3"/>
                <c:pt idx="0">
                  <c:v>289</c:v>
                </c:pt>
                <c:pt idx="1">
                  <c:v>289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337-98B0-92394DF8AD81}"/>
            </c:ext>
          </c:extLst>
        </c:ser>
        <c:ser>
          <c:idx val="1"/>
          <c:order val="1"/>
          <c:tx>
            <c:strRef>
              <c:f>Phases!$D$329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(Phases!$D$332,Phases!$D$343,Phases!$D$354)</c:f>
              <c:numCache>
                <c:formatCode>General</c:formatCode>
                <c:ptCount val="3"/>
                <c:pt idx="0">
                  <c:v>289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B-4337-98B0-92394DF8AD81}"/>
            </c:ext>
          </c:extLst>
        </c:ser>
        <c:ser>
          <c:idx val="2"/>
          <c:order val="2"/>
          <c:tx>
            <c:strRef>
              <c:f>Phases!$E$329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(Phases!$E$332,Phases!$E$343,Phases!$E$354)</c:f>
              <c:numCache>
                <c:formatCode>General</c:formatCode>
                <c:ptCount val="3"/>
                <c:pt idx="0">
                  <c:v>289</c:v>
                </c:pt>
                <c:pt idx="1">
                  <c:v>175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B-4337-98B0-92394DF8AD81}"/>
            </c:ext>
          </c:extLst>
        </c:ser>
        <c:ser>
          <c:idx val="3"/>
          <c:order val="3"/>
          <c:tx>
            <c:strRef>
              <c:f>Phases!$F$329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(Phases!$F$332,Phases!$F$343,Phases!$F$354)</c:f>
              <c:numCache>
                <c:formatCode>General</c:formatCode>
                <c:ptCount val="3"/>
                <c:pt idx="0">
                  <c:v>289</c:v>
                </c:pt>
                <c:pt idx="1">
                  <c:v>169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B-4337-98B0-92394DF8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533520"/>
        <c:axId val="275534000"/>
      </c:barChart>
      <c:catAx>
        <c:axId val="2755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4000"/>
        <c:crosses val="autoZero"/>
        <c:auto val="1"/>
        <c:lblAlgn val="ctr"/>
        <c:lblOffset val="100"/>
        <c:noMultiLvlLbl val="0"/>
      </c:catAx>
      <c:valAx>
        <c:axId val="2755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Phases!$B$15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Phases!$C$14:$F$14</c15:sqref>
                  </c15:fullRef>
                </c:ext>
              </c:extLst>
              <c:f>(Phases!$D$14,Phases!$F$14)</c:f>
              <c:strCache>
                <c:ptCount val="2"/>
                <c:pt idx="0">
                  <c:v> MIN</c:v>
                </c:pt>
                <c:pt idx="1">
                  <c:v> 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Phases!$C$15:$F$15</c15:sqref>
                  </c15:fullRef>
                </c:ext>
              </c:extLst>
              <c:f>(Phases!$D$15,Phases!$F$15)</c:f>
              <c:numCache>
                <c:formatCode>General</c:formatCode>
                <c:ptCount val="2"/>
                <c:pt idx="0">
                  <c:v>166.83199999999999</c:v>
                </c:pt>
                <c:pt idx="1">
                  <c:v>166.833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D9D-B86D-3098606ADBFD}"/>
            </c:ext>
          </c:extLst>
        </c:ser>
        <c:ser>
          <c:idx val="1"/>
          <c:order val="1"/>
          <c:tx>
            <c:strRef>
              <c:f>Phases!$B$16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Phases!$C$14:$F$14</c15:sqref>
                  </c15:fullRef>
                </c:ext>
              </c:extLst>
              <c:f>(Phases!$D$14,Phases!$F$14)</c:f>
              <c:strCache>
                <c:ptCount val="2"/>
                <c:pt idx="0">
                  <c:v> MIN</c:v>
                </c:pt>
                <c:pt idx="1">
                  <c:v> 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Phases!$C$16:$F$16</c15:sqref>
                  </c15:fullRef>
                </c:ext>
              </c:extLst>
              <c:f>(Phases!$D$16,Phases!$F$16)</c:f>
              <c:numCache>
                <c:formatCode>General</c:formatCode>
                <c:ptCount val="2"/>
                <c:pt idx="0">
                  <c:v>150.62</c:v>
                </c:pt>
                <c:pt idx="1">
                  <c:v>150.95599999999999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F-4D9D-B86D-3098606A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50960"/>
        <c:axId val="211053360"/>
      </c:barChart>
      <c:catAx>
        <c:axId val="2110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3360"/>
        <c:crosses val="autoZero"/>
        <c:auto val="1"/>
        <c:lblAlgn val="ctr"/>
        <c:lblOffset val="100"/>
        <c:noMultiLvlLbl val="0"/>
      </c:catAx>
      <c:valAx>
        <c:axId val="2110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9:</a:t>
            </a:r>
            <a:r>
              <a:rPr lang="en-US" baseline="0"/>
              <a:t>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Phases!$C$273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(Phases!$C$274,Phases!$C$285,Phases!$C$296,Phases!$C$307,Phases!$C$318)</c:f>
              <c:numCache>
                <c:formatCode>General</c:formatCode>
                <c:ptCount val="5"/>
                <c:pt idx="0">
                  <c:v>28.95</c:v>
                </c:pt>
                <c:pt idx="1">
                  <c:v>28.943000000000001</c:v>
                </c:pt>
                <c:pt idx="2">
                  <c:v>28.937999999999999</c:v>
                </c:pt>
                <c:pt idx="3">
                  <c:v>39.295000000000002</c:v>
                </c:pt>
                <c:pt idx="4">
                  <c:v>39.281999999999996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F-4DEB-9E3D-85647A004FC1}"/>
            </c:ext>
          </c:extLst>
        </c:ser>
        <c:ser>
          <c:idx val="1"/>
          <c:order val="1"/>
          <c:tx>
            <c:strRef>
              <c:f>Phases!$D$273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(Phases!$D$274,Phases!$D$285,Phases!$D$296,Phases!$D$307,Phases!$D$318)</c:f>
              <c:numCache>
                <c:formatCode>General</c:formatCode>
                <c:ptCount val="5"/>
                <c:pt idx="0">
                  <c:v>24.885999999999999</c:v>
                </c:pt>
                <c:pt idx="1">
                  <c:v>24.881</c:v>
                </c:pt>
                <c:pt idx="2">
                  <c:v>24.88</c:v>
                </c:pt>
                <c:pt idx="3">
                  <c:v>31.436</c:v>
                </c:pt>
                <c:pt idx="4">
                  <c:v>31.428999999999998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F-4DEB-9E3D-85647A004FC1}"/>
            </c:ext>
          </c:extLst>
        </c:ser>
        <c:ser>
          <c:idx val="2"/>
          <c:order val="2"/>
          <c:tx>
            <c:strRef>
              <c:f>Phases!$E$273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(Phases!$E$274,Phases!$E$285,Phases!$E$296,Phases!$E$307,Phases!$E$318)</c:f>
              <c:numCache>
                <c:formatCode>General</c:formatCode>
                <c:ptCount val="5"/>
                <c:pt idx="0">
                  <c:v>25.4194</c:v>
                </c:pt>
                <c:pt idx="1">
                  <c:v>25.4148</c:v>
                </c:pt>
                <c:pt idx="2">
                  <c:v>25.4129</c:v>
                </c:pt>
                <c:pt idx="3">
                  <c:v>32.7654</c:v>
                </c:pt>
                <c:pt idx="4">
                  <c:v>32.756700000000002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F-4DEB-9E3D-85647A004FC1}"/>
            </c:ext>
          </c:extLst>
        </c:ser>
        <c:ser>
          <c:idx val="3"/>
          <c:order val="3"/>
          <c:tx>
            <c:strRef>
              <c:f>Phases!$F$273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(Phases!$F$274,Phases!$F$285,Phases!$F$296,Phases!$F$307,Phases!$F$318)</c:f>
              <c:numCache>
                <c:formatCode>General</c:formatCode>
                <c:ptCount val="5"/>
                <c:pt idx="0">
                  <c:v>25.088999999999999</c:v>
                </c:pt>
                <c:pt idx="1">
                  <c:v>25.084</c:v>
                </c:pt>
                <c:pt idx="2">
                  <c:v>25.082999999999998</c:v>
                </c:pt>
                <c:pt idx="3">
                  <c:v>31.658999999999999</c:v>
                </c:pt>
                <c:pt idx="4">
                  <c:v>31.651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F-4DEB-9E3D-85647A00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16128"/>
        <c:axId val="278613728"/>
      </c:barChart>
      <c:catAx>
        <c:axId val="2786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13728"/>
        <c:crosses val="autoZero"/>
        <c:auto val="1"/>
        <c:lblAlgn val="ctr"/>
        <c:lblOffset val="100"/>
        <c:noMultiLvlLbl val="0"/>
      </c:catAx>
      <c:valAx>
        <c:axId val="278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9:</a:t>
            </a:r>
            <a:r>
              <a:rPr lang="en-US" baseline="0"/>
              <a:t> </a:t>
            </a:r>
            <a:r>
              <a:rPr lang="en-US"/>
              <a:t>Free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Phases!$D$280</c:f>
              <c:strCache>
                <c:ptCount val="1"/>
                <c:pt idx="0">
                  <c:v>TOTAL MEM FREE(KB)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(Phases!$D$281,Phases!$D$292,Phases!$D$303,Phases!$D$314,Phases!$D$325)</c:f>
              <c:numCache>
                <c:formatCode>General</c:formatCode>
                <c:ptCount val="5"/>
                <c:pt idx="0">
                  <c:v>4869.2299999999996</c:v>
                </c:pt>
                <c:pt idx="1">
                  <c:v>3452.95</c:v>
                </c:pt>
                <c:pt idx="2">
                  <c:v>6289.48</c:v>
                </c:pt>
                <c:pt idx="3">
                  <c:v>872.70299999999997</c:v>
                </c:pt>
                <c:pt idx="4">
                  <c:v>2677.55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B-4CCA-820E-C3B29396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19328"/>
        <c:axId val="332920288"/>
      </c:barChart>
      <c:catAx>
        <c:axId val="3329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20288"/>
        <c:crosses val="autoZero"/>
        <c:auto val="1"/>
        <c:lblAlgn val="ctr"/>
        <c:lblOffset val="100"/>
        <c:noMultiLvlLbl val="0"/>
      </c:catAx>
      <c:valAx>
        <c:axId val="3329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8:</a:t>
            </a:r>
            <a:r>
              <a:rPr lang="en-US" baseline="0"/>
              <a:t>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Phases!$C$248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(Phases!$C$249,Phases!$C$260)</c:f>
              <c:numCache>
                <c:formatCode>General</c:formatCode>
                <c:ptCount val="2"/>
                <c:pt idx="0">
                  <c:v>22.102</c:v>
                </c:pt>
                <c:pt idx="1">
                  <c:v>31.919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A8F-9298-15C49D46E5BF}"/>
            </c:ext>
          </c:extLst>
        </c:ser>
        <c:ser>
          <c:idx val="1"/>
          <c:order val="1"/>
          <c:tx>
            <c:strRef>
              <c:f>Phases!$D$248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(Phases!$D$249,Phases!$D$260)</c:f>
              <c:numCache>
                <c:formatCode>General</c:formatCode>
                <c:ptCount val="2"/>
                <c:pt idx="0">
                  <c:v>21.324000000000002</c:v>
                </c:pt>
                <c:pt idx="1">
                  <c:v>27.856999999999999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3-4A8F-9298-15C49D46E5BF}"/>
            </c:ext>
          </c:extLst>
        </c:ser>
        <c:ser>
          <c:idx val="2"/>
          <c:order val="2"/>
          <c:tx>
            <c:strRef>
              <c:f>Phases!$E$248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(Phases!$E$249,Phases!$E$260)</c:f>
              <c:numCache>
                <c:formatCode>General</c:formatCode>
                <c:ptCount val="2"/>
                <c:pt idx="0">
                  <c:v>21.567499999999999</c:v>
                </c:pt>
                <c:pt idx="1">
                  <c:v>28.3748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3-4A8F-9298-15C49D46E5BF}"/>
            </c:ext>
          </c:extLst>
        </c:ser>
        <c:ser>
          <c:idx val="3"/>
          <c:order val="3"/>
          <c:tx>
            <c:strRef>
              <c:f>Phases!$F$248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(Phases!$F$249,Phases!$F$260)</c:f>
              <c:numCache>
                <c:formatCode>General</c:formatCode>
                <c:ptCount val="2"/>
                <c:pt idx="0">
                  <c:v>21.552499999999998</c:v>
                </c:pt>
                <c:pt idx="1">
                  <c:v>28.0425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3-4A8F-9298-15C49D46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24800"/>
        <c:axId val="439121920"/>
      </c:barChart>
      <c:catAx>
        <c:axId val="439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1920"/>
        <c:crosses val="autoZero"/>
        <c:auto val="1"/>
        <c:lblAlgn val="ctr"/>
        <c:lblOffset val="100"/>
        <c:noMultiLvlLbl val="0"/>
      </c:catAx>
      <c:valAx>
        <c:axId val="439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8:</a:t>
            </a:r>
            <a:r>
              <a:rPr lang="en-US" baseline="0"/>
              <a:t> Free Memory (KB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Phases!$D$255</c:f>
              <c:strCache>
                <c:ptCount val="1"/>
                <c:pt idx="0">
                  <c:v>TOTAL MEM FREE(KB)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(Phases!$D$256,Phases!$D$267)</c:f>
              <c:numCache>
                <c:formatCode>General</c:formatCode>
                <c:ptCount val="2"/>
                <c:pt idx="0">
                  <c:v>6220.8</c:v>
                </c:pt>
                <c:pt idx="1">
                  <c:v>2028.7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6-4F2A-9E23-789C73B2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79312"/>
        <c:axId val="289982672"/>
      </c:barChart>
      <c:catAx>
        <c:axId val="289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82672"/>
        <c:crosses val="autoZero"/>
        <c:auto val="1"/>
        <c:lblAlgn val="ctr"/>
        <c:lblOffset val="100"/>
        <c:noMultiLvlLbl val="0"/>
      </c:catAx>
      <c:valAx>
        <c:axId val="2899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7:</a:t>
            </a:r>
            <a:r>
              <a:rPr lang="en-US" baseline="0"/>
              <a:t>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Phases!$C$212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(Phases!$C$213,Phases!$C$224,Phases!$C$235)</c:f>
              <c:numCache>
                <c:formatCode>General</c:formatCode>
                <c:ptCount val="3"/>
                <c:pt idx="0">
                  <c:v>16.684000000000001</c:v>
                </c:pt>
                <c:pt idx="1">
                  <c:v>16.683</c:v>
                </c:pt>
                <c:pt idx="2">
                  <c:v>22.100999999999999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D-4BB9-8380-27E530876B5A}"/>
            </c:ext>
          </c:extLst>
        </c:ser>
        <c:ser>
          <c:idx val="1"/>
          <c:order val="1"/>
          <c:tx>
            <c:strRef>
              <c:f>Phases!$D$212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(Phases!$D$213,Phases!$D$224,Phases!$D$235)</c:f>
              <c:numCache>
                <c:formatCode>General</c:formatCode>
                <c:ptCount val="3"/>
                <c:pt idx="0">
                  <c:v>16.681999999999999</c:v>
                </c:pt>
                <c:pt idx="1">
                  <c:v>16.683</c:v>
                </c:pt>
                <c:pt idx="2">
                  <c:v>21.323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D-4BB9-8380-27E530876B5A}"/>
            </c:ext>
          </c:extLst>
        </c:ser>
        <c:ser>
          <c:idx val="2"/>
          <c:order val="2"/>
          <c:tx>
            <c:strRef>
              <c:f>Phases!$E$212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(Phases!$E$213,Phases!$E$224,Phases!$E$235)</c:f>
              <c:numCache>
                <c:formatCode>General</c:formatCode>
                <c:ptCount val="3"/>
                <c:pt idx="0">
                  <c:v>16.683</c:v>
                </c:pt>
                <c:pt idx="1">
                  <c:v>16.683</c:v>
                </c:pt>
                <c:pt idx="2">
                  <c:v>21.5672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D-4BB9-8380-27E530876B5A}"/>
            </c:ext>
          </c:extLst>
        </c:ser>
        <c:ser>
          <c:idx val="3"/>
          <c:order val="3"/>
          <c:tx>
            <c:strRef>
              <c:f>Phases!$F$212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(Phases!$F$213,Phases!$F$224,Phases!$F$235)</c:f>
              <c:numCache>
                <c:formatCode>General</c:formatCode>
                <c:ptCount val="3"/>
                <c:pt idx="0">
                  <c:v>16.683</c:v>
                </c:pt>
                <c:pt idx="1">
                  <c:v>16.683</c:v>
                </c:pt>
                <c:pt idx="2">
                  <c:v>21.552499999999998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D-4BB9-8380-27E53087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22416"/>
        <c:axId val="210221456"/>
      </c:barChart>
      <c:catAx>
        <c:axId val="2102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1456"/>
        <c:crosses val="autoZero"/>
        <c:auto val="1"/>
        <c:lblAlgn val="ctr"/>
        <c:lblOffset val="100"/>
        <c:noMultiLvlLbl val="0"/>
      </c:catAx>
      <c:valAx>
        <c:axId val="2102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7</a:t>
            </a:r>
            <a:r>
              <a:rPr lang="en-US"/>
              <a:t>:</a:t>
            </a:r>
            <a:r>
              <a:rPr lang="en-US" baseline="0"/>
              <a:t> Free Memory (KB)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Phases!$D$219</c:f>
              <c:strCache>
                <c:ptCount val="1"/>
                <c:pt idx="0">
                  <c:v>TOTAL MEM FREE(KB)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(Phases!$D$220,Phases!$D$231,Phases!$D$242)</c:f>
              <c:numCache>
                <c:formatCode>General</c:formatCode>
                <c:ptCount val="3"/>
                <c:pt idx="0">
                  <c:v>11053.4</c:v>
                </c:pt>
                <c:pt idx="1">
                  <c:v>7128.3</c:v>
                </c:pt>
                <c:pt idx="2">
                  <c:v>2164.34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8-40DD-81BE-7F75759E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62080"/>
        <c:axId val="291565920"/>
      </c:barChart>
      <c:catAx>
        <c:axId val="29156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5920"/>
        <c:crosses val="autoZero"/>
        <c:auto val="1"/>
        <c:lblAlgn val="ctr"/>
        <c:lblOffset val="100"/>
        <c:noMultiLvlLbl val="0"/>
      </c:catAx>
      <c:valAx>
        <c:axId val="291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6: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Phases!$C$167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(Phases!$C$168,Phases!$C$179,Phases!$C$190,Phases!$C$201)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33.366999999999997</c:v>
                </c:pt>
                <c:pt idx="2">
                  <c:v>33.366999999999997</c:v>
                </c:pt>
                <c:pt idx="3">
                  <c:v>50.051000000000002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F-4015-A02D-CAE2D3CF3E26}"/>
            </c:ext>
          </c:extLst>
        </c:ser>
        <c:ser>
          <c:idx val="1"/>
          <c:order val="1"/>
          <c:tx>
            <c:strRef>
              <c:f>Phases!$D$167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(Phases!$D$168,Phases!$D$179,Phases!$D$190,Phases!$D$201)</c:f>
              <c:numCache>
                <c:formatCode>General</c:formatCode>
                <c:ptCount val="4"/>
                <c:pt idx="0">
                  <c:v>16.681999999999999</c:v>
                </c:pt>
                <c:pt idx="1">
                  <c:v>33.365000000000002</c:v>
                </c:pt>
                <c:pt idx="2">
                  <c:v>33.365000000000002</c:v>
                </c:pt>
                <c:pt idx="3">
                  <c:v>50.048999999999999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F-4015-A02D-CAE2D3CF3E26}"/>
            </c:ext>
          </c:extLst>
        </c:ser>
        <c:ser>
          <c:idx val="2"/>
          <c:order val="2"/>
          <c:tx>
            <c:strRef>
              <c:f>Phases!$E$167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(Phases!$E$168,Phases!$E$179,Phases!$E$190,Phases!$E$201)</c:f>
              <c:numCache>
                <c:formatCode>General</c:formatCode>
                <c:ptCount val="4"/>
                <c:pt idx="0">
                  <c:v>16.683</c:v>
                </c:pt>
                <c:pt idx="1">
                  <c:v>33.366199999999999</c:v>
                </c:pt>
                <c:pt idx="2">
                  <c:v>33.366100000000003</c:v>
                </c:pt>
                <c:pt idx="3">
                  <c:v>50.049399999999999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F-4015-A02D-CAE2D3CF3E26}"/>
            </c:ext>
          </c:extLst>
        </c:ser>
        <c:ser>
          <c:idx val="3"/>
          <c:order val="3"/>
          <c:tx>
            <c:strRef>
              <c:f>Phases!$F$167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(Phases!$F$168,Phases!$F$179,Phases!$F$190,Phases!$F$201)</c:f>
              <c:numCache>
                <c:formatCode>General</c:formatCode>
                <c:ptCount val="4"/>
                <c:pt idx="0">
                  <c:v>16.683</c:v>
                </c:pt>
                <c:pt idx="1">
                  <c:v>33.366</c:v>
                </c:pt>
                <c:pt idx="2">
                  <c:v>33.366</c:v>
                </c:pt>
                <c:pt idx="3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F-4015-A02D-CAE2D3CF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15936"/>
        <c:axId val="402114016"/>
      </c:barChart>
      <c:catAx>
        <c:axId val="4021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4016"/>
        <c:crosses val="autoZero"/>
        <c:auto val="1"/>
        <c:lblAlgn val="ctr"/>
        <c:lblOffset val="100"/>
        <c:noMultiLvlLbl val="0"/>
      </c:catAx>
      <c:valAx>
        <c:axId val="4021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6: Free Memory (KB)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Phases!$D$174</c:f>
              <c:strCache>
                <c:ptCount val="1"/>
                <c:pt idx="0">
                  <c:v>TOTAL MEM FREE(KB)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(Phases!$D$175,Phases!$D$186,Phases!$D$197,Phases!$D$208)</c:f>
              <c:numCache>
                <c:formatCode>General</c:formatCode>
                <c:ptCount val="4"/>
                <c:pt idx="0">
                  <c:v>13475.3</c:v>
                </c:pt>
                <c:pt idx="1">
                  <c:v>10639.8</c:v>
                </c:pt>
                <c:pt idx="2">
                  <c:v>7249.78</c:v>
                </c:pt>
                <c:pt idx="3">
                  <c:v>3291.28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5-42E5-8757-014A55B2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752880"/>
        <c:axId val="487725040"/>
      </c:barChart>
      <c:catAx>
        <c:axId val="4877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25040"/>
        <c:crosses val="autoZero"/>
        <c:auto val="1"/>
        <c:lblAlgn val="ctr"/>
        <c:lblOffset val="100"/>
        <c:noMultiLvlLbl val="0"/>
      </c:catAx>
      <c:valAx>
        <c:axId val="4877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5: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Phases!$C$120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(Phases!$C$121,Phases!$C$132,Phases!$C$143,Phases!$C$154)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16.684000000000001</c:v>
                </c:pt>
                <c:pt idx="2">
                  <c:v>100</c:v>
                </c:pt>
                <c:pt idx="3">
                  <c:v>16.684000000000001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E-4FD5-AC2D-C7CB4CB47D03}"/>
            </c:ext>
          </c:extLst>
        </c:ser>
        <c:ser>
          <c:idx val="1"/>
          <c:order val="1"/>
          <c:tx>
            <c:strRef>
              <c:f>Phases!$D$120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(Phases!$D$121,Phases!$D$132,Phases!$D$143,Phases!$D$154)</c:f>
              <c:numCache>
                <c:formatCode>General</c:formatCode>
                <c:ptCount val="4"/>
                <c:pt idx="0">
                  <c:v>16.681999999999999</c:v>
                </c:pt>
                <c:pt idx="1">
                  <c:v>16.681999999999999</c:v>
                </c:pt>
                <c:pt idx="2">
                  <c:v>16.681999999999999</c:v>
                </c:pt>
                <c:pt idx="3">
                  <c:v>16.681999999999999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E-4FD5-AC2D-C7CB4CB47D03}"/>
            </c:ext>
          </c:extLst>
        </c:ser>
        <c:ser>
          <c:idx val="2"/>
          <c:order val="2"/>
          <c:tx>
            <c:strRef>
              <c:f>Phases!$E$120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(Phases!$E$121,Phases!$E$132,Phases!$E$143,Phases!$E$154)</c:f>
              <c:numCache>
                <c:formatCode>General</c:formatCode>
                <c:ptCount val="4"/>
                <c:pt idx="0">
                  <c:v>16.683</c:v>
                </c:pt>
                <c:pt idx="1">
                  <c:v>16.683</c:v>
                </c:pt>
                <c:pt idx="2">
                  <c:v>17.008500000000002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E-4FD5-AC2D-C7CB4CB47D03}"/>
            </c:ext>
          </c:extLst>
        </c:ser>
        <c:ser>
          <c:idx val="3"/>
          <c:order val="3"/>
          <c:tx>
            <c:strRef>
              <c:f>Phases!$F$120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(Phases!$F$121,Phases!$F$132,Phases!$F$143,Phases!$F$154)</c:f>
              <c:numCache>
                <c:formatCode>General</c:formatCode>
                <c:ptCount val="4"/>
                <c:pt idx="0">
                  <c:v>16.683</c:v>
                </c:pt>
                <c:pt idx="1">
                  <c:v>16.683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E-4FD5-AC2D-C7CB4CB4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07632"/>
        <c:axId val="296508592"/>
      </c:barChart>
      <c:catAx>
        <c:axId val="2965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8592"/>
        <c:crosses val="autoZero"/>
        <c:auto val="1"/>
        <c:lblAlgn val="ctr"/>
        <c:lblOffset val="100"/>
        <c:noMultiLvlLbl val="0"/>
      </c:catAx>
      <c:valAx>
        <c:axId val="2965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5: Free Memory </a:t>
            </a:r>
            <a:r>
              <a:rPr lang="en-US"/>
              <a:t>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Phases!$D$127</c:f>
              <c:strCache>
                <c:ptCount val="1"/>
                <c:pt idx="0">
                  <c:v>TOTAL MEM FREE(KB)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(Phases!$D$128,Phases!$D$139,Phases!$D$150,Phases!$D$161)</c:f>
              <c:numCache>
                <c:formatCode>General</c:formatCode>
                <c:ptCount val="4"/>
                <c:pt idx="0">
                  <c:v>17679.8</c:v>
                </c:pt>
                <c:pt idx="1">
                  <c:v>15088.6</c:v>
                </c:pt>
                <c:pt idx="2">
                  <c:v>11237.9</c:v>
                </c:pt>
                <c:pt idx="3">
                  <c:v>6109.38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DA0-8047-9292632F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748080"/>
        <c:axId val="487739920"/>
      </c:barChart>
      <c:catAx>
        <c:axId val="4877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9920"/>
        <c:crosses val="autoZero"/>
        <c:auto val="1"/>
        <c:lblAlgn val="ctr"/>
        <c:lblOffset val="100"/>
        <c:noMultiLvlLbl val="0"/>
      </c:catAx>
      <c:valAx>
        <c:axId val="487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2_1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Phases!$B$41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Phases!$C$40:$F$40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Phases!$C$41:$F$41</c:f>
              <c:numCache>
                <c:formatCode>General</c:formatCode>
                <c:ptCount val="4"/>
                <c:pt idx="0">
                  <c:v>33.366999999999997</c:v>
                </c:pt>
                <c:pt idx="1">
                  <c:v>33.365000000000002</c:v>
                </c:pt>
                <c:pt idx="2">
                  <c:v>33.366100000000003</c:v>
                </c:pt>
                <c:pt idx="3">
                  <c:v>33.366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3A5-B30F-1F948532F2BE}"/>
            </c:ext>
          </c:extLst>
        </c:ser>
        <c:ser>
          <c:idx val="1"/>
          <c:order val="1"/>
          <c:tx>
            <c:strRef>
              <c:f>Phases!$B$42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Phases!$C$40:$F$40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Phases!$C$42:$F$42</c:f>
              <c:numCache>
                <c:formatCode>General</c:formatCode>
                <c:ptCount val="4"/>
                <c:pt idx="0">
                  <c:v>19.507999999999999</c:v>
                </c:pt>
                <c:pt idx="1">
                  <c:v>19.498999999999999</c:v>
                </c:pt>
                <c:pt idx="2">
                  <c:v>19.501899999999999</c:v>
                </c:pt>
                <c:pt idx="3">
                  <c:v>19.501999999999999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B-43A5-B30F-1F948532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22960"/>
        <c:axId val="272024400"/>
      </c:barChart>
      <c:catAx>
        <c:axId val="2720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4400"/>
        <c:crosses val="autoZero"/>
        <c:auto val="1"/>
        <c:lblAlgn val="ctr"/>
        <c:lblOffset val="100"/>
        <c:noMultiLvlLbl val="0"/>
      </c:catAx>
      <c:valAx>
        <c:axId val="272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4: Frame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Phases!$C$86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(Phases!$C$87,Phases!$C$98,Phases!$C$109)</c:f>
              <c:numCache>
                <c:formatCode>General</c:formatCode>
                <c:ptCount val="3"/>
                <c:pt idx="0">
                  <c:v>16.684000000000001</c:v>
                </c:pt>
                <c:pt idx="1">
                  <c:v>33.366999999999997</c:v>
                </c:pt>
                <c:pt idx="2">
                  <c:v>66.164000000000001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8-4F8E-960D-39DF91583A8A}"/>
            </c:ext>
          </c:extLst>
        </c:ser>
        <c:ser>
          <c:idx val="1"/>
          <c:order val="1"/>
          <c:tx>
            <c:strRef>
              <c:f>Phases!$D$86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(Phases!$D$87,Phases!$D$98,Phases!$D$109)</c:f>
              <c:numCache>
                <c:formatCode>General</c:formatCode>
                <c:ptCount val="3"/>
                <c:pt idx="0">
                  <c:v>16.681999999999999</c:v>
                </c:pt>
                <c:pt idx="1">
                  <c:v>33.365000000000002</c:v>
                </c:pt>
                <c:pt idx="2">
                  <c:v>50.618000000000002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8-4F8E-960D-39DF91583A8A}"/>
            </c:ext>
          </c:extLst>
        </c:ser>
        <c:ser>
          <c:idx val="2"/>
          <c:order val="2"/>
          <c:tx>
            <c:strRef>
              <c:f>Phases!$E$86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(Phases!$E$87,Phases!$E$98,Phases!$E$109)</c:f>
              <c:numCache>
                <c:formatCode>General</c:formatCode>
                <c:ptCount val="3"/>
                <c:pt idx="0">
                  <c:v>16.683</c:v>
                </c:pt>
                <c:pt idx="1">
                  <c:v>33.366100000000003</c:v>
                </c:pt>
                <c:pt idx="2">
                  <c:v>58.392400000000002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8-4F8E-960D-39DF91583A8A}"/>
            </c:ext>
          </c:extLst>
        </c:ser>
        <c:ser>
          <c:idx val="3"/>
          <c:order val="3"/>
          <c:tx>
            <c:strRef>
              <c:f>Phases!$F$86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(Phases!$F$87,Phases!$F$98,Phases!$F$109)</c:f>
              <c:numCache>
                <c:formatCode>General</c:formatCode>
                <c:ptCount val="3"/>
                <c:pt idx="0">
                  <c:v>16.683</c:v>
                </c:pt>
                <c:pt idx="1">
                  <c:v>33.366</c:v>
                </c:pt>
                <c:pt idx="2">
                  <c:v>58.391500000000001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8-4F8E-960D-39DF9158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40752"/>
        <c:axId val="444041232"/>
      </c:barChart>
      <c:catAx>
        <c:axId val="4440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41232"/>
        <c:crosses val="autoZero"/>
        <c:auto val="1"/>
        <c:lblAlgn val="ctr"/>
        <c:lblOffset val="100"/>
        <c:noMultiLvlLbl val="0"/>
      </c:catAx>
      <c:valAx>
        <c:axId val="4440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4: Free Memory (KB)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(Phases!$D$94,Phases!$D$105,Phases!$D$116)</c:f>
              <c:numCache>
                <c:formatCode>General</c:formatCode>
                <c:ptCount val="3"/>
                <c:pt idx="0">
                  <c:v>17783.7</c:v>
                </c:pt>
                <c:pt idx="1">
                  <c:v>15348.7</c:v>
                </c:pt>
                <c:pt idx="2">
                  <c:v>11696.2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A-4BD1-B613-FE6E65BA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66880"/>
        <c:axId val="291565440"/>
      </c:barChart>
      <c:catAx>
        <c:axId val="2915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5440"/>
        <c:crosses val="autoZero"/>
        <c:auto val="1"/>
        <c:lblAlgn val="ctr"/>
        <c:lblOffset val="100"/>
        <c:noMultiLvlLbl val="0"/>
      </c:catAx>
      <c:valAx>
        <c:axId val="291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3: Frame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Phases!$C$63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(Phases!$C$64,Phases!$C$75)</c:f>
              <c:numCache>
                <c:formatCode>General</c:formatCode>
                <c:ptCount val="2"/>
                <c:pt idx="0">
                  <c:v>32.853000000000002</c:v>
                </c:pt>
                <c:pt idx="1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445C-849D-EFF28451FD1D}"/>
            </c:ext>
          </c:extLst>
        </c:ser>
        <c:ser>
          <c:idx val="1"/>
          <c:order val="1"/>
          <c:tx>
            <c:strRef>
              <c:f>Phases!$D$63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(Phases!$D$64,Phases!$D$75)</c:f>
              <c:numCache>
                <c:formatCode>General</c:formatCode>
                <c:ptCount val="2"/>
                <c:pt idx="0">
                  <c:v>16.86</c:v>
                </c:pt>
                <c:pt idx="1">
                  <c:v>50.048999999999999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D-445C-849D-EFF28451FD1D}"/>
            </c:ext>
          </c:extLst>
        </c:ser>
        <c:ser>
          <c:idx val="2"/>
          <c:order val="2"/>
          <c:tx>
            <c:strRef>
              <c:f>Phases!$E$63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(Phases!$E$64,Phases!$E$75)</c:f>
              <c:numCache>
                <c:formatCode>General</c:formatCode>
                <c:ptCount val="2"/>
                <c:pt idx="0">
                  <c:v>21.244700000000002</c:v>
                </c:pt>
                <c:pt idx="1">
                  <c:v>50.049599999999998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D-445C-849D-EFF28451FD1D}"/>
            </c:ext>
          </c:extLst>
        </c:ser>
        <c:ser>
          <c:idx val="3"/>
          <c:order val="3"/>
          <c:tx>
            <c:strRef>
              <c:f>Phases!$F$63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(Phases!$F$64,Phases!$F$75)</c:f>
              <c:numCache>
                <c:formatCode>General</c:formatCode>
                <c:ptCount val="2"/>
                <c:pt idx="0">
                  <c:v>16.867000000000001</c:v>
                </c:pt>
                <c:pt idx="1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D-445C-849D-EFF28451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82720"/>
        <c:axId val="291582240"/>
      </c:barChart>
      <c:catAx>
        <c:axId val="2915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2240"/>
        <c:crosses val="autoZero"/>
        <c:auto val="1"/>
        <c:lblAlgn val="ctr"/>
        <c:lblOffset val="100"/>
        <c:noMultiLvlLbl val="0"/>
      </c:catAx>
      <c:valAx>
        <c:axId val="291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3: Free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(Phases!$D$71,Phases!$D$82)</c:f>
              <c:numCache>
                <c:formatCode>General</c:formatCode>
                <c:ptCount val="2"/>
                <c:pt idx="0">
                  <c:v>17680.099999999999</c:v>
                </c:pt>
                <c:pt idx="1">
                  <c:v>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6-4DBE-A994-BD6372B3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47552"/>
        <c:axId val="402649952"/>
      </c:barChart>
      <c:catAx>
        <c:axId val="4026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9952"/>
        <c:crosses val="autoZero"/>
        <c:auto val="1"/>
        <c:lblAlgn val="ctr"/>
        <c:lblOffset val="100"/>
        <c:noMultiLvlLbl val="0"/>
      </c:catAx>
      <c:valAx>
        <c:axId val="4026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2: Frame Time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Phases!$C$40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(Phases!$C$41,Phases!$C$52)</c:f>
              <c:numCache>
                <c:formatCode>General</c:formatCode>
                <c:ptCount val="2"/>
                <c:pt idx="0">
                  <c:v>33.366999999999997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E01-A04A-8C4A70489C02}"/>
            </c:ext>
          </c:extLst>
        </c:ser>
        <c:ser>
          <c:idx val="1"/>
          <c:order val="1"/>
          <c:tx>
            <c:strRef>
              <c:f>Phases!$D$40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(Phases!$D$41,Phases!$D$52)</c:f>
              <c:numCache>
                <c:formatCode>General</c:formatCode>
                <c:ptCount val="2"/>
                <c:pt idx="0">
                  <c:v>33.365000000000002</c:v>
                </c:pt>
                <c:pt idx="1">
                  <c:v>66.731999999999999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1-4E01-A04A-8C4A70489C02}"/>
            </c:ext>
          </c:extLst>
        </c:ser>
        <c:ser>
          <c:idx val="2"/>
          <c:order val="2"/>
          <c:tx>
            <c:strRef>
              <c:f>Phases!$E$40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(Phases!$E$41,Phases!$E$52)</c:f>
              <c:numCache>
                <c:formatCode>General</c:formatCode>
                <c:ptCount val="2"/>
                <c:pt idx="0">
                  <c:v>33.366100000000003</c:v>
                </c:pt>
                <c:pt idx="1">
                  <c:v>66.863100000000003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1-4E01-A04A-8C4A70489C02}"/>
            </c:ext>
          </c:extLst>
        </c:ser>
        <c:ser>
          <c:idx val="3"/>
          <c:order val="3"/>
          <c:tx>
            <c:strRef>
              <c:f>Phases!$F$40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(Phases!$F$41,Phases!$F$52)</c:f>
              <c:numCache>
                <c:formatCode>General</c:formatCode>
                <c:ptCount val="2"/>
                <c:pt idx="0">
                  <c:v>33.366</c:v>
                </c:pt>
                <c:pt idx="1">
                  <c:v>66.733000000000004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1-4E01-A04A-8C4A7048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57760"/>
        <c:axId val="291560160"/>
      </c:barChart>
      <c:catAx>
        <c:axId val="291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60160"/>
        <c:crosses val="autoZero"/>
        <c:auto val="1"/>
        <c:lblAlgn val="ctr"/>
        <c:lblOffset val="100"/>
        <c:noMultiLvlLbl val="0"/>
      </c:catAx>
      <c:valAx>
        <c:axId val="291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2: Free Memory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(Phases!$D$48,Phases!$D$59)</c:f>
              <c:numCache>
                <c:formatCode>General</c:formatCode>
                <c:ptCount val="2"/>
                <c:pt idx="0">
                  <c:v>17784.099999999999</c:v>
                </c:pt>
                <c:pt idx="1">
                  <c:v>15349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5-4EA1-BADD-97360B07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86064"/>
        <c:axId val="281089424"/>
      </c:barChart>
      <c:catAx>
        <c:axId val="2810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9424"/>
        <c:crosses val="autoZero"/>
        <c:auto val="1"/>
        <c:lblAlgn val="ctr"/>
        <c:lblOffset val="100"/>
        <c:noMultiLvlLbl val="0"/>
      </c:catAx>
      <c:valAx>
        <c:axId val="2810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0: Frame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Phases!$C$3</c:f>
              <c:strCache>
                <c:ptCount val="1"/>
                <c:pt idx="0">
                  <c:v>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(Phases!$C$4,Phases!$C$15)</c:f>
              <c:numCache>
                <c:formatCode>General</c:formatCode>
                <c:ptCount val="2"/>
                <c:pt idx="0">
                  <c:v>66.733999999999995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D0F-B4FA-C44B0E359BE1}"/>
            </c:ext>
          </c:extLst>
        </c:ser>
        <c:ser>
          <c:idx val="1"/>
          <c:order val="1"/>
          <c:tx>
            <c:strRef>
              <c:f>Phases!$D$3</c:f>
              <c:strCache>
                <c:ptCount val="1"/>
                <c:pt idx="0">
                  <c:v>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(Phases!$D$4,Phases!$D$15)</c:f>
              <c:numCache>
                <c:formatCode>General</c:formatCode>
                <c:ptCount val="2"/>
                <c:pt idx="0">
                  <c:v>66.731999999999999</c:v>
                </c:pt>
                <c:pt idx="1">
                  <c:v>166.83199999999999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D-4D0F-B4FA-C44B0E359BE1}"/>
            </c:ext>
          </c:extLst>
        </c:ser>
        <c:ser>
          <c:idx val="2"/>
          <c:order val="2"/>
          <c:tx>
            <c:strRef>
              <c:f>Phases!$E$3</c:f>
              <c:strCache>
                <c:ptCount val="1"/>
                <c:pt idx="0">
                  <c:v>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(Phases!$E$4,Phases!$E$15)</c:f>
              <c:numCache>
                <c:formatCode>General</c:formatCode>
                <c:ptCount val="2"/>
                <c:pt idx="0">
                  <c:v>66.733099999999993</c:v>
                </c:pt>
                <c:pt idx="1">
                  <c:v>170.08699999999999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D-4D0F-B4FA-C44B0E359BE1}"/>
            </c:ext>
          </c:extLst>
        </c:ser>
        <c:ser>
          <c:idx val="3"/>
          <c:order val="3"/>
          <c:tx>
            <c:strRef>
              <c:f>Phases!$F$3</c:f>
              <c:strCache>
                <c:ptCount val="1"/>
                <c:pt idx="0">
                  <c:v> 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(Phases!$F$4,Phases!$F$15)</c:f>
              <c:numCache>
                <c:formatCode>General</c:formatCode>
                <c:ptCount val="2"/>
                <c:pt idx="0">
                  <c:v>66.733000000000004</c:v>
                </c:pt>
                <c:pt idx="1">
                  <c:v>166.833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D-4D0F-B4FA-C44B0E35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82976"/>
        <c:axId val="295578176"/>
      </c:barChart>
      <c:catAx>
        <c:axId val="295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78176"/>
        <c:crosses val="autoZero"/>
        <c:auto val="1"/>
        <c:lblAlgn val="ctr"/>
        <c:lblOffset val="100"/>
        <c:noMultiLvlLbl val="0"/>
      </c:catAx>
      <c:valAx>
        <c:axId val="2955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2_2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Phases!$B$52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Phases!$C$51:$F$51</c15:sqref>
                  </c15:fullRef>
                </c:ext>
              </c:extLst>
              <c:f>(Phases!$D$51,Phases!$F$51)</c:f>
              <c:strCache>
                <c:ptCount val="2"/>
                <c:pt idx="0">
                  <c:v> MIN</c:v>
                </c:pt>
                <c:pt idx="1">
                  <c:v> 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Phases!$C$52:$F$52</c15:sqref>
                  </c15:fullRef>
                </c:ext>
              </c:extLst>
              <c:f>(Phases!$D$52,Phases!$F$52)</c:f>
              <c:numCache>
                <c:formatCode>General</c:formatCode>
                <c:ptCount val="2"/>
                <c:pt idx="0">
                  <c:v>66.731999999999999</c:v>
                </c:pt>
                <c:pt idx="1">
                  <c:v>66.733000000000004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7-4894-A73A-779617ED64EE}"/>
            </c:ext>
          </c:extLst>
        </c:ser>
        <c:ser>
          <c:idx val="1"/>
          <c:order val="1"/>
          <c:tx>
            <c:strRef>
              <c:f>Phases!$B$53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Phases!$C$51:$F$51</c15:sqref>
                  </c15:fullRef>
                </c:ext>
              </c:extLst>
              <c:f>(Phases!$D$51,Phases!$F$51)</c:f>
              <c:strCache>
                <c:ptCount val="2"/>
                <c:pt idx="0">
                  <c:v> MIN</c:v>
                </c:pt>
                <c:pt idx="1">
                  <c:v> 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Phases!$C$53:$F$53</c15:sqref>
                  </c15:fullRef>
                </c:ext>
              </c:extLst>
              <c:f>(Phases!$D$53,Phases!$F$53)</c:f>
              <c:numCache>
                <c:formatCode>General</c:formatCode>
                <c:ptCount val="2"/>
                <c:pt idx="0">
                  <c:v>50.320999999999998</c:v>
                </c:pt>
                <c:pt idx="1">
                  <c:v>50.325000000000003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7-4894-A73A-779617ED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02320"/>
        <c:axId val="276402800"/>
      </c:barChart>
      <c:catAx>
        <c:axId val="2764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2800"/>
        <c:crosses val="autoZero"/>
        <c:auto val="1"/>
        <c:lblAlgn val="ctr"/>
        <c:lblOffset val="100"/>
        <c:noMultiLvlLbl val="0"/>
      </c:catAx>
      <c:valAx>
        <c:axId val="2764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Phases!$B$64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Phases!$C$63:$F$63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Phases!$C$64:$F$64</c:f>
              <c:numCache>
                <c:formatCode>General</c:formatCode>
                <c:ptCount val="4"/>
                <c:pt idx="0">
                  <c:v>32.853000000000002</c:v>
                </c:pt>
                <c:pt idx="1">
                  <c:v>16.86</c:v>
                </c:pt>
                <c:pt idx="2">
                  <c:v>21.244700000000002</c:v>
                </c:pt>
                <c:pt idx="3">
                  <c:v>16.867000000000001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6-4258-8D38-54051B22F72D}"/>
            </c:ext>
          </c:extLst>
        </c:ser>
        <c:ser>
          <c:idx val="1"/>
          <c:order val="1"/>
          <c:tx>
            <c:strRef>
              <c:f>Phases!$B$65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Phases!$C$63:$F$63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Phases!$C$65:$F$65</c:f>
              <c:numCache>
                <c:formatCode>General</c:formatCode>
                <c:ptCount val="4"/>
                <c:pt idx="0">
                  <c:v>16.201000000000001</c:v>
                </c:pt>
                <c:pt idx="1">
                  <c:v>16.189</c:v>
                </c:pt>
                <c:pt idx="2">
                  <c:v>16.1938</c:v>
                </c:pt>
                <c:pt idx="3">
                  <c:v>16.193000000000001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6-4258-8D38-54051B22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22672"/>
        <c:axId val="333923152"/>
      </c:barChart>
      <c:catAx>
        <c:axId val="333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3152"/>
        <c:crosses val="autoZero"/>
        <c:auto val="1"/>
        <c:lblAlgn val="ctr"/>
        <c:lblOffset val="100"/>
        <c:noMultiLvlLbl val="0"/>
      </c:catAx>
      <c:valAx>
        <c:axId val="333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Phases!$B$75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Phases!$C$74:$F$74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Phases!$C$75:$F$75</c:f>
              <c:numCache>
                <c:formatCode>General</c:formatCode>
                <c:ptCount val="4"/>
                <c:pt idx="0">
                  <c:v>50.05</c:v>
                </c:pt>
                <c:pt idx="1">
                  <c:v>50.048999999999999</c:v>
                </c:pt>
                <c:pt idx="2">
                  <c:v>50.049599999999998</c:v>
                </c:pt>
                <c:pt idx="3">
                  <c:v>50.05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F8B-A137-CF91214B5D98}"/>
            </c:ext>
          </c:extLst>
        </c:ser>
        <c:ser>
          <c:idx val="1"/>
          <c:order val="1"/>
          <c:tx>
            <c:strRef>
              <c:f>Phases!$B$76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Phases!$C$74:$F$74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Phases!$C$76:$F$76</c:f>
              <c:numCache>
                <c:formatCode>General</c:formatCode>
                <c:ptCount val="4"/>
                <c:pt idx="0">
                  <c:v>43.048000000000002</c:v>
                </c:pt>
                <c:pt idx="1">
                  <c:v>43.040999999999997</c:v>
                </c:pt>
                <c:pt idx="2">
                  <c:v>43.043999999999997</c:v>
                </c:pt>
                <c:pt idx="3">
                  <c:v>43.043999999999997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F8B-A137-CF91214B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38176"/>
        <c:axId val="280536736"/>
      </c:barChart>
      <c:catAx>
        <c:axId val="2805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6736"/>
        <c:crosses val="autoZero"/>
        <c:auto val="1"/>
        <c:lblAlgn val="ctr"/>
        <c:lblOffset val="100"/>
        <c:noMultiLvlLbl val="0"/>
      </c:catAx>
      <c:valAx>
        <c:axId val="2805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Phases!$B$87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Phases!$C$86:$F$86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Phases!$C$87:$F$87</c:f>
              <c:numCache>
                <c:formatCode>General</c:formatCode>
                <c:ptCount val="4"/>
                <c:pt idx="0">
                  <c:v>16.684000000000001</c:v>
                </c:pt>
                <c:pt idx="1">
                  <c:v>16.681999999999999</c:v>
                </c:pt>
                <c:pt idx="2">
                  <c:v>16.683</c:v>
                </c:pt>
                <c:pt idx="3">
                  <c:v>16.683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1-4FED-B1CA-A9217877A6E3}"/>
            </c:ext>
          </c:extLst>
        </c:ser>
        <c:ser>
          <c:idx val="1"/>
          <c:order val="1"/>
          <c:tx>
            <c:strRef>
              <c:f>Phases!$B$88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Phases!$C$86:$F$86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Phases!$C$88:$F$88</c:f>
              <c:numCache>
                <c:formatCode>General</c:formatCode>
                <c:ptCount val="4"/>
                <c:pt idx="0">
                  <c:v>10.938000000000001</c:v>
                </c:pt>
                <c:pt idx="1">
                  <c:v>10.928000000000001</c:v>
                </c:pt>
                <c:pt idx="2">
                  <c:v>10.932499999999999</c:v>
                </c:pt>
                <c:pt idx="3">
                  <c:v>10.932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1-4FED-B1CA-A9217877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106160"/>
        <c:axId val="276103280"/>
      </c:barChart>
      <c:catAx>
        <c:axId val="276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03280"/>
        <c:crosses val="autoZero"/>
        <c:auto val="1"/>
        <c:lblAlgn val="ctr"/>
        <c:lblOffset val="100"/>
        <c:noMultiLvlLbl val="0"/>
      </c:catAx>
      <c:valAx>
        <c:axId val="27610328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Phases!$B$98</c:f>
              <c:strCache>
                <c:ptCount val="1"/>
                <c:pt idx="0">
                  <c:v>Frame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Phases!$C$97:$F$97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Phases!$C$98:$F$98</c:f>
              <c:numCache>
                <c:formatCode>General</c:formatCode>
                <c:ptCount val="4"/>
                <c:pt idx="0">
                  <c:v>33.366999999999997</c:v>
                </c:pt>
                <c:pt idx="1">
                  <c:v>33.365000000000002</c:v>
                </c:pt>
                <c:pt idx="2">
                  <c:v>33.366100000000003</c:v>
                </c:pt>
                <c:pt idx="3">
                  <c:v>33.366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F33-9011-41DC1C165EEB}"/>
            </c:ext>
          </c:extLst>
        </c:ser>
        <c:ser>
          <c:idx val="1"/>
          <c:order val="1"/>
          <c:tx>
            <c:strRef>
              <c:f>Phases!$B$99</c:f>
              <c:strCache>
                <c:ptCount val="1"/>
                <c:pt idx="0">
                  <c:v>Draw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Phases!$C$97:$F$97</c:f>
              <c:strCache>
                <c:ptCount val="4"/>
                <c:pt idx="0">
                  <c:v> MAX</c:v>
                </c:pt>
                <c:pt idx="1">
                  <c:v> MIN</c:v>
                </c:pt>
                <c:pt idx="2">
                  <c:v> MEAN</c:v>
                </c:pt>
                <c:pt idx="3">
                  <c:v> MEDIAN</c:v>
                </c:pt>
              </c:strCache>
            </c:strRef>
          </c:cat>
          <c:val>
            <c:numRef>
              <c:f>Phases!$C$99:$F$99</c:f>
              <c:numCache>
                <c:formatCode>General</c:formatCode>
                <c:ptCount val="4"/>
                <c:pt idx="0">
                  <c:v>26.550999999999998</c:v>
                </c:pt>
                <c:pt idx="1">
                  <c:v>26.541</c:v>
                </c:pt>
                <c:pt idx="2">
                  <c:v>26.545200000000001</c:v>
                </c:pt>
                <c:pt idx="3">
                  <c:v>26.545000000000002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F33-9011-41DC1C16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64688"/>
        <c:axId val="271995168"/>
      </c:barChart>
      <c:catAx>
        <c:axId val="2736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95168"/>
        <c:crosses val="autoZero"/>
        <c:auto val="1"/>
        <c:lblAlgn val="ctr"/>
        <c:lblOffset val="100"/>
        <c:noMultiLvlLbl val="0"/>
      </c:catAx>
      <c:valAx>
        <c:axId val="27199516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</xdr:colOff>
      <xdr:row>18</xdr:row>
      <xdr:rowOff>174171</xdr:rowOff>
    </xdr:from>
    <xdr:to>
      <xdr:col>15</xdr:col>
      <xdr:colOff>282388</xdr:colOff>
      <xdr:row>34</xdr:row>
      <xdr:rowOff>42902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CAA7D-C4E7-998C-4BD3-6D5DFD8C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</xdr:colOff>
      <xdr:row>0</xdr:row>
      <xdr:rowOff>0</xdr:rowOff>
    </xdr:from>
    <xdr:to>
      <xdr:col>15</xdr:col>
      <xdr:colOff>282388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ED4F5-FED1-56FB-21CE-19631EDA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B8F5F5-856D-CDEC-E507-3AA05AE7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10886</xdr:colOff>
      <xdr:row>36</xdr:row>
      <xdr:rowOff>10886</xdr:rowOff>
    </xdr:from>
    <xdr:to>
      <xdr:col>15</xdr:col>
      <xdr:colOff>283029</xdr:colOff>
      <xdr:row>50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437E4-925A-C64F-5483-CE0FDC6A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10886</xdr:colOff>
      <xdr:row>36</xdr:row>
      <xdr:rowOff>0</xdr:rowOff>
    </xdr:from>
    <xdr:to>
      <xdr:col>23</xdr:col>
      <xdr:colOff>315686</xdr:colOff>
      <xdr:row>50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4F835C-A6B7-0F2A-C1BC-9469C8C2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10885</xdr:colOff>
      <xdr:row>58</xdr:row>
      <xdr:rowOff>174172</xdr:rowOff>
    </xdr:from>
    <xdr:to>
      <xdr:col>15</xdr:col>
      <xdr:colOff>283028</xdr:colOff>
      <xdr:row>73</xdr:row>
      <xdr:rowOff>141515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01E405-1602-56FF-92C4-F77E4312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10886</xdr:colOff>
      <xdr:row>58</xdr:row>
      <xdr:rowOff>163287</xdr:rowOff>
    </xdr:from>
    <xdr:to>
      <xdr:col>23</xdr:col>
      <xdr:colOff>315686</xdr:colOff>
      <xdr:row>73</xdr:row>
      <xdr:rowOff>130630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36B9AF-2563-7931-83FF-6F57EAFB7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5443</xdr:colOff>
      <xdr:row>82</xdr:row>
      <xdr:rowOff>10885</xdr:rowOff>
    </xdr:from>
    <xdr:to>
      <xdr:col>15</xdr:col>
      <xdr:colOff>277586</xdr:colOff>
      <xdr:row>96</xdr:row>
      <xdr:rowOff>163285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99C347-351E-0C17-CA1B-9FF0D77E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5442</xdr:colOff>
      <xdr:row>82</xdr:row>
      <xdr:rowOff>-1</xdr:rowOff>
    </xdr:from>
    <xdr:to>
      <xdr:col>23</xdr:col>
      <xdr:colOff>310242</xdr:colOff>
      <xdr:row>96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B8B5D0-75FB-76AF-4160-07C01CC4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16329</xdr:colOff>
      <xdr:row>81</xdr:row>
      <xdr:rowOff>174170</xdr:rowOff>
    </xdr:from>
    <xdr:to>
      <xdr:col>31</xdr:col>
      <xdr:colOff>321129</xdr:colOff>
      <xdr:row>96</xdr:row>
      <xdr:rowOff>141513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173F81-EEA2-28C4-9F15-929D67148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593272</xdr:colOff>
      <xdr:row>116</xdr:row>
      <xdr:rowOff>10885</xdr:rowOff>
    </xdr:from>
    <xdr:to>
      <xdr:col>15</xdr:col>
      <xdr:colOff>255815</xdr:colOff>
      <xdr:row>130</xdr:row>
      <xdr:rowOff>163285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7FA4E6-0E29-7415-216C-041C6348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604158</xdr:colOff>
      <xdr:row>116</xdr:row>
      <xdr:rowOff>10886</xdr:rowOff>
    </xdr:from>
    <xdr:to>
      <xdr:col>23</xdr:col>
      <xdr:colOff>299358</xdr:colOff>
      <xdr:row>130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B8CB10-29F3-B8E4-BDE6-AE23EE4F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604158</xdr:colOff>
      <xdr:row>132</xdr:row>
      <xdr:rowOff>10885</xdr:rowOff>
    </xdr:from>
    <xdr:to>
      <xdr:col>15</xdr:col>
      <xdr:colOff>266701</xdr:colOff>
      <xdr:row>146</xdr:row>
      <xdr:rowOff>163285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ADFCEF-AEA3-3545-9D52-6F3BDC2C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604158</xdr:colOff>
      <xdr:row>131</xdr:row>
      <xdr:rowOff>185055</xdr:rowOff>
    </xdr:from>
    <xdr:to>
      <xdr:col>23</xdr:col>
      <xdr:colOff>299358</xdr:colOff>
      <xdr:row>146</xdr:row>
      <xdr:rowOff>152398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D210D1-E261-8EE2-6DBC-23A07370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604157</xdr:colOff>
      <xdr:row>163</xdr:row>
      <xdr:rowOff>0</xdr:rowOff>
    </xdr:from>
    <xdr:to>
      <xdr:col>15</xdr:col>
      <xdr:colOff>266700</xdr:colOff>
      <xdr:row>177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2676D5-2D60-24AE-8B29-FC6BC0DB6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593271</xdr:colOff>
      <xdr:row>163</xdr:row>
      <xdr:rowOff>0</xdr:rowOff>
    </xdr:from>
    <xdr:to>
      <xdr:col>23</xdr:col>
      <xdr:colOff>288471</xdr:colOff>
      <xdr:row>177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ACA0DF-995A-997B-5471-EDD35DAC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277585</xdr:colOff>
      <xdr:row>178</xdr:row>
      <xdr:rowOff>119743</xdr:rowOff>
    </xdr:from>
    <xdr:to>
      <xdr:col>18</xdr:col>
      <xdr:colOff>582385</xdr:colOff>
      <xdr:row>193</xdr:row>
      <xdr:rowOff>87085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85A222-A2DD-9E74-7F2B-BB94493B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81643</xdr:colOff>
      <xdr:row>178</xdr:row>
      <xdr:rowOff>119744</xdr:rowOff>
    </xdr:from>
    <xdr:to>
      <xdr:col>26</xdr:col>
      <xdr:colOff>386443</xdr:colOff>
      <xdr:row>193</xdr:row>
      <xdr:rowOff>87086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812329-A9A9-2552-FF90-1D8D87B0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10886</xdr:colOff>
      <xdr:row>208</xdr:row>
      <xdr:rowOff>21771</xdr:rowOff>
    </xdr:from>
    <xdr:to>
      <xdr:col>15</xdr:col>
      <xdr:colOff>283029</xdr:colOff>
      <xdr:row>222</xdr:row>
      <xdr:rowOff>174171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0E0451-36F6-C3D6-631B-290FCED7F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5443</xdr:colOff>
      <xdr:row>208</xdr:row>
      <xdr:rowOff>0</xdr:rowOff>
    </xdr:from>
    <xdr:to>
      <xdr:col>23</xdr:col>
      <xdr:colOff>310243</xdr:colOff>
      <xdr:row>222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FD98FD-1838-0B44-808F-CB03C7EE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5442</xdr:colOff>
      <xdr:row>226</xdr:row>
      <xdr:rowOff>1</xdr:rowOff>
    </xdr:from>
    <xdr:to>
      <xdr:col>15</xdr:col>
      <xdr:colOff>277585</xdr:colOff>
      <xdr:row>240</xdr:row>
      <xdr:rowOff>152401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A5A1F4-97A4-6CC7-080F-4D2F332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70757</xdr:colOff>
      <xdr:row>241</xdr:row>
      <xdr:rowOff>130629</xdr:rowOff>
    </xdr:from>
    <xdr:to>
      <xdr:col>17</xdr:col>
      <xdr:colOff>375557</xdr:colOff>
      <xdr:row>256</xdr:row>
      <xdr:rowOff>97971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73F7479-4B71-D49F-8D00-B1109F033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582384</xdr:colOff>
      <xdr:row>241</xdr:row>
      <xdr:rowOff>141516</xdr:rowOff>
    </xdr:from>
    <xdr:to>
      <xdr:col>25</xdr:col>
      <xdr:colOff>277584</xdr:colOff>
      <xdr:row>256</xdr:row>
      <xdr:rowOff>108858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070B266-FDE3-67F4-0A48-81128F61A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1235528</xdr:colOff>
      <xdr:row>323</xdr:row>
      <xdr:rowOff>174171</xdr:rowOff>
    </xdr:from>
    <xdr:to>
      <xdr:col>17</xdr:col>
      <xdr:colOff>288471</xdr:colOff>
      <xdr:row>338</xdr:row>
      <xdr:rowOff>141514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4EDC0C-C32A-56AF-B9D2-1364B449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103414</xdr:colOff>
      <xdr:row>339</xdr:row>
      <xdr:rowOff>1</xdr:rowOff>
    </xdr:from>
    <xdr:to>
      <xdr:col>17</xdr:col>
      <xdr:colOff>408214</xdr:colOff>
      <xdr:row>353</xdr:row>
      <xdr:rowOff>152401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BB33F53-BD2B-2E1B-E298-A61EB8D4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125185</xdr:colOff>
      <xdr:row>354</xdr:row>
      <xdr:rowOff>119743</xdr:rowOff>
    </xdr:from>
    <xdr:to>
      <xdr:col>17</xdr:col>
      <xdr:colOff>429985</xdr:colOff>
      <xdr:row>369</xdr:row>
      <xdr:rowOff>87086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7ADD047-F9D8-04E3-9860-540A43FF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32657</xdr:colOff>
      <xdr:row>339</xdr:row>
      <xdr:rowOff>10886</xdr:rowOff>
    </xdr:from>
    <xdr:to>
      <xdr:col>25</xdr:col>
      <xdr:colOff>337457</xdr:colOff>
      <xdr:row>353</xdr:row>
      <xdr:rowOff>163286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4FB6FD0-EA15-DA9D-8359-117BF693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681653</xdr:colOff>
      <xdr:row>361</xdr:row>
      <xdr:rowOff>32833</xdr:rowOff>
    </xdr:from>
    <xdr:to>
      <xdr:col>4</xdr:col>
      <xdr:colOff>1191633</xdr:colOff>
      <xdr:row>376</xdr:row>
      <xdr:rowOff>84716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339DFBB-7204-5760-F3BF-4BB69C42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528468</xdr:colOff>
      <xdr:row>377</xdr:row>
      <xdr:rowOff>156098</xdr:rowOff>
    </xdr:from>
    <xdr:to>
      <xdr:col>4</xdr:col>
      <xdr:colOff>1032733</xdr:colOff>
      <xdr:row>393</xdr:row>
      <xdr:rowOff>28687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0D4974C-402D-F0F3-6317-41D2B57C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321272</xdr:colOff>
      <xdr:row>269</xdr:row>
      <xdr:rowOff>53339</xdr:rowOff>
    </xdr:from>
    <xdr:to>
      <xdr:col>20</xdr:col>
      <xdr:colOff>48521</xdr:colOff>
      <xdr:row>284</xdr:row>
      <xdr:rowOff>109033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C6D8516-B9DB-9566-DFFD-A85C3AC11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289559</xdr:colOff>
      <xdr:row>285</xdr:row>
      <xdr:rowOff>100068</xdr:rowOff>
    </xdr:from>
    <xdr:to>
      <xdr:col>20</xdr:col>
      <xdr:colOff>18713</xdr:colOff>
      <xdr:row>300</xdr:row>
      <xdr:rowOff>151952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7F4970A-6DB5-3939-35F0-858D2A1C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24428</xdr:colOff>
      <xdr:row>252</xdr:row>
      <xdr:rowOff>62641</xdr:rowOff>
    </xdr:from>
    <xdr:to>
      <xdr:col>17</xdr:col>
      <xdr:colOff>358699</xdr:colOff>
      <xdr:row>267</xdr:row>
      <xdr:rowOff>120240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483B6FD-2A97-6931-B534-C2E7246A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136487</xdr:colOff>
      <xdr:row>254</xdr:row>
      <xdr:rowOff>120574</xdr:rowOff>
    </xdr:from>
    <xdr:to>
      <xdr:col>25</xdr:col>
      <xdr:colOff>465043</xdr:colOff>
      <xdr:row>269</xdr:row>
      <xdr:rowOff>178172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A3155D1-D8AC-18EE-2739-9C9F7C76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263338</xdr:colOff>
      <xdr:row>225</xdr:row>
      <xdr:rowOff>79562</xdr:rowOff>
    </xdr:from>
    <xdr:to>
      <xdr:col>22</xdr:col>
      <xdr:colOff>601419</xdr:colOff>
      <xdr:row>240</xdr:row>
      <xdr:rowOff>125730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FA45AF1-D249-4E7A-6381-0B80295F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89647</xdr:colOff>
      <xdr:row>225</xdr:row>
      <xdr:rowOff>56030</xdr:rowOff>
    </xdr:from>
    <xdr:to>
      <xdr:col>30</xdr:col>
      <xdr:colOff>422014</xdr:colOff>
      <xdr:row>240</xdr:row>
      <xdr:rowOff>111723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29BB058-6715-4775-B7BF-062DE7CA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242830</xdr:colOff>
      <xdr:row>190</xdr:row>
      <xdr:rowOff>146797</xdr:rowOff>
    </xdr:from>
    <xdr:to>
      <xdr:col>18</xdr:col>
      <xdr:colOff>577102</xdr:colOff>
      <xdr:row>206</xdr:row>
      <xdr:rowOff>13671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7239677-5E95-594B-A942-F5C12590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56029</xdr:colOff>
      <xdr:row>190</xdr:row>
      <xdr:rowOff>168088</xdr:rowOff>
    </xdr:from>
    <xdr:to>
      <xdr:col>26</xdr:col>
      <xdr:colOff>388395</xdr:colOff>
      <xdr:row>206</xdr:row>
      <xdr:rowOff>44487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C919B08C-654E-466E-AF5F-242706D4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11206</xdr:colOff>
      <xdr:row>147</xdr:row>
      <xdr:rowOff>33618</xdr:rowOff>
    </xdr:from>
    <xdr:to>
      <xdr:col>15</xdr:col>
      <xdr:colOff>317575</xdr:colOff>
      <xdr:row>162</xdr:row>
      <xdr:rowOff>81691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992DA49D-BE03-48FA-B361-03809E56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23</xdr:col>
      <xdr:colOff>339986</xdr:colOff>
      <xdr:row>162</xdr:row>
      <xdr:rowOff>59503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28B735A-5BDA-4D36-BD63-2701258F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9413</xdr:colOff>
      <xdr:row>96</xdr:row>
      <xdr:rowOff>167304</xdr:rowOff>
    </xdr:from>
    <xdr:to>
      <xdr:col>15</xdr:col>
      <xdr:colOff>313877</xdr:colOff>
      <xdr:row>112</xdr:row>
      <xdr:rowOff>43703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0F8B09A-93E9-718A-2BA1-C54F735C9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97</xdr:row>
      <xdr:rowOff>0</xdr:rowOff>
    </xdr:from>
    <xdr:to>
      <xdr:col>23</xdr:col>
      <xdr:colOff>334271</xdr:colOff>
      <xdr:row>112</xdr:row>
      <xdr:rowOff>51883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E453C234-7B1D-4313-8345-73A471A80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556595</xdr:colOff>
      <xdr:row>70</xdr:row>
      <xdr:rowOff>21628</xdr:rowOff>
    </xdr:from>
    <xdr:to>
      <xdr:col>15</xdr:col>
      <xdr:colOff>255942</xdr:colOff>
      <xdr:row>85</xdr:row>
      <xdr:rowOff>77321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B28A6FE-AE55-3DA6-3AFA-25DEA07E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481853</xdr:colOff>
      <xdr:row>70</xdr:row>
      <xdr:rowOff>33618</xdr:rowOff>
    </xdr:from>
    <xdr:to>
      <xdr:col>23</xdr:col>
      <xdr:colOff>209101</xdr:colOff>
      <xdr:row>85</xdr:row>
      <xdr:rowOff>89311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0052793-55F6-421C-9856-4613FB025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300654</xdr:colOff>
      <xdr:row>66</xdr:row>
      <xdr:rowOff>51883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E3F220E5-E775-4B3A-87D2-9EE07749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31</xdr:col>
      <xdr:colOff>330461</xdr:colOff>
      <xdr:row>51</xdr:row>
      <xdr:rowOff>59503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2DF83B67-056A-4A3F-9ECB-FE9465B2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334271</xdr:colOff>
      <xdr:row>15</xdr:row>
      <xdr:rowOff>51883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ED6239E-0509-4118-8B9F-2793DB7CA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="70" zoomScaleNormal="70" workbookViewId="0">
      <selection activeCell="K29" sqref="K29"/>
    </sheetView>
  </sheetViews>
  <sheetFormatPr defaultRowHeight="14.4" x14ac:dyDescent="0.3"/>
  <cols>
    <col min="1" max="1" width="18.77734375" customWidth="1"/>
    <col min="2" max="2" width="21" customWidth="1"/>
    <col min="3" max="3" width="19.5546875" customWidth="1"/>
    <col min="4" max="4" width="18.77734375" customWidth="1"/>
    <col min="5" max="5" width="19.44140625" customWidth="1"/>
    <col min="6" max="6" width="14.5546875" customWidth="1"/>
    <col min="7" max="7" width="13.44140625" customWidth="1"/>
    <col min="8" max="11" width="16.6640625" customWidth="1"/>
  </cols>
  <sheetData>
    <row r="1" spans="1:11" x14ac:dyDescent="0.3">
      <c r="A1" s="20" t="s">
        <v>81</v>
      </c>
      <c r="B1" s="20"/>
      <c r="C1" s="20"/>
      <c r="D1" s="20"/>
      <c r="E1" s="20"/>
      <c r="G1" s="20" t="s">
        <v>61</v>
      </c>
      <c r="H1" s="20"/>
      <c r="I1" s="20"/>
      <c r="J1" s="20"/>
      <c r="K1" s="20"/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64</v>
      </c>
      <c r="J2" s="1" t="s">
        <v>3</v>
      </c>
      <c r="K2" s="1" t="s">
        <v>65</v>
      </c>
    </row>
    <row r="3" spans="1:11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G3" s="2" t="s">
        <v>5</v>
      </c>
      <c r="H3" s="2" t="s">
        <v>66</v>
      </c>
      <c r="I3" s="2" t="s">
        <v>67</v>
      </c>
      <c r="J3" s="2" t="s">
        <v>68</v>
      </c>
      <c r="K3" s="2" t="s">
        <v>69</v>
      </c>
    </row>
    <row r="4" spans="1:11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1" x14ac:dyDescent="0.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</row>
    <row r="6" spans="1:11" x14ac:dyDescent="0.3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</row>
    <row r="7" spans="1:11" x14ac:dyDescent="0.3">
      <c r="A7" s="19" t="s">
        <v>82</v>
      </c>
      <c r="B7" s="19"/>
      <c r="C7" s="19"/>
      <c r="D7" s="19"/>
      <c r="E7" s="19"/>
      <c r="G7" s="19" t="s">
        <v>62</v>
      </c>
      <c r="H7" s="19"/>
      <c r="I7" s="19"/>
      <c r="J7" s="19"/>
      <c r="K7" s="19"/>
    </row>
    <row r="8" spans="1:11" x14ac:dyDescent="0.3">
      <c r="A8" s="1" t="s">
        <v>0</v>
      </c>
      <c r="B8" s="1" t="s">
        <v>25</v>
      </c>
      <c r="C8" s="1" t="s">
        <v>26</v>
      </c>
      <c r="D8" s="1" t="s">
        <v>27</v>
      </c>
      <c r="E8" s="1" t="s">
        <v>28</v>
      </c>
      <c r="G8" s="1" t="s">
        <v>0</v>
      </c>
      <c r="H8" s="1" t="s">
        <v>25</v>
      </c>
      <c r="I8" s="1" t="s">
        <v>70</v>
      </c>
      <c r="J8" s="1" t="s">
        <v>27</v>
      </c>
      <c r="K8" s="1" t="s">
        <v>71</v>
      </c>
    </row>
    <row r="9" spans="1:11" x14ac:dyDescent="0.3">
      <c r="A9" s="2" t="s">
        <v>5</v>
      </c>
      <c r="B9" s="2" t="s">
        <v>29</v>
      </c>
      <c r="C9" s="2" t="s">
        <v>30</v>
      </c>
      <c r="D9" s="2" t="s">
        <v>31</v>
      </c>
      <c r="E9" s="2" t="s">
        <v>32</v>
      </c>
      <c r="G9" s="2" t="s">
        <v>5</v>
      </c>
      <c r="H9" s="2" t="s">
        <v>72</v>
      </c>
      <c r="I9" s="2" t="s">
        <v>73</v>
      </c>
      <c r="J9" s="2" t="s">
        <v>74</v>
      </c>
      <c r="K9" s="2" t="s">
        <v>75</v>
      </c>
    </row>
    <row r="10" spans="1:11" x14ac:dyDescent="0.3">
      <c r="A10" s="1" t="s">
        <v>10</v>
      </c>
      <c r="B10" s="1" t="s">
        <v>11</v>
      </c>
      <c r="C10" s="1" t="s">
        <v>33</v>
      </c>
      <c r="D10" s="1" t="s">
        <v>34</v>
      </c>
      <c r="E10" s="1" t="s">
        <v>35</v>
      </c>
      <c r="G10" s="1" t="s">
        <v>10</v>
      </c>
      <c r="H10" s="1" t="s">
        <v>11</v>
      </c>
      <c r="I10" s="1" t="s">
        <v>33</v>
      </c>
      <c r="J10" s="1" t="s">
        <v>34</v>
      </c>
      <c r="K10" s="1" t="s">
        <v>35</v>
      </c>
    </row>
    <row r="11" spans="1:11" x14ac:dyDescent="0.3">
      <c r="A11" s="2" t="s">
        <v>15</v>
      </c>
      <c r="B11" s="2" t="s">
        <v>16</v>
      </c>
      <c r="C11" s="2" t="s">
        <v>36</v>
      </c>
      <c r="D11" s="2" t="s">
        <v>37</v>
      </c>
      <c r="E11" s="2" t="s">
        <v>38</v>
      </c>
      <c r="G11" s="2" t="s">
        <v>15</v>
      </c>
      <c r="H11" s="2" t="s">
        <v>16</v>
      </c>
      <c r="I11" s="2" t="s">
        <v>36</v>
      </c>
      <c r="J11" s="2" t="s">
        <v>37</v>
      </c>
      <c r="K11" s="2" t="s">
        <v>38</v>
      </c>
    </row>
    <row r="12" spans="1:11" x14ac:dyDescent="0.3">
      <c r="A12" s="1" t="s">
        <v>20</v>
      </c>
      <c r="B12" s="1" t="s">
        <v>21</v>
      </c>
      <c r="C12" s="1" t="s">
        <v>39</v>
      </c>
      <c r="D12" s="1" t="s">
        <v>40</v>
      </c>
      <c r="E12" s="1" t="s">
        <v>41</v>
      </c>
      <c r="G12" s="1" t="s">
        <v>20</v>
      </c>
      <c r="H12" s="1" t="s">
        <v>21</v>
      </c>
      <c r="I12" s="1" t="s">
        <v>39</v>
      </c>
      <c r="J12" s="1" t="s">
        <v>40</v>
      </c>
      <c r="K12" s="1" t="s">
        <v>41</v>
      </c>
    </row>
    <row r="13" spans="1:11" x14ac:dyDescent="0.3">
      <c r="A13" s="19" t="s">
        <v>83</v>
      </c>
      <c r="B13" s="19"/>
      <c r="C13" s="19"/>
      <c r="D13" s="19"/>
      <c r="E13" s="19"/>
      <c r="G13" s="19" t="s">
        <v>63</v>
      </c>
      <c r="H13" s="19"/>
      <c r="I13" s="19"/>
      <c r="J13" s="19"/>
      <c r="K13" s="19"/>
    </row>
    <row r="14" spans="1:11" x14ac:dyDescent="0.3">
      <c r="A14" s="1" t="s">
        <v>0</v>
      </c>
      <c r="B14" s="1" t="s">
        <v>42</v>
      </c>
      <c r="C14" s="1" t="s">
        <v>43</v>
      </c>
      <c r="D14" s="1" t="s">
        <v>44</v>
      </c>
      <c r="E14" s="1" t="s">
        <v>45</v>
      </c>
      <c r="G14" s="1" t="s">
        <v>0</v>
      </c>
      <c r="H14" s="1" t="s">
        <v>76</v>
      </c>
      <c r="I14" s="1" t="s">
        <v>77</v>
      </c>
      <c r="J14" s="1" t="s">
        <v>44</v>
      </c>
      <c r="K14" s="1" t="s">
        <v>45</v>
      </c>
    </row>
    <row r="15" spans="1:11" x14ac:dyDescent="0.3">
      <c r="A15" s="2" t="s">
        <v>5</v>
      </c>
      <c r="B15" s="2" t="s">
        <v>46</v>
      </c>
      <c r="C15" s="2" t="s">
        <v>47</v>
      </c>
      <c r="D15" s="2" t="s">
        <v>48</v>
      </c>
      <c r="E15" s="2" t="s">
        <v>49</v>
      </c>
      <c r="G15" s="2" t="s">
        <v>5</v>
      </c>
      <c r="H15" s="2" t="s">
        <v>78</v>
      </c>
      <c r="I15" s="2" t="s">
        <v>73</v>
      </c>
      <c r="J15" s="2" t="s">
        <v>79</v>
      </c>
      <c r="K15" s="2" t="s">
        <v>80</v>
      </c>
    </row>
    <row r="16" spans="1:11" x14ac:dyDescent="0.3">
      <c r="A16" s="1" t="s">
        <v>10</v>
      </c>
      <c r="B16" s="1" t="s">
        <v>50</v>
      </c>
      <c r="C16" s="1" t="s">
        <v>33</v>
      </c>
      <c r="D16" s="1" t="s">
        <v>51</v>
      </c>
      <c r="E16" s="1" t="s">
        <v>52</v>
      </c>
      <c r="G16" s="1" t="s">
        <v>10</v>
      </c>
      <c r="H16" s="1" t="s">
        <v>50</v>
      </c>
      <c r="I16" s="1" t="s">
        <v>33</v>
      </c>
      <c r="J16" s="1" t="s">
        <v>51</v>
      </c>
      <c r="K16" s="1" t="s">
        <v>52</v>
      </c>
    </row>
    <row r="17" spans="1:11" x14ac:dyDescent="0.3">
      <c r="A17" s="2" t="s">
        <v>15</v>
      </c>
      <c r="B17" s="2" t="s">
        <v>53</v>
      </c>
      <c r="C17" s="2" t="s">
        <v>54</v>
      </c>
      <c r="D17" s="2" t="s">
        <v>55</v>
      </c>
      <c r="E17" s="2" t="s">
        <v>56</v>
      </c>
      <c r="G17" s="2" t="s">
        <v>15</v>
      </c>
      <c r="H17" s="2" t="s">
        <v>53</v>
      </c>
      <c r="I17" s="2" t="s">
        <v>54</v>
      </c>
      <c r="J17" s="2" t="s">
        <v>55</v>
      </c>
      <c r="K17" s="2" t="s">
        <v>56</v>
      </c>
    </row>
    <row r="18" spans="1:11" x14ac:dyDescent="0.3">
      <c r="A18" s="1" t="s">
        <v>20</v>
      </c>
      <c r="B18" s="1" t="s">
        <v>57</v>
      </c>
      <c r="C18" s="1" t="s">
        <v>58</v>
      </c>
      <c r="D18" s="1" t="s">
        <v>59</v>
      </c>
      <c r="E18" s="1" t="s">
        <v>60</v>
      </c>
      <c r="G18" s="1" t="s">
        <v>20</v>
      </c>
      <c r="H18" s="1" t="s">
        <v>57</v>
      </c>
      <c r="I18" s="1" t="s">
        <v>58</v>
      </c>
      <c r="J18" s="1" t="s">
        <v>59</v>
      </c>
      <c r="K18" s="1" t="s">
        <v>60</v>
      </c>
    </row>
    <row r="22" spans="1:11" x14ac:dyDescent="0.3">
      <c r="A22" s="10" t="s">
        <v>94</v>
      </c>
      <c r="B22" s="17" t="s">
        <v>95</v>
      </c>
      <c r="C22" s="17"/>
      <c r="D22" s="17"/>
      <c r="E22" s="17"/>
      <c r="F22" s="17"/>
      <c r="G22" s="17"/>
      <c r="H22" s="18"/>
    </row>
    <row r="23" spans="1:11" x14ac:dyDescent="0.3">
      <c r="A23" s="7" t="s">
        <v>84</v>
      </c>
      <c r="B23" s="8" t="s">
        <v>96</v>
      </c>
      <c r="C23" s="8" t="s">
        <v>97</v>
      </c>
      <c r="D23" s="8" t="s">
        <v>98</v>
      </c>
      <c r="E23" s="8" t="s">
        <v>99</v>
      </c>
      <c r="F23" s="8" t="s">
        <v>100</v>
      </c>
      <c r="G23" s="8" t="s">
        <v>84</v>
      </c>
      <c r="H23" s="9" t="s">
        <v>84</v>
      </c>
    </row>
    <row r="24" spans="1:11" x14ac:dyDescent="0.3">
      <c r="A24" s="3" t="s">
        <v>84</v>
      </c>
      <c r="B24" s="1" t="s">
        <v>101</v>
      </c>
      <c r="C24" s="1" t="s">
        <v>93</v>
      </c>
      <c r="D24" s="1" t="s">
        <v>92</v>
      </c>
      <c r="E24" s="1" t="s">
        <v>102</v>
      </c>
      <c r="F24" s="1" t="s">
        <v>103</v>
      </c>
      <c r="G24" s="1" t="s">
        <v>84</v>
      </c>
      <c r="H24" s="4" t="s">
        <v>84</v>
      </c>
    </row>
    <row r="25" spans="1:11" x14ac:dyDescent="0.3">
      <c r="A25" s="5" t="s">
        <v>84</v>
      </c>
      <c r="B25" s="2" t="s">
        <v>104</v>
      </c>
      <c r="C25" s="2" t="s">
        <v>85</v>
      </c>
      <c r="D25" s="2" t="s">
        <v>90</v>
      </c>
      <c r="E25" s="2" t="s">
        <v>105</v>
      </c>
      <c r="F25" s="2" t="s">
        <v>89</v>
      </c>
      <c r="G25" s="2" t="s">
        <v>84</v>
      </c>
      <c r="H25" s="6" t="s">
        <v>84</v>
      </c>
    </row>
    <row r="26" spans="1:11" x14ac:dyDescent="0.3">
      <c r="A26" s="3" t="s">
        <v>84</v>
      </c>
      <c r="B26" s="1" t="s">
        <v>106</v>
      </c>
      <c r="C26" s="1" t="s">
        <v>86</v>
      </c>
      <c r="D26" s="1" t="s">
        <v>86</v>
      </c>
      <c r="E26" s="1" t="s">
        <v>86</v>
      </c>
      <c r="F26" s="1" t="s">
        <v>86</v>
      </c>
      <c r="G26" s="1" t="s">
        <v>84</v>
      </c>
      <c r="H26" s="4" t="s">
        <v>84</v>
      </c>
    </row>
    <row r="27" spans="1:11" x14ac:dyDescent="0.3">
      <c r="A27" s="5" t="s">
        <v>84</v>
      </c>
      <c r="B27" s="2" t="s">
        <v>107</v>
      </c>
      <c r="C27" s="2" t="s">
        <v>87</v>
      </c>
      <c r="D27" s="2" t="s">
        <v>87</v>
      </c>
      <c r="E27" s="2" t="s">
        <v>87</v>
      </c>
      <c r="F27" s="2" t="s">
        <v>87</v>
      </c>
      <c r="G27" s="2" t="s">
        <v>84</v>
      </c>
      <c r="H27" s="6" t="s">
        <v>84</v>
      </c>
    </row>
    <row r="28" spans="1:11" x14ac:dyDescent="0.3">
      <c r="A28" s="3" t="s">
        <v>84</v>
      </c>
      <c r="B28" s="1" t="s">
        <v>108</v>
      </c>
      <c r="C28" s="1" t="s">
        <v>88</v>
      </c>
      <c r="D28" s="1" t="s">
        <v>88</v>
      </c>
      <c r="E28" s="1" t="s">
        <v>88</v>
      </c>
      <c r="F28" s="1" t="s">
        <v>88</v>
      </c>
      <c r="G28" s="1" t="s">
        <v>84</v>
      </c>
      <c r="H28" s="4" t="s">
        <v>84</v>
      </c>
    </row>
    <row r="29" spans="1:11" x14ac:dyDescent="0.3">
      <c r="A29" s="5" t="s">
        <v>84</v>
      </c>
      <c r="B29" s="2" t="s">
        <v>84</v>
      </c>
      <c r="C29" s="2" t="s">
        <v>84</v>
      </c>
      <c r="D29" s="2" t="s">
        <v>84</v>
      </c>
      <c r="E29" s="2" t="s">
        <v>84</v>
      </c>
      <c r="F29" s="2" t="s">
        <v>84</v>
      </c>
      <c r="G29" s="2" t="s">
        <v>84</v>
      </c>
      <c r="H29" s="6" t="s">
        <v>84</v>
      </c>
    </row>
    <row r="30" spans="1:11" x14ac:dyDescent="0.3">
      <c r="A30" s="3" t="s">
        <v>109</v>
      </c>
      <c r="B30" s="1" t="s">
        <v>110</v>
      </c>
      <c r="C30" s="1" t="s">
        <v>111</v>
      </c>
      <c r="D30" s="1" t="s">
        <v>112</v>
      </c>
      <c r="E30" s="1" t="s">
        <v>113</v>
      </c>
      <c r="F30" s="1" t="s">
        <v>114</v>
      </c>
      <c r="G30" s="1" t="s">
        <v>115</v>
      </c>
      <c r="H30" s="4" t="s">
        <v>116</v>
      </c>
    </row>
    <row r="31" spans="1:11" x14ac:dyDescent="0.3">
      <c r="A31" s="5" t="s">
        <v>117</v>
      </c>
      <c r="B31" s="2" t="s">
        <v>118</v>
      </c>
      <c r="C31" s="2" t="s">
        <v>119</v>
      </c>
      <c r="D31" s="2" t="s">
        <v>120</v>
      </c>
      <c r="E31" s="2" t="s">
        <v>121</v>
      </c>
      <c r="F31" s="2" t="s">
        <v>86</v>
      </c>
      <c r="G31" s="2" t="s">
        <v>122</v>
      </c>
      <c r="H31" s="6" t="s">
        <v>123</v>
      </c>
    </row>
    <row r="33" spans="1:8" x14ac:dyDescent="0.3">
      <c r="A33" s="10" t="s">
        <v>94</v>
      </c>
      <c r="B33" s="17" t="s">
        <v>139</v>
      </c>
      <c r="C33" s="17"/>
      <c r="D33" s="17"/>
      <c r="E33" s="17"/>
      <c r="F33" s="17"/>
      <c r="G33" s="17"/>
      <c r="H33" s="18"/>
    </row>
    <row r="34" spans="1:8" x14ac:dyDescent="0.3">
      <c r="A34" s="5" t="s">
        <v>84</v>
      </c>
      <c r="B34" s="2" t="s">
        <v>96</v>
      </c>
      <c r="C34" s="2" t="s">
        <v>97</v>
      </c>
      <c r="D34" s="2" t="s">
        <v>98</v>
      </c>
      <c r="E34" s="2" t="s">
        <v>99</v>
      </c>
      <c r="F34" s="2" t="s">
        <v>100</v>
      </c>
      <c r="G34" s="2" t="s">
        <v>84</v>
      </c>
      <c r="H34" s="6" t="s">
        <v>84</v>
      </c>
    </row>
    <row r="35" spans="1:8" x14ac:dyDescent="0.3">
      <c r="A35" s="3" t="s">
        <v>84</v>
      </c>
      <c r="B35" s="1" t="s">
        <v>101</v>
      </c>
      <c r="C35" s="1" t="s">
        <v>91</v>
      </c>
      <c r="D35" s="1" t="s">
        <v>133</v>
      </c>
      <c r="E35" s="1" t="s">
        <v>140</v>
      </c>
      <c r="F35" s="1" t="s">
        <v>130</v>
      </c>
      <c r="G35" s="1" t="s">
        <v>84</v>
      </c>
      <c r="H35" s="4" t="s">
        <v>84</v>
      </c>
    </row>
    <row r="36" spans="1:8" x14ac:dyDescent="0.3">
      <c r="A36" s="5" t="s">
        <v>84</v>
      </c>
      <c r="B36" s="2" t="s">
        <v>104</v>
      </c>
      <c r="C36" s="2" t="s">
        <v>132</v>
      </c>
      <c r="D36" s="2" t="s">
        <v>138</v>
      </c>
      <c r="E36" s="2" t="s">
        <v>141</v>
      </c>
      <c r="F36" s="2" t="s">
        <v>131</v>
      </c>
      <c r="G36" s="2" t="s">
        <v>84</v>
      </c>
      <c r="H36" s="6" t="s">
        <v>84</v>
      </c>
    </row>
    <row r="37" spans="1:8" x14ac:dyDescent="0.3">
      <c r="A37" s="3" t="s">
        <v>84</v>
      </c>
      <c r="B37" s="1" t="s">
        <v>106</v>
      </c>
      <c r="C37" s="1" t="s">
        <v>86</v>
      </c>
      <c r="D37" s="1" t="s">
        <v>135</v>
      </c>
      <c r="E37" s="1" t="s">
        <v>142</v>
      </c>
      <c r="F37" s="1" t="s">
        <v>127</v>
      </c>
      <c r="G37" s="1" t="s">
        <v>84</v>
      </c>
      <c r="H37" s="4" t="s">
        <v>84</v>
      </c>
    </row>
    <row r="38" spans="1:8" x14ac:dyDescent="0.3">
      <c r="A38" s="5" t="s">
        <v>84</v>
      </c>
      <c r="B38" s="2" t="s">
        <v>107</v>
      </c>
      <c r="C38" s="2" t="s">
        <v>87</v>
      </c>
      <c r="D38" s="2" t="s">
        <v>136</v>
      </c>
      <c r="E38" s="2" t="s">
        <v>143</v>
      </c>
      <c r="F38" s="2" t="s">
        <v>128</v>
      </c>
      <c r="G38" s="2" t="s">
        <v>84</v>
      </c>
      <c r="H38" s="6" t="s">
        <v>84</v>
      </c>
    </row>
    <row r="39" spans="1:8" x14ac:dyDescent="0.3">
      <c r="A39" s="3" t="s">
        <v>84</v>
      </c>
      <c r="B39" s="1" t="s">
        <v>108</v>
      </c>
      <c r="C39" s="1" t="s">
        <v>88</v>
      </c>
      <c r="D39" s="1" t="s">
        <v>137</v>
      </c>
      <c r="E39" s="1" t="s">
        <v>144</v>
      </c>
      <c r="F39" s="1" t="s">
        <v>129</v>
      </c>
      <c r="G39" s="1" t="s">
        <v>84</v>
      </c>
      <c r="H39" s="4" t="s">
        <v>84</v>
      </c>
    </row>
    <row r="40" spans="1:8" x14ac:dyDescent="0.3">
      <c r="A40" s="5" t="s">
        <v>84</v>
      </c>
      <c r="B40" s="2" t="s">
        <v>84</v>
      </c>
      <c r="C40" s="2" t="s">
        <v>84</v>
      </c>
      <c r="D40" s="2" t="s">
        <v>84</v>
      </c>
      <c r="E40" s="2" t="s">
        <v>84</v>
      </c>
      <c r="F40" s="2" t="s">
        <v>84</v>
      </c>
      <c r="G40" s="2" t="s">
        <v>84</v>
      </c>
      <c r="H40" s="6" t="s">
        <v>84</v>
      </c>
    </row>
    <row r="41" spans="1:8" x14ac:dyDescent="0.3">
      <c r="A41" s="3" t="s">
        <v>109</v>
      </c>
      <c r="B41" s="1" t="s">
        <v>110</v>
      </c>
      <c r="C41" s="1" t="s">
        <v>111</v>
      </c>
      <c r="D41" s="1" t="s">
        <v>112</v>
      </c>
      <c r="E41" s="1" t="s">
        <v>113</v>
      </c>
      <c r="F41" s="1" t="s">
        <v>114</v>
      </c>
      <c r="G41" s="1" t="s">
        <v>115</v>
      </c>
      <c r="H41" s="4" t="s">
        <v>116</v>
      </c>
    </row>
    <row r="42" spans="1:8" x14ac:dyDescent="0.3">
      <c r="A42" s="5" t="s">
        <v>117</v>
      </c>
      <c r="B42" s="2" t="s">
        <v>118</v>
      </c>
      <c r="C42" s="2" t="s">
        <v>119</v>
      </c>
      <c r="D42" s="2" t="s">
        <v>120</v>
      </c>
      <c r="E42" s="2" t="s">
        <v>145</v>
      </c>
      <c r="F42" s="2" t="s">
        <v>86</v>
      </c>
      <c r="G42" s="2" t="s">
        <v>122</v>
      </c>
      <c r="H42" s="6" t="s">
        <v>123</v>
      </c>
    </row>
    <row r="44" spans="1:8" x14ac:dyDescent="0.3">
      <c r="A44" s="10" t="s">
        <v>94</v>
      </c>
      <c r="B44" s="17" t="s">
        <v>156</v>
      </c>
      <c r="C44" s="17"/>
      <c r="D44" s="17"/>
      <c r="E44" s="17"/>
      <c r="F44" s="17"/>
      <c r="G44" s="17"/>
      <c r="H44" s="18"/>
    </row>
    <row r="45" spans="1:8" x14ac:dyDescent="0.3">
      <c r="A45" s="5" t="s">
        <v>84</v>
      </c>
      <c r="B45" s="2" t="s">
        <v>96</v>
      </c>
      <c r="C45" s="2" t="s">
        <v>97</v>
      </c>
      <c r="D45" s="2" t="s">
        <v>98</v>
      </c>
      <c r="E45" s="2" t="s">
        <v>99</v>
      </c>
      <c r="F45" s="2" t="s">
        <v>100</v>
      </c>
      <c r="G45" s="2" t="s">
        <v>84</v>
      </c>
      <c r="H45" s="6" t="s">
        <v>84</v>
      </c>
    </row>
    <row r="46" spans="1:8" x14ac:dyDescent="0.3">
      <c r="A46" s="3" t="s">
        <v>84</v>
      </c>
      <c r="B46" s="1" t="s">
        <v>101</v>
      </c>
      <c r="C46" s="1" t="s">
        <v>146</v>
      </c>
      <c r="D46" s="1" t="s">
        <v>134</v>
      </c>
      <c r="E46" s="1" t="s">
        <v>124</v>
      </c>
      <c r="F46" s="1" t="s">
        <v>124</v>
      </c>
      <c r="G46" s="1" t="s">
        <v>84</v>
      </c>
      <c r="H46" s="4" t="s">
        <v>84</v>
      </c>
    </row>
    <row r="47" spans="1:8" x14ac:dyDescent="0.3">
      <c r="A47" s="5" t="s">
        <v>84</v>
      </c>
      <c r="B47" s="2" t="s">
        <v>104</v>
      </c>
      <c r="C47" s="2" t="s">
        <v>126</v>
      </c>
      <c r="D47" s="2" t="s">
        <v>138</v>
      </c>
      <c r="E47" s="2" t="s">
        <v>157</v>
      </c>
      <c r="F47" s="2" t="s">
        <v>150</v>
      </c>
      <c r="G47" s="2" t="s">
        <v>84</v>
      </c>
      <c r="H47" s="6" t="s">
        <v>84</v>
      </c>
    </row>
    <row r="48" spans="1:8" x14ac:dyDescent="0.3">
      <c r="A48" s="3" t="s">
        <v>84</v>
      </c>
      <c r="B48" s="1" t="s">
        <v>106</v>
      </c>
      <c r="C48" s="1" t="s">
        <v>147</v>
      </c>
      <c r="D48" s="1" t="s">
        <v>135</v>
      </c>
      <c r="E48" s="1" t="s">
        <v>151</v>
      </c>
      <c r="F48" s="1" t="s">
        <v>149</v>
      </c>
      <c r="G48" s="1" t="s">
        <v>84</v>
      </c>
      <c r="H48" s="4" t="s">
        <v>84</v>
      </c>
    </row>
    <row r="49" spans="1:8" x14ac:dyDescent="0.3">
      <c r="A49" s="5" t="s">
        <v>84</v>
      </c>
      <c r="B49" s="2" t="s">
        <v>107</v>
      </c>
      <c r="C49" s="2" t="s">
        <v>148</v>
      </c>
      <c r="D49" s="2" t="s">
        <v>154</v>
      </c>
      <c r="E49" s="2" t="s">
        <v>152</v>
      </c>
      <c r="F49" s="2" t="s">
        <v>125</v>
      </c>
      <c r="G49" s="2" t="s">
        <v>84</v>
      </c>
      <c r="H49" s="6" t="s">
        <v>84</v>
      </c>
    </row>
    <row r="50" spans="1:8" x14ac:dyDescent="0.3">
      <c r="A50" s="3" t="s">
        <v>84</v>
      </c>
      <c r="B50" s="1" t="s">
        <v>108</v>
      </c>
      <c r="C50" s="1" t="s">
        <v>155</v>
      </c>
      <c r="D50" s="1" t="s">
        <v>153</v>
      </c>
      <c r="E50" s="1" t="s">
        <v>158</v>
      </c>
      <c r="F50" s="1" t="s">
        <v>159</v>
      </c>
      <c r="G50" s="1" t="s">
        <v>84</v>
      </c>
      <c r="H50" s="4" t="s">
        <v>84</v>
      </c>
    </row>
    <row r="51" spans="1:8" x14ac:dyDescent="0.3">
      <c r="A51" s="5" t="s">
        <v>84</v>
      </c>
      <c r="B51" s="2" t="s">
        <v>84</v>
      </c>
      <c r="C51" s="2" t="s">
        <v>84</v>
      </c>
      <c r="D51" s="2" t="s">
        <v>84</v>
      </c>
      <c r="E51" s="2" t="s">
        <v>84</v>
      </c>
      <c r="F51" s="2" t="s">
        <v>84</v>
      </c>
      <c r="G51" s="2" t="s">
        <v>84</v>
      </c>
      <c r="H51" s="6" t="s">
        <v>84</v>
      </c>
    </row>
    <row r="52" spans="1:8" x14ac:dyDescent="0.3">
      <c r="A52" s="3" t="s">
        <v>109</v>
      </c>
      <c r="B52" s="1" t="s">
        <v>110</v>
      </c>
      <c r="C52" s="1" t="s">
        <v>111</v>
      </c>
      <c r="D52" s="1" t="s">
        <v>112</v>
      </c>
      <c r="E52" s="1" t="s">
        <v>113</v>
      </c>
      <c r="F52" s="1" t="s">
        <v>114</v>
      </c>
      <c r="G52" s="1" t="s">
        <v>115</v>
      </c>
      <c r="H52" s="4" t="s">
        <v>116</v>
      </c>
    </row>
    <row r="53" spans="1:8" x14ac:dyDescent="0.3">
      <c r="A53" s="5" t="s">
        <v>117</v>
      </c>
      <c r="B53" s="2" t="s">
        <v>118</v>
      </c>
      <c r="C53" s="2" t="s">
        <v>119</v>
      </c>
      <c r="D53" s="2" t="s">
        <v>120</v>
      </c>
      <c r="E53" s="2" t="s">
        <v>160</v>
      </c>
      <c r="F53" s="2" t="s">
        <v>86</v>
      </c>
      <c r="G53" s="2" t="s">
        <v>122</v>
      </c>
      <c r="H53" s="6" t="s">
        <v>123</v>
      </c>
    </row>
  </sheetData>
  <mergeCells count="9">
    <mergeCell ref="B22:H22"/>
    <mergeCell ref="B33:H33"/>
    <mergeCell ref="B44:H44"/>
    <mergeCell ref="A7:E7"/>
    <mergeCell ref="A1:E1"/>
    <mergeCell ref="A13:E13"/>
    <mergeCell ref="G1:K1"/>
    <mergeCell ref="G7:K7"/>
    <mergeCell ref="G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C326-28F8-4D74-ADA7-FD6765DD1871}">
  <dimension ref="A1:Q359"/>
  <sheetViews>
    <sheetView tabSelected="1" topLeftCell="A199" zoomScale="85" zoomScaleNormal="85" workbookViewId="0">
      <selection activeCell="C26" sqref="C26"/>
    </sheetView>
  </sheetViews>
  <sheetFormatPr defaultRowHeight="14.4" x14ac:dyDescent="0.3"/>
  <cols>
    <col min="1" max="1" width="18.21875" bestFit="1" customWidth="1"/>
    <col min="2" max="2" width="20.77734375" bestFit="1" customWidth="1"/>
    <col min="3" max="3" width="19.44140625" bestFit="1" customWidth="1"/>
    <col min="4" max="4" width="19" bestFit="1" customWidth="1"/>
    <col min="5" max="5" width="18.5546875" bestFit="1" customWidth="1"/>
    <col min="6" max="6" width="13.77734375" bestFit="1" customWidth="1"/>
    <col min="7" max="7" width="12.6640625" bestFit="1" customWidth="1"/>
    <col min="8" max="8" width="11.33203125" bestFit="1" customWidth="1"/>
    <col min="10" max="10" width="18.21875" bestFit="1" customWidth="1"/>
  </cols>
  <sheetData>
    <row r="1" spans="1:9" x14ac:dyDescent="0.3">
      <c r="A1" s="23" t="s">
        <v>178</v>
      </c>
      <c r="B1" s="23"/>
      <c r="C1" s="23"/>
      <c r="D1" s="23"/>
      <c r="E1" s="23"/>
      <c r="F1" s="23"/>
      <c r="G1" s="23"/>
      <c r="H1" s="24"/>
    </row>
    <row r="2" spans="1:9" x14ac:dyDescent="0.3">
      <c r="A2" s="12" t="s">
        <v>94</v>
      </c>
      <c r="B2" s="21" t="s">
        <v>164</v>
      </c>
      <c r="C2" s="21"/>
      <c r="D2" s="21"/>
      <c r="E2" s="21"/>
      <c r="F2" s="21"/>
      <c r="G2" s="21"/>
      <c r="H2" s="22"/>
    </row>
    <row r="3" spans="1:9" x14ac:dyDescent="0.3">
      <c r="A3" s="5" t="s">
        <v>84</v>
      </c>
      <c r="B3" s="2" t="s">
        <v>96</v>
      </c>
      <c r="C3" s="2" t="s">
        <v>97</v>
      </c>
      <c r="D3" s="2" t="s">
        <v>98</v>
      </c>
      <c r="E3" s="2" t="s">
        <v>99</v>
      </c>
      <c r="F3" s="2" t="s">
        <v>100</v>
      </c>
      <c r="G3" s="2" t="s">
        <v>84</v>
      </c>
      <c r="H3" s="6" t="s">
        <v>84</v>
      </c>
    </row>
    <row r="4" spans="1:9" x14ac:dyDescent="0.3">
      <c r="A4" s="3" t="s">
        <v>84</v>
      </c>
      <c r="B4" s="1" t="s">
        <v>101</v>
      </c>
      <c r="C4" s="1">
        <v>66.733999999999995</v>
      </c>
      <c r="D4" s="1">
        <v>66.731999999999999</v>
      </c>
      <c r="E4" s="1">
        <v>66.733099999999993</v>
      </c>
      <c r="F4" s="1">
        <v>66.733000000000004</v>
      </c>
      <c r="G4" s="1" t="s">
        <v>84</v>
      </c>
      <c r="H4" s="4" t="s">
        <v>84</v>
      </c>
      <c r="I4">
        <f>1000/E4</f>
        <v>14.985067380355478</v>
      </c>
    </row>
    <row r="5" spans="1:9" x14ac:dyDescent="0.3">
      <c r="A5" s="5" t="s">
        <v>84</v>
      </c>
      <c r="B5" s="2" t="s">
        <v>104</v>
      </c>
      <c r="C5" s="2">
        <v>57.319000000000003</v>
      </c>
      <c r="D5" s="2">
        <v>55.741999999999997</v>
      </c>
      <c r="E5" s="2">
        <v>56.286999999999999</v>
      </c>
      <c r="F5" s="2">
        <v>55.805999999999997</v>
      </c>
      <c r="G5" s="2" t="s">
        <v>84</v>
      </c>
      <c r="H5" s="6" t="s">
        <v>84</v>
      </c>
    </row>
    <row r="6" spans="1:9" x14ac:dyDescent="0.3">
      <c r="A6" s="3" t="s">
        <v>84</v>
      </c>
      <c r="B6" s="1" t="s">
        <v>106</v>
      </c>
      <c r="C6" s="1">
        <v>9</v>
      </c>
      <c r="D6" s="1">
        <v>9</v>
      </c>
      <c r="E6" s="1">
        <v>9</v>
      </c>
      <c r="F6" s="1">
        <v>9</v>
      </c>
      <c r="G6" s="1" t="s">
        <v>84</v>
      </c>
      <c r="H6" s="4" t="s">
        <v>84</v>
      </c>
    </row>
    <row r="7" spans="1:9" x14ac:dyDescent="0.3">
      <c r="A7" s="5" t="s">
        <v>84</v>
      </c>
      <c r="B7" s="2" t="s">
        <v>107</v>
      </c>
      <c r="C7" s="2">
        <v>20488</v>
      </c>
      <c r="D7" s="2">
        <v>20488</v>
      </c>
      <c r="E7" s="2">
        <v>20488</v>
      </c>
      <c r="F7" s="2">
        <v>20488</v>
      </c>
      <c r="G7" s="2" t="s">
        <v>84</v>
      </c>
      <c r="H7" s="6" t="s">
        <v>84</v>
      </c>
    </row>
    <row r="8" spans="1:9" x14ac:dyDescent="0.3">
      <c r="A8" s="3" t="s">
        <v>84</v>
      </c>
      <c r="B8" s="1" t="s">
        <v>108</v>
      </c>
      <c r="C8" s="1">
        <v>122720</v>
      </c>
      <c r="D8" s="1">
        <v>122720</v>
      </c>
      <c r="E8" s="1">
        <v>122720</v>
      </c>
      <c r="F8" s="1">
        <v>122720</v>
      </c>
      <c r="G8" s="1" t="s">
        <v>84</v>
      </c>
      <c r="H8" s="4" t="s">
        <v>84</v>
      </c>
    </row>
    <row r="9" spans="1:9" x14ac:dyDescent="0.3">
      <c r="A9" s="5" t="s">
        <v>84</v>
      </c>
      <c r="B9" s="2" t="s">
        <v>84</v>
      </c>
      <c r="C9" s="2" t="s">
        <v>84</v>
      </c>
      <c r="D9" s="2" t="s">
        <v>84</v>
      </c>
      <c r="E9" s="2" t="s">
        <v>84</v>
      </c>
      <c r="F9" s="2" t="s">
        <v>84</v>
      </c>
      <c r="G9" s="2" t="s">
        <v>84</v>
      </c>
      <c r="H9" s="6" t="s">
        <v>84</v>
      </c>
    </row>
    <row r="10" spans="1:9" x14ac:dyDescent="0.3">
      <c r="A10" s="3" t="s">
        <v>109</v>
      </c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" t="s">
        <v>115</v>
      </c>
      <c r="H10" s="4" t="s">
        <v>116</v>
      </c>
      <c r="I10" s="11" t="str">
        <f>D11</f>
        <v>17785.5</v>
      </c>
    </row>
    <row r="11" spans="1:9" x14ac:dyDescent="0.3">
      <c r="A11" s="5" t="s">
        <v>117</v>
      </c>
      <c r="B11" s="2" t="s">
        <v>165</v>
      </c>
      <c r="C11" s="2" t="s">
        <v>166</v>
      </c>
      <c r="D11" s="2" t="s">
        <v>167</v>
      </c>
      <c r="E11" s="2" t="s">
        <v>121</v>
      </c>
      <c r="F11" s="2" t="s">
        <v>161</v>
      </c>
      <c r="G11" s="2" t="s">
        <v>162</v>
      </c>
      <c r="H11" s="6" t="s">
        <v>163</v>
      </c>
      <c r="I11">
        <f>(SQRT(F11)-1)/2</f>
        <v>1</v>
      </c>
    </row>
    <row r="13" spans="1:9" x14ac:dyDescent="0.3">
      <c r="A13" s="12" t="s">
        <v>94</v>
      </c>
      <c r="B13" s="21" t="s">
        <v>171</v>
      </c>
      <c r="C13" s="21"/>
      <c r="D13" s="21"/>
      <c r="E13" s="21"/>
      <c r="F13" s="21"/>
      <c r="G13" s="21"/>
      <c r="H13" s="22"/>
    </row>
    <row r="14" spans="1:9" x14ac:dyDescent="0.3">
      <c r="A14" s="5" t="s">
        <v>84</v>
      </c>
      <c r="B14" s="2" t="s">
        <v>96</v>
      </c>
      <c r="C14" s="2" t="s">
        <v>97</v>
      </c>
      <c r="D14" s="2" t="s">
        <v>98</v>
      </c>
      <c r="E14" s="2" t="s">
        <v>99</v>
      </c>
      <c r="F14" s="2" t="s">
        <v>100</v>
      </c>
      <c r="G14" s="2" t="s">
        <v>84</v>
      </c>
      <c r="H14" s="6" t="s">
        <v>84</v>
      </c>
    </row>
    <row r="15" spans="1:9" x14ac:dyDescent="0.3">
      <c r="A15" s="3" t="s">
        <v>84</v>
      </c>
      <c r="B15" s="1" t="s">
        <v>101</v>
      </c>
      <c r="C15" s="1">
        <v>1000</v>
      </c>
      <c r="D15" s="1">
        <v>166.83199999999999</v>
      </c>
      <c r="E15" s="1">
        <v>170.08699999999999</v>
      </c>
      <c r="F15" s="1">
        <v>166.833</v>
      </c>
      <c r="G15" s="1" t="s">
        <v>84</v>
      </c>
      <c r="H15" s="4" t="s">
        <v>84</v>
      </c>
      <c r="I15">
        <f>1000/E15</f>
        <v>5.8793441003721627</v>
      </c>
    </row>
    <row r="16" spans="1:9" x14ac:dyDescent="0.3">
      <c r="A16" s="5" t="s">
        <v>84</v>
      </c>
      <c r="B16" s="2" t="s">
        <v>104</v>
      </c>
      <c r="C16" s="14">
        <v>56934400000000</v>
      </c>
      <c r="D16" s="2">
        <v>150.62</v>
      </c>
      <c r="E16" s="14">
        <v>222400000000</v>
      </c>
      <c r="F16" s="2">
        <v>150.95599999999999</v>
      </c>
      <c r="G16" s="2" t="s">
        <v>84</v>
      </c>
      <c r="H16" s="6" t="s">
        <v>84</v>
      </c>
    </row>
    <row r="17" spans="1:17" x14ac:dyDescent="0.3">
      <c r="A17" s="3" t="s">
        <v>84</v>
      </c>
      <c r="B17" s="1" t="s">
        <v>106</v>
      </c>
      <c r="C17" s="1">
        <v>25</v>
      </c>
      <c r="D17" s="1">
        <v>25</v>
      </c>
      <c r="E17" s="1">
        <v>25</v>
      </c>
      <c r="F17" s="1">
        <v>25</v>
      </c>
      <c r="G17" s="1" t="s">
        <v>84</v>
      </c>
      <c r="H17" s="4" t="s">
        <v>84</v>
      </c>
    </row>
    <row r="18" spans="1:17" x14ac:dyDescent="0.3">
      <c r="A18" s="5" t="s">
        <v>84</v>
      </c>
      <c r="B18" s="2" t="s">
        <v>107</v>
      </c>
      <c r="C18" s="2">
        <v>55358</v>
      </c>
      <c r="D18" s="2">
        <v>55358</v>
      </c>
      <c r="E18" s="2">
        <v>55358</v>
      </c>
      <c r="F18" s="2">
        <v>55358</v>
      </c>
      <c r="G18" s="2" t="s">
        <v>84</v>
      </c>
      <c r="H18" s="6" t="s">
        <v>84</v>
      </c>
    </row>
    <row r="19" spans="1:17" x14ac:dyDescent="0.3">
      <c r="A19" s="3" t="s">
        <v>84</v>
      </c>
      <c r="B19" s="1" t="s">
        <v>108</v>
      </c>
      <c r="C19" s="1">
        <v>331564</v>
      </c>
      <c r="D19" s="1">
        <v>331564</v>
      </c>
      <c r="E19" s="1">
        <v>331564</v>
      </c>
      <c r="F19" s="1">
        <v>331564</v>
      </c>
      <c r="G19" s="1" t="s">
        <v>84</v>
      </c>
      <c r="H19" s="4" t="s">
        <v>84</v>
      </c>
    </row>
    <row r="20" spans="1:17" x14ac:dyDescent="0.3">
      <c r="A20" s="5" t="s">
        <v>84</v>
      </c>
      <c r="B20" s="2" t="s">
        <v>84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6" t="s">
        <v>84</v>
      </c>
      <c r="Q20" t="s">
        <v>176</v>
      </c>
    </row>
    <row r="21" spans="1:17" x14ac:dyDescent="0.3">
      <c r="A21" s="3" t="s">
        <v>109</v>
      </c>
      <c r="B21" s="1" t="s">
        <v>110</v>
      </c>
      <c r="C21" s="1" t="s">
        <v>111</v>
      </c>
      <c r="D21" s="1" t="s">
        <v>112</v>
      </c>
      <c r="E21" s="1" t="s">
        <v>113</v>
      </c>
      <c r="F21" s="1" t="s">
        <v>114</v>
      </c>
      <c r="G21" s="1" t="s">
        <v>115</v>
      </c>
      <c r="H21" s="4" t="s">
        <v>116</v>
      </c>
      <c r="I21" s="11" t="str">
        <f>D22</f>
        <v>15350.5</v>
      </c>
    </row>
    <row r="22" spans="1:17" x14ac:dyDescent="0.3">
      <c r="A22" s="5" t="s">
        <v>117</v>
      </c>
      <c r="B22" s="2" t="s">
        <v>172</v>
      </c>
      <c r="C22" s="2" t="s">
        <v>173</v>
      </c>
      <c r="D22" s="2" t="s">
        <v>174</v>
      </c>
      <c r="E22" s="2" t="s">
        <v>121</v>
      </c>
      <c r="F22" s="2" t="s">
        <v>168</v>
      </c>
      <c r="G22" s="2" t="s">
        <v>169</v>
      </c>
      <c r="H22" s="6" t="s">
        <v>170</v>
      </c>
      <c r="I22">
        <f>(SQRT(F22)-1)/2</f>
        <v>2</v>
      </c>
    </row>
    <row r="24" spans="1:17" x14ac:dyDescent="0.3">
      <c r="A24" s="23" t="s">
        <v>179</v>
      </c>
      <c r="B24" s="23"/>
      <c r="C24" s="23"/>
      <c r="D24" s="23"/>
      <c r="E24" s="23"/>
      <c r="F24" s="23"/>
      <c r="G24" s="23"/>
      <c r="H24" s="24"/>
    </row>
    <row r="25" spans="1:17" x14ac:dyDescent="0.3">
      <c r="A25" s="12" t="s">
        <v>94</v>
      </c>
      <c r="B25" s="21" t="s">
        <v>175</v>
      </c>
      <c r="C25" s="21"/>
      <c r="D25" s="21"/>
      <c r="E25" s="21"/>
      <c r="F25" s="21"/>
      <c r="G25" s="21"/>
      <c r="H25" s="22"/>
    </row>
    <row r="26" spans="1:17" x14ac:dyDescent="0.3">
      <c r="A26" s="5" t="s">
        <v>84</v>
      </c>
      <c r="B26" s="2" t="s">
        <v>96</v>
      </c>
      <c r="C26" s="2" t="s">
        <v>97</v>
      </c>
      <c r="D26" s="2" t="s">
        <v>98</v>
      </c>
      <c r="E26" s="2" t="s">
        <v>99</v>
      </c>
      <c r="F26" s="2" t="s">
        <v>100</v>
      </c>
      <c r="G26" s="2" t="s">
        <v>84</v>
      </c>
      <c r="H26" s="6" t="s">
        <v>84</v>
      </c>
    </row>
    <row r="27" spans="1:17" x14ac:dyDescent="0.3">
      <c r="A27" s="3" t="s">
        <v>84</v>
      </c>
      <c r="B27" s="1" t="s">
        <v>101</v>
      </c>
      <c r="C27" s="1">
        <v>50.051000000000002</v>
      </c>
      <c r="D27" s="1">
        <v>50.048999999999999</v>
      </c>
      <c r="E27" s="1">
        <v>50.049399999999999</v>
      </c>
      <c r="F27" s="1">
        <v>50.05</v>
      </c>
      <c r="G27" s="1" t="s">
        <v>84</v>
      </c>
      <c r="H27" s="4" t="s">
        <v>84</v>
      </c>
      <c r="I27">
        <f>1000/E27</f>
        <v>19.980259503610434</v>
      </c>
    </row>
    <row r="28" spans="1:17" x14ac:dyDescent="0.3">
      <c r="A28" s="5" t="s">
        <v>84</v>
      </c>
      <c r="B28" s="2" t="s">
        <v>104</v>
      </c>
      <c r="C28" s="2">
        <v>41.97</v>
      </c>
      <c r="D28" s="2">
        <v>38.680999999999997</v>
      </c>
      <c r="E28" s="2">
        <v>40.435699999999997</v>
      </c>
      <c r="F28" s="2">
        <v>40.554000000000002</v>
      </c>
      <c r="G28" s="2" t="s">
        <v>84</v>
      </c>
      <c r="H28" s="6" t="s">
        <v>84</v>
      </c>
    </row>
    <row r="29" spans="1:17" x14ac:dyDescent="0.3">
      <c r="A29" s="3" t="s">
        <v>84</v>
      </c>
      <c r="B29" s="1" t="s">
        <v>106</v>
      </c>
      <c r="C29" s="1">
        <v>9</v>
      </c>
      <c r="D29" s="1">
        <v>9</v>
      </c>
      <c r="E29" s="1">
        <v>9</v>
      </c>
      <c r="F29" s="1">
        <v>9</v>
      </c>
      <c r="G29" s="1" t="s">
        <v>84</v>
      </c>
      <c r="H29" s="4" t="s">
        <v>84</v>
      </c>
    </row>
    <row r="30" spans="1:17" x14ac:dyDescent="0.3">
      <c r="A30" s="5" t="s">
        <v>84</v>
      </c>
      <c r="B30" s="2" t="s">
        <v>107</v>
      </c>
      <c r="C30" s="2">
        <v>9</v>
      </c>
      <c r="D30" s="2">
        <v>9</v>
      </c>
      <c r="E30" s="2">
        <v>9</v>
      </c>
      <c r="F30" s="2">
        <v>9</v>
      </c>
      <c r="G30" s="2" t="s">
        <v>84</v>
      </c>
      <c r="H30" s="6" t="s">
        <v>84</v>
      </c>
    </row>
    <row r="31" spans="1:17" x14ac:dyDescent="0.3">
      <c r="A31" s="3" t="s">
        <v>84</v>
      </c>
      <c r="B31" s="1" t="s">
        <v>108</v>
      </c>
      <c r="C31" s="1">
        <v>122720</v>
      </c>
      <c r="D31" s="1">
        <v>122720</v>
      </c>
      <c r="E31" s="1">
        <v>122720</v>
      </c>
      <c r="F31" s="1">
        <v>122720</v>
      </c>
      <c r="G31" s="1" t="s">
        <v>84</v>
      </c>
      <c r="H31" s="4" t="s">
        <v>84</v>
      </c>
    </row>
    <row r="32" spans="1:17" x14ac:dyDescent="0.3">
      <c r="A32" s="5" t="s">
        <v>84</v>
      </c>
      <c r="B32" s="2" t="s">
        <v>84</v>
      </c>
      <c r="C32" s="2" t="s">
        <v>84</v>
      </c>
      <c r="D32" s="2" t="s">
        <v>84</v>
      </c>
      <c r="E32" s="2" t="s">
        <v>84</v>
      </c>
      <c r="F32" s="2" t="s">
        <v>84</v>
      </c>
      <c r="G32" s="2" t="s">
        <v>84</v>
      </c>
      <c r="H32" s="6" t="s">
        <v>84</v>
      </c>
    </row>
    <row r="33" spans="1:16" x14ac:dyDescent="0.3">
      <c r="A33" s="3" t="s">
        <v>109</v>
      </c>
      <c r="B33" s="1" t="s">
        <v>110</v>
      </c>
      <c r="C33" s="1" t="s">
        <v>111</v>
      </c>
      <c r="D33" s="1" t="s">
        <v>112</v>
      </c>
      <c r="E33" s="1" t="s">
        <v>113</v>
      </c>
      <c r="F33" s="1" t="s">
        <v>114</v>
      </c>
      <c r="G33" s="1" t="s">
        <v>115</v>
      </c>
      <c r="H33" s="4" t="s">
        <v>116</v>
      </c>
      <c r="I33" s="11">
        <f>D34</f>
        <v>17785.8</v>
      </c>
    </row>
    <row r="34" spans="1:16" x14ac:dyDescent="0.3">
      <c r="A34" s="5">
        <v>1456.02</v>
      </c>
      <c r="B34" s="2">
        <v>1369.74</v>
      </c>
      <c r="C34" s="2">
        <v>6786.18</v>
      </c>
      <c r="D34" s="2">
        <v>17785.8</v>
      </c>
      <c r="E34" s="2" t="s">
        <v>121</v>
      </c>
      <c r="F34" s="2" t="s">
        <v>161</v>
      </c>
      <c r="G34" s="2" t="s">
        <v>162</v>
      </c>
      <c r="H34" s="6" t="s">
        <v>163</v>
      </c>
      <c r="I34">
        <f>(SQRT(F34)-1)/2</f>
        <v>1</v>
      </c>
    </row>
    <row r="36" spans="1:16" x14ac:dyDescent="0.3">
      <c r="A36" s="12" t="s">
        <v>94</v>
      </c>
      <c r="B36" s="21" t="s">
        <v>175</v>
      </c>
      <c r="C36" s="21"/>
      <c r="D36" s="21"/>
      <c r="E36" s="21"/>
      <c r="F36" s="21"/>
      <c r="G36" s="21"/>
      <c r="H36" s="22"/>
      <c r="I36" s="13" t="s">
        <v>176</v>
      </c>
      <c r="J36" t="s">
        <v>177</v>
      </c>
      <c r="L36" t="s">
        <v>181</v>
      </c>
      <c r="P36" t="s">
        <v>182</v>
      </c>
    </row>
    <row r="38" spans="1:16" x14ac:dyDescent="0.3">
      <c r="A38" s="23" t="s">
        <v>180</v>
      </c>
      <c r="B38" s="23"/>
      <c r="C38" s="23"/>
      <c r="D38" s="23"/>
      <c r="E38" s="23"/>
      <c r="F38" s="23"/>
      <c r="G38" s="23"/>
      <c r="H38" s="24"/>
    </row>
    <row r="39" spans="1:16" x14ac:dyDescent="0.3">
      <c r="A39" s="12" t="s">
        <v>94</v>
      </c>
      <c r="B39" s="21" t="s">
        <v>184</v>
      </c>
      <c r="C39" s="21"/>
      <c r="D39" s="21"/>
      <c r="E39" s="21"/>
      <c r="F39" s="21"/>
      <c r="G39" s="21"/>
      <c r="H39" s="22"/>
    </row>
    <row r="40" spans="1:16" x14ac:dyDescent="0.3">
      <c r="A40" s="5" t="s">
        <v>84</v>
      </c>
      <c r="B40" s="2" t="s">
        <v>96</v>
      </c>
      <c r="C40" s="2" t="s">
        <v>97</v>
      </c>
      <c r="D40" s="2" t="s">
        <v>98</v>
      </c>
      <c r="E40" s="2" t="s">
        <v>99</v>
      </c>
      <c r="F40" s="2" t="s">
        <v>100</v>
      </c>
      <c r="G40" s="2" t="s">
        <v>84</v>
      </c>
      <c r="H40" s="6" t="s">
        <v>84</v>
      </c>
    </row>
    <row r="41" spans="1:16" x14ac:dyDescent="0.3">
      <c r="A41" s="3" t="s">
        <v>84</v>
      </c>
      <c r="B41" s="1" t="s">
        <v>101</v>
      </c>
      <c r="C41" s="1">
        <v>33.366999999999997</v>
      </c>
      <c r="D41" s="1">
        <v>33.365000000000002</v>
      </c>
      <c r="E41" s="1">
        <v>33.366100000000003</v>
      </c>
      <c r="F41" s="1">
        <v>33.366</v>
      </c>
      <c r="G41" s="1" t="s">
        <v>84</v>
      </c>
      <c r="H41" s="4" t="s">
        <v>84</v>
      </c>
      <c r="I41">
        <f>1000/E41</f>
        <v>29.97053896020212</v>
      </c>
    </row>
    <row r="42" spans="1:16" x14ac:dyDescent="0.3">
      <c r="A42" s="5" t="s">
        <v>84</v>
      </c>
      <c r="B42" s="2" t="s">
        <v>104</v>
      </c>
      <c r="C42" s="2">
        <v>19.507999999999999</v>
      </c>
      <c r="D42" s="2">
        <v>19.498999999999999</v>
      </c>
      <c r="E42" s="2">
        <v>19.501899999999999</v>
      </c>
      <c r="F42" s="2">
        <v>19.501999999999999</v>
      </c>
      <c r="G42" s="2" t="s">
        <v>84</v>
      </c>
      <c r="H42" s="6" t="s">
        <v>84</v>
      </c>
    </row>
    <row r="43" spans="1:16" x14ac:dyDescent="0.3">
      <c r="A43" s="3" t="s">
        <v>84</v>
      </c>
      <c r="B43" s="1" t="s">
        <v>106</v>
      </c>
      <c r="C43" s="1">
        <v>9</v>
      </c>
      <c r="D43" s="1">
        <v>9</v>
      </c>
      <c r="E43" s="1">
        <v>9</v>
      </c>
      <c r="F43" s="1">
        <v>9</v>
      </c>
      <c r="G43" s="1" t="s">
        <v>84</v>
      </c>
      <c r="H43" s="4" t="s">
        <v>84</v>
      </c>
    </row>
    <row r="44" spans="1:16" x14ac:dyDescent="0.3">
      <c r="A44" s="5" t="s">
        <v>84</v>
      </c>
      <c r="B44" s="2" t="s">
        <v>107</v>
      </c>
      <c r="C44" s="2">
        <v>9</v>
      </c>
      <c r="D44" s="2">
        <v>9</v>
      </c>
      <c r="E44" s="2">
        <v>9</v>
      </c>
      <c r="F44" s="2">
        <v>9</v>
      </c>
      <c r="G44" s="2" t="s">
        <v>84</v>
      </c>
      <c r="H44" s="6" t="s">
        <v>84</v>
      </c>
    </row>
    <row r="45" spans="1:16" x14ac:dyDescent="0.3">
      <c r="A45" s="3" t="s">
        <v>84</v>
      </c>
      <c r="B45" s="1" t="s">
        <v>108</v>
      </c>
      <c r="C45" s="1">
        <v>25232</v>
      </c>
      <c r="D45" s="1">
        <v>25232</v>
      </c>
      <c r="E45" s="1">
        <v>25232</v>
      </c>
      <c r="F45" s="1">
        <v>25232</v>
      </c>
      <c r="G45" s="1" t="s">
        <v>84</v>
      </c>
      <c r="H45" s="4" t="s">
        <v>84</v>
      </c>
    </row>
    <row r="46" spans="1:16" x14ac:dyDescent="0.3">
      <c r="A46" s="5" t="s">
        <v>84</v>
      </c>
      <c r="B46" s="2" t="s">
        <v>84</v>
      </c>
      <c r="C46" s="2" t="s">
        <v>84</v>
      </c>
      <c r="D46" s="2" t="s">
        <v>84</v>
      </c>
      <c r="E46" s="2" t="s">
        <v>84</v>
      </c>
      <c r="F46" s="2" t="s">
        <v>84</v>
      </c>
      <c r="G46" s="2" t="s">
        <v>84</v>
      </c>
      <c r="H46" s="6" t="s">
        <v>84</v>
      </c>
    </row>
    <row r="47" spans="1:16" x14ac:dyDescent="0.3">
      <c r="A47" s="3" t="s">
        <v>109</v>
      </c>
      <c r="B47" s="1" t="s">
        <v>110</v>
      </c>
      <c r="C47" s="1" t="s">
        <v>111</v>
      </c>
      <c r="D47" s="1" t="s">
        <v>112</v>
      </c>
      <c r="E47" s="1" t="s">
        <v>113</v>
      </c>
      <c r="F47" s="1" t="s">
        <v>114</v>
      </c>
      <c r="G47" s="1" t="s">
        <v>115</v>
      </c>
      <c r="H47" s="4" t="s">
        <v>116</v>
      </c>
      <c r="I47" s="11">
        <f>D48</f>
        <v>17784.099999999999</v>
      </c>
    </row>
    <row r="48" spans="1:16" x14ac:dyDescent="0.3">
      <c r="A48" s="5">
        <v>1456.02</v>
      </c>
      <c r="B48" s="2">
        <v>1369.74</v>
      </c>
      <c r="C48" s="2">
        <v>6787.93</v>
      </c>
      <c r="D48" s="2">
        <v>17784.099999999999</v>
      </c>
      <c r="E48" s="2" t="s">
        <v>121</v>
      </c>
      <c r="F48" s="2">
        <v>9</v>
      </c>
      <c r="G48" s="2">
        <v>20488</v>
      </c>
      <c r="H48" s="6">
        <v>122720</v>
      </c>
      <c r="I48">
        <f>(SQRT(F48)-1)/2</f>
        <v>1</v>
      </c>
    </row>
    <row r="50" spans="1:9" x14ac:dyDescent="0.3">
      <c r="A50" s="12" t="s">
        <v>94</v>
      </c>
      <c r="B50" s="21" t="s">
        <v>186</v>
      </c>
      <c r="C50" s="21"/>
      <c r="D50" s="21"/>
      <c r="E50" s="21"/>
      <c r="F50" s="21"/>
      <c r="G50" s="21"/>
      <c r="H50" s="22"/>
    </row>
    <row r="51" spans="1:9" x14ac:dyDescent="0.3">
      <c r="A51" s="5" t="s">
        <v>84</v>
      </c>
      <c r="B51" s="2" t="s">
        <v>96</v>
      </c>
      <c r="C51" s="2" t="s">
        <v>97</v>
      </c>
      <c r="D51" s="2" t="s">
        <v>98</v>
      </c>
      <c r="E51" s="2" t="s">
        <v>99</v>
      </c>
      <c r="F51" s="2" t="s">
        <v>100</v>
      </c>
      <c r="G51" s="2" t="s">
        <v>84</v>
      </c>
      <c r="H51" s="6" t="s">
        <v>84</v>
      </c>
    </row>
    <row r="52" spans="1:9" x14ac:dyDescent="0.3">
      <c r="A52" s="3" t="s">
        <v>84</v>
      </c>
      <c r="B52" s="1" t="s">
        <v>101</v>
      </c>
      <c r="C52" s="1">
        <v>100</v>
      </c>
      <c r="D52" s="1">
        <v>66.731999999999999</v>
      </c>
      <c r="E52" s="1">
        <v>66.863100000000003</v>
      </c>
      <c r="F52" s="1">
        <v>66.733000000000004</v>
      </c>
      <c r="G52" s="1" t="s">
        <v>84</v>
      </c>
      <c r="H52" s="4" t="s">
        <v>84</v>
      </c>
      <c r="I52">
        <f>1000/E52</f>
        <v>14.955932345344442</v>
      </c>
    </row>
    <row r="53" spans="1:9" x14ac:dyDescent="0.3">
      <c r="A53" s="5" t="s">
        <v>84</v>
      </c>
      <c r="B53" s="2" t="s">
        <v>104</v>
      </c>
      <c r="C53" s="14">
        <v>56934400000000</v>
      </c>
      <c r="D53" s="2">
        <v>50.320999999999998</v>
      </c>
      <c r="E53" s="14">
        <v>222400000000</v>
      </c>
      <c r="F53" s="2">
        <v>50.325000000000003</v>
      </c>
      <c r="G53" s="2" t="s">
        <v>84</v>
      </c>
      <c r="H53" s="6" t="s">
        <v>84</v>
      </c>
    </row>
    <row r="54" spans="1:9" x14ac:dyDescent="0.3">
      <c r="A54" s="3" t="s">
        <v>84</v>
      </c>
      <c r="B54" s="1" t="s">
        <v>106</v>
      </c>
      <c r="C54" s="1">
        <v>25</v>
      </c>
      <c r="D54" s="1">
        <v>25</v>
      </c>
      <c r="E54" s="1">
        <v>25</v>
      </c>
      <c r="F54" s="1">
        <v>25</v>
      </c>
      <c r="G54" s="1" t="s">
        <v>84</v>
      </c>
      <c r="H54" s="4" t="s">
        <v>84</v>
      </c>
    </row>
    <row r="55" spans="1:9" x14ac:dyDescent="0.3">
      <c r="A55" s="5" t="s">
        <v>84</v>
      </c>
      <c r="B55" s="2" t="s">
        <v>107</v>
      </c>
      <c r="C55" s="2">
        <v>25</v>
      </c>
      <c r="D55" s="2">
        <v>25</v>
      </c>
      <c r="E55" s="2">
        <v>25</v>
      </c>
      <c r="F55" s="2">
        <v>25</v>
      </c>
      <c r="G55" s="2" t="s">
        <v>84</v>
      </c>
      <c r="H55" s="6" t="s">
        <v>84</v>
      </c>
    </row>
    <row r="56" spans="1:9" x14ac:dyDescent="0.3">
      <c r="A56" s="3" t="s">
        <v>84</v>
      </c>
      <c r="B56" s="1" t="s">
        <v>108</v>
      </c>
      <c r="C56" s="1">
        <v>56884</v>
      </c>
      <c r="D56" s="1">
        <v>56884</v>
      </c>
      <c r="E56" s="1">
        <v>56884</v>
      </c>
      <c r="F56" s="1">
        <v>56884</v>
      </c>
      <c r="G56" s="1" t="s">
        <v>84</v>
      </c>
      <c r="H56" s="4" t="s">
        <v>84</v>
      </c>
    </row>
    <row r="57" spans="1:9" x14ac:dyDescent="0.3">
      <c r="A57" s="5" t="s">
        <v>84</v>
      </c>
      <c r="B57" s="2" t="s">
        <v>84</v>
      </c>
      <c r="C57" s="2" t="s">
        <v>84</v>
      </c>
      <c r="D57" s="2" t="s">
        <v>84</v>
      </c>
      <c r="E57" s="2" t="s">
        <v>84</v>
      </c>
      <c r="F57" s="2" t="s">
        <v>84</v>
      </c>
      <c r="G57" s="2" t="s">
        <v>84</v>
      </c>
      <c r="H57" s="6" t="s">
        <v>84</v>
      </c>
    </row>
    <row r="58" spans="1:9" x14ac:dyDescent="0.3">
      <c r="A58" s="3" t="s">
        <v>109</v>
      </c>
      <c r="B58" s="1" t="s">
        <v>110</v>
      </c>
      <c r="C58" s="1" t="s">
        <v>111</v>
      </c>
      <c r="D58" s="1" t="s">
        <v>112</v>
      </c>
      <c r="E58" s="1" t="s">
        <v>113</v>
      </c>
      <c r="F58" s="1" t="s">
        <v>114</v>
      </c>
      <c r="G58" s="1" t="s">
        <v>115</v>
      </c>
      <c r="H58" s="4" t="s">
        <v>116</v>
      </c>
      <c r="I58" s="11">
        <f>D59</f>
        <v>15349</v>
      </c>
    </row>
    <row r="59" spans="1:9" x14ac:dyDescent="0.3">
      <c r="A59" s="5">
        <v>1456.02</v>
      </c>
      <c r="B59" s="2">
        <v>3804.74</v>
      </c>
      <c r="C59" s="2">
        <v>9222.9599999999991</v>
      </c>
      <c r="D59" s="2">
        <v>15349</v>
      </c>
      <c r="E59" s="2" t="s">
        <v>121</v>
      </c>
      <c r="F59" s="2" t="s">
        <v>168</v>
      </c>
      <c r="G59" s="2" t="s">
        <v>169</v>
      </c>
      <c r="H59" s="6" t="s">
        <v>170</v>
      </c>
      <c r="I59">
        <f>(SQRT(F59)-1)/2</f>
        <v>2</v>
      </c>
    </row>
    <row r="61" spans="1:9" x14ac:dyDescent="0.3">
      <c r="A61" s="23" t="s">
        <v>187</v>
      </c>
      <c r="B61" s="23"/>
      <c r="C61" s="23"/>
      <c r="D61" s="23"/>
      <c r="E61" s="23"/>
      <c r="F61" s="23"/>
      <c r="G61" s="23"/>
      <c r="H61" s="24"/>
    </row>
    <row r="62" spans="1:9" x14ac:dyDescent="0.3">
      <c r="A62" s="12" t="s">
        <v>94</v>
      </c>
      <c r="B62" s="21" t="s">
        <v>188</v>
      </c>
      <c r="C62" s="21"/>
      <c r="D62" s="21"/>
      <c r="E62" s="21"/>
      <c r="F62" s="21"/>
      <c r="G62" s="21"/>
      <c r="H62" s="22"/>
    </row>
    <row r="63" spans="1:9" x14ac:dyDescent="0.3">
      <c r="A63" s="5" t="s">
        <v>84</v>
      </c>
      <c r="B63" s="2" t="s">
        <v>96</v>
      </c>
      <c r="C63" s="2" t="s">
        <v>97</v>
      </c>
      <c r="D63" s="2" t="s">
        <v>98</v>
      </c>
      <c r="E63" s="2" t="s">
        <v>99</v>
      </c>
      <c r="F63" s="2" t="s">
        <v>100</v>
      </c>
      <c r="G63" s="2" t="s">
        <v>84</v>
      </c>
      <c r="H63" s="6" t="s">
        <v>84</v>
      </c>
    </row>
    <row r="64" spans="1:9" x14ac:dyDescent="0.3">
      <c r="A64" s="3" t="s">
        <v>84</v>
      </c>
      <c r="B64" s="1" t="s">
        <v>101</v>
      </c>
      <c r="C64" s="1">
        <v>32.853000000000002</v>
      </c>
      <c r="D64" s="1">
        <v>16.86</v>
      </c>
      <c r="E64" s="1">
        <v>21.244700000000002</v>
      </c>
      <c r="F64" s="1">
        <v>16.867000000000001</v>
      </c>
      <c r="G64" s="1" t="s">
        <v>84</v>
      </c>
      <c r="H64" s="4" t="s">
        <v>84</v>
      </c>
      <c r="I64">
        <f>1000/E64</f>
        <v>47.070563481715439</v>
      </c>
    </row>
    <row r="65" spans="1:9" x14ac:dyDescent="0.3">
      <c r="A65" s="5" t="s">
        <v>84</v>
      </c>
      <c r="B65" s="2" t="s">
        <v>104</v>
      </c>
      <c r="C65" s="2">
        <v>16.201000000000001</v>
      </c>
      <c r="D65" s="2">
        <v>16.189</v>
      </c>
      <c r="E65" s="2">
        <v>16.1938</v>
      </c>
      <c r="F65" s="2">
        <v>16.193000000000001</v>
      </c>
      <c r="G65" s="2" t="s">
        <v>84</v>
      </c>
      <c r="H65" s="6" t="s">
        <v>84</v>
      </c>
    </row>
    <row r="66" spans="1:9" x14ac:dyDescent="0.3">
      <c r="A66" s="3" t="s">
        <v>84</v>
      </c>
      <c r="B66" s="1" t="s">
        <v>106</v>
      </c>
      <c r="C66" s="1">
        <v>9</v>
      </c>
      <c r="D66" s="1">
        <v>9</v>
      </c>
      <c r="E66" s="1">
        <v>9</v>
      </c>
      <c r="F66" s="1">
        <v>9</v>
      </c>
      <c r="G66" s="1" t="s">
        <v>84</v>
      </c>
      <c r="H66" s="4" t="s">
        <v>84</v>
      </c>
    </row>
    <row r="67" spans="1:9" x14ac:dyDescent="0.3">
      <c r="A67" s="5" t="s">
        <v>84</v>
      </c>
      <c r="B67" s="2" t="s">
        <v>107</v>
      </c>
      <c r="C67" s="2">
        <v>9</v>
      </c>
      <c r="D67" s="2">
        <v>9</v>
      </c>
      <c r="E67" s="2">
        <v>9</v>
      </c>
      <c r="F67" s="2">
        <v>9</v>
      </c>
      <c r="G67" s="2" t="s">
        <v>84</v>
      </c>
      <c r="H67" s="6" t="s">
        <v>84</v>
      </c>
    </row>
    <row r="68" spans="1:9" x14ac:dyDescent="0.3">
      <c r="A68" s="3" t="s">
        <v>84</v>
      </c>
      <c r="B68" s="1" t="s">
        <v>108</v>
      </c>
      <c r="C68" s="1">
        <v>6176</v>
      </c>
      <c r="D68" s="1">
        <v>6176</v>
      </c>
      <c r="E68" s="1">
        <v>6176</v>
      </c>
      <c r="F68" s="1">
        <v>6176</v>
      </c>
      <c r="G68" s="1" t="s">
        <v>84</v>
      </c>
      <c r="H68" s="4" t="s">
        <v>84</v>
      </c>
    </row>
    <row r="69" spans="1:9" x14ac:dyDescent="0.3">
      <c r="A69" s="5" t="s">
        <v>84</v>
      </c>
      <c r="B69" s="2" t="s">
        <v>84</v>
      </c>
      <c r="C69" s="2" t="s">
        <v>84</v>
      </c>
      <c r="D69" s="2" t="s">
        <v>84</v>
      </c>
      <c r="E69" s="2" t="s">
        <v>84</v>
      </c>
      <c r="F69" s="2" t="s">
        <v>84</v>
      </c>
      <c r="G69" s="2" t="s">
        <v>84</v>
      </c>
      <c r="H69" s="6" t="s">
        <v>84</v>
      </c>
    </row>
    <row r="70" spans="1:9" x14ac:dyDescent="0.3">
      <c r="A70" s="3" t="s">
        <v>109</v>
      </c>
      <c r="B70" s="1" t="s">
        <v>110</v>
      </c>
      <c r="C70" s="1" t="s">
        <v>111</v>
      </c>
      <c r="D70" s="1" t="s">
        <v>112</v>
      </c>
      <c r="E70" s="1" t="s">
        <v>113</v>
      </c>
      <c r="F70" s="1" t="s">
        <v>114</v>
      </c>
      <c r="G70" s="1" t="s">
        <v>115</v>
      </c>
      <c r="H70" s="4" t="s">
        <v>116</v>
      </c>
      <c r="I70" s="11">
        <f>D71</f>
        <v>17680.099999999999</v>
      </c>
    </row>
    <row r="71" spans="1:9" x14ac:dyDescent="0.3">
      <c r="A71" s="5">
        <v>1456.02</v>
      </c>
      <c r="B71" s="2">
        <v>1369.74</v>
      </c>
      <c r="C71" s="2">
        <v>6891.88</v>
      </c>
      <c r="D71" s="2">
        <v>17680.099999999999</v>
      </c>
      <c r="E71" s="2" t="s">
        <v>121</v>
      </c>
      <c r="F71" s="2" t="s">
        <v>161</v>
      </c>
      <c r="G71" s="2" t="s">
        <v>162</v>
      </c>
      <c r="H71" s="6" t="s">
        <v>163</v>
      </c>
      <c r="I71">
        <f>(SQRT(F71)-1)/2</f>
        <v>1</v>
      </c>
    </row>
    <row r="73" spans="1:9" x14ac:dyDescent="0.3">
      <c r="A73" s="12" t="s">
        <v>94</v>
      </c>
      <c r="B73" s="21" t="s">
        <v>189</v>
      </c>
      <c r="C73" s="21"/>
      <c r="D73" s="21"/>
      <c r="E73" s="21"/>
      <c r="F73" s="21"/>
      <c r="G73" s="21"/>
      <c r="H73" s="22"/>
    </row>
    <row r="74" spans="1:9" x14ac:dyDescent="0.3">
      <c r="A74" s="5" t="s">
        <v>84</v>
      </c>
      <c r="B74" s="2" t="s">
        <v>96</v>
      </c>
      <c r="C74" s="2" t="s">
        <v>97</v>
      </c>
      <c r="D74" s="2" t="s">
        <v>98</v>
      </c>
      <c r="E74" s="2" t="s">
        <v>99</v>
      </c>
      <c r="F74" s="2" t="s">
        <v>100</v>
      </c>
      <c r="G74" s="2" t="s">
        <v>84</v>
      </c>
      <c r="H74" s="6" t="s">
        <v>84</v>
      </c>
    </row>
    <row r="75" spans="1:9" x14ac:dyDescent="0.3">
      <c r="A75" s="3" t="s">
        <v>84</v>
      </c>
      <c r="B75" s="1" t="s">
        <v>101</v>
      </c>
      <c r="C75" s="1">
        <v>50.05</v>
      </c>
      <c r="D75" s="1">
        <v>50.048999999999999</v>
      </c>
      <c r="E75" s="1">
        <v>50.049599999999998</v>
      </c>
      <c r="F75" s="1">
        <v>50.05</v>
      </c>
      <c r="G75" s="1" t="s">
        <v>84</v>
      </c>
      <c r="H75" s="4" t="s">
        <v>84</v>
      </c>
      <c r="I75">
        <f>1000/E75</f>
        <v>19.980179661775519</v>
      </c>
    </row>
    <row r="76" spans="1:9" x14ac:dyDescent="0.3">
      <c r="A76" s="5" t="s">
        <v>84</v>
      </c>
      <c r="B76" s="2" t="s">
        <v>104</v>
      </c>
      <c r="C76" s="2">
        <v>43.048000000000002</v>
      </c>
      <c r="D76" s="2">
        <v>43.040999999999997</v>
      </c>
      <c r="E76" s="2">
        <v>43.043999999999997</v>
      </c>
      <c r="F76" s="2">
        <v>43.043999999999997</v>
      </c>
      <c r="G76" s="2" t="s">
        <v>84</v>
      </c>
      <c r="H76" s="6" t="s">
        <v>84</v>
      </c>
    </row>
    <row r="77" spans="1:9" x14ac:dyDescent="0.3">
      <c r="A77" s="3" t="s">
        <v>84</v>
      </c>
      <c r="B77" s="1" t="s">
        <v>106</v>
      </c>
      <c r="C77" s="1">
        <v>25</v>
      </c>
      <c r="D77" s="1">
        <v>25</v>
      </c>
      <c r="E77" s="1">
        <v>25</v>
      </c>
      <c r="F77" s="1">
        <v>25</v>
      </c>
      <c r="G77" s="1" t="s">
        <v>84</v>
      </c>
      <c r="H77" s="4" t="s">
        <v>84</v>
      </c>
    </row>
    <row r="78" spans="1:9" x14ac:dyDescent="0.3">
      <c r="A78" s="5" t="s">
        <v>84</v>
      </c>
      <c r="B78" s="2" t="s">
        <v>107</v>
      </c>
      <c r="C78" s="2">
        <v>25</v>
      </c>
      <c r="D78" s="2">
        <v>25</v>
      </c>
      <c r="E78" s="2">
        <v>25</v>
      </c>
      <c r="F78" s="2">
        <v>25</v>
      </c>
      <c r="G78" s="2" t="s">
        <v>84</v>
      </c>
      <c r="H78" s="6" t="s">
        <v>84</v>
      </c>
    </row>
    <row r="79" spans="1:9" x14ac:dyDescent="0.3">
      <c r="A79" s="3" t="s">
        <v>84</v>
      </c>
      <c r="B79" s="1" t="s">
        <v>108</v>
      </c>
      <c r="C79" s="1">
        <v>14074</v>
      </c>
      <c r="D79" s="1">
        <v>14074</v>
      </c>
      <c r="E79" s="1">
        <v>14074</v>
      </c>
      <c r="F79" s="1">
        <v>14074</v>
      </c>
      <c r="G79" s="1" t="s">
        <v>84</v>
      </c>
      <c r="H79" s="4" t="s">
        <v>84</v>
      </c>
    </row>
    <row r="80" spans="1:9" x14ac:dyDescent="0.3">
      <c r="A80" s="5" t="s">
        <v>84</v>
      </c>
      <c r="B80" s="2" t="s">
        <v>84</v>
      </c>
      <c r="C80" s="2" t="s">
        <v>84</v>
      </c>
      <c r="D80" s="2" t="s">
        <v>84</v>
      </c>
      <c r="E80" s="2" t="s">
        <v>84</v>
      </c>
      <c r="F80" s="2" t="s">
        <v>84</v>
      </c>
      <c r="G80" s="2" t="s">
        <v>84</v>
      </c>
      <c r="H80" s="6" t="s">
        <v>84</v>
      </c>
    </row>
    <row r="81" spans="1:9" x14ac:dyDescent="0.3">
      <c r="A81" s="3" t="s">
        <v>109</v>
      </c>
      <c r="B81" s="1" t="s">
        <v>110</v>
      </c>
      <c r="C81" s="1" t="s">
        <v>111</v>
      </c>
      <c r="D81" s="1" t="s">
        <v>112</v>
      </c>
      <c r="E81" s="1" t="s">
        <v>113</v>
      </c>
      <c r="F81" s="1" t="s">
        <v>114</v>
      </c>
      <c r="G81" s="1" t="s">
        <v>115</v>
      </c>
      <c r="H81" s="4" t="s">
        <v>116</v>
      </c>
      <c r="I81" s="11">
        <f>D82</f>
        <v>15089</v>
      </c>
    </row>
    <row r="82" spans="1:9" x14ac:dyDescent="0.3">
      <c r="A82" s="5">
        <v>1456.02</v>
      </c>
      <c r="B82" s="2">
        <v>3804.74</v>
      </c>
      <c r="C82" s="2">
        <v>9483.0300000000007</v>
      </c>
      <c r="D82" s="2">
        <v>15089</v>
      </c>
      <c r="E82" s="2" t="s">
        <v>121</v>
      </c>
      <c r="F82" s="2" t="s">
        <v>168</v>
      </c>
      <c r="G82" s="2" t="s">
        <v>169</v>
      </c>
      <c r="H82" s="6" t="s">
        <v>170</v>
      </c>
      <c r="I82">
        <f>(SQRT(F82)-1)/2</f>
        <v>2</v>
      </c>
    </row>
    <row r="84" spans="1:9" x14ac:dyDescent="0.3">
      <c r="A84" s="23" t="s">
        <v>190</v>
      </c>
      <c r="B84" s="23"/>
      <c r="C84" s="23"/>
      <c r="D84" s="23"/>
      <c r="E84" s="23"/>
      <c r="F84" s="23"/>
      <c r="G84" s="23"/>
      <c r="H84" s="24"/>
    </row>
    <row r="85" spans="1:9" x14ac:dyDescent="0.3">
      <c r="A85" s="12" t="s">
        <v>94</v>
      </c>
      <c r="B85" s="21" t="s">
        <v>191</v>
      </c>
      <c r="C85" s="21"/>
      <c r="D85" s="21"/>
      <c r="E85" s="21"/>
      <c r="F85" s="21"/>
      <c r="G85" s="21"/>
      <c r="H85" s="22"/>
    </row>
    <row r="86" spans="1:9" x14ac:dyDescent="0.3">
      <c r="A86" s="5" t="s">
        <v>84</v>
      </c>
      <c r="B86" s="2" t="s">
        <v>96</v>
      </c>
      <c r="C86" s="2" t="s">
        <v>97</v>
      </c>
      <c r="D86" s="2" t="s">
        <v>98</v>
      </c>
      <c r="E86" s="2" t="s">
        <v>99</v>
      </c>
      <c r="F86" s="2" t="s">
        <v>100</v>
      </c>
      <c r="G86" s="2" t="s">
        <v>84</v>
      </c>
      <c r="H86" s="6" t="s">
        <v>84</v>
      </c>
    </row>
    <row r="87" spans="1:9" x14ac:dyDescent="0.3">
      <c r="A87" s="3" t="s">
        <v>84</v>
      </c>
      <c r="B87" s="1" t="s">
        <v>101</v>
      </c>
      <c r="C87" s="1">
        <v>16.684000000000001</v>
      </c>
      <c r="D87" s="1">
        <v>16.681999999999999</v>
      </c>
      <c r="E87" s="1">
        <v>16.683</v>
      </c>
      <c r="F87" s="1">
        <v>16.683</v>
      </c>
      <c r="G87" s="1" t="s">
        <v>84</v>
      </c>
      <c r="H87" s="4" t="s">
        <v>84</v>
      </c>
      <c r="I87">
        <f>1000/E87</f>
        <v>59.941257567583769</v>
      </c>
    </row>
    <row r="88" spans="1:9" x14ac:dyDescent="0.3">
      <c r="A88" s="5" t="s">
        <v>84</v>
      </c>
      <c r="B88" s="2" t="s">
        <v>104</v>
      </c>
      <c r="C88" s="2">
        <v>10.938000000000001</v>
      </c>
      <c r="D88" s="2">
        <v>10.928000000000001</v>
      </c>
      <c r="E88" s="2">
        <v>10.932499999999999</v>
      </c>
      <c r="F88" s="2">
        <v>10.932</v>
      </c>
      <c r="G88" s="2" t="s">
        <v>84</v>
      </c>
      <c r="H88" s="6" t="s">
        <v>84</v>
      </c>
    </row>
    <row r="89" spans="1:9" x14ac:dyDescent="0.3">
      <c r="A89" s="3" t="s">
        <v>84</v>
      </c>
      <c r="B89" s="1" t="s">
        <v>106</v>
      </c>
      <c r="C89" s="1">
        <v>9</v>
      </c>
      <c r="D89" s="1">
        <v>9</v>
      </c>
      <c r="E89" s="1">
        <v>9</v>
      </c>
      <c r="F89" s="1">
        <v>9</v>
      </c>
      <c r="G89" s="1" t="s">
        <v>84</v>
      </c>
      <c r="H89" s="4" t="s">
        <v>84</v>
      </c>
    </row>
    <row r="90" spans="1:9" x14ac:dyDescent="0.3">
      <c r="A90" s="5" t="s">
        <v>84</v>
      </c>
      <c r="B90" s="2" t="s">
        <v>107</v>
      </c>
      <c r="C90" s="2">
        <v>9</v>
      </c>
      <c r="D90" s="2">
        <v>9</v>
      </c>
      <c r="E90" s="2">
        <v>9</v>
      </c>
      <c r="F90" s="2">
        <v>9</v>
      </c>
      <c r="G90" s="2" t="s">
        <v>84</v>
      </c>
      <c r="H90" s="6" t="s">
        <v>84</v>
      </c>
    </row>
    <row r="91" spans="1:9" x14ac:dyDescent="0.3">
      <c r="A91" s="3" t="s">
        <v>84</v>
      </c>
      <c r="B91" s="1" t="s">
        <v>108</v>
      </c>
      <c r="C91" s="1">
        <v>25232</v>
      </c>
      <c r="D91" s="1">
        <v>25232</v>
      </c>
      <c r="E91" s="1">
        <v>25232</v>
      </c>
      <c r="F91" s="1">
        <v>25232</v>
      </c>
      <c r="G91" s="1" t="s">
        <v>84</v>
      </c>
      <c r="H91" s="4" t="s">
        <v>84</v>
      </c>
    </row>
    <row r="92" spans="1:9" x14ac:dyDescent="0.3">
      <c r="A92" s="5" t="s">
        <v>84</v>
      </c>
      <c r="B92" s="2" t="s">
        <v>84</v>
      </c>
      <c r="C92" s="2" t="s">
        <v>84</v>
      </c>
      <c r="D92" s="2" t="s">
        <v>84</v>
      </c>
      <c r="E92" s="2" t="s">
        <v>84</v>
      </c>
      <c r="F92" s="2" t="s">
        <v>84</v>
      </c>
      <c r="G92" s="2" t="s">
        <v>84</v>
      </c>
      <c r="H92" s="6" t="s">
        <v>84</v>
      </c>
    </row>
    <row r="93" spans="1:9" x14ac:dyDescent="0.3">
      <c r="A93" s="3" t="s">
        <v>109</v>
      </c>
      <c r="B93" s="1" t="s">
        <v>110</v>
      </c>
      <c r="C93" s="1" t="s">
        <v>111</v>
      </c>
      <c r="D93" s="1" t="s">
        <v>112</v>
      </c>
      <c r="E93" s="1" t="s">
        <v>113</v>
      </c>
      <c r="F93" s="1" t="s">
        <v>114</v>
      </c>
      <c r="G93" s="1" t="s">
        <v>115</v>
      </c>
      <c r="H93" s="4" t="s">
        <v>116</v>
      </c>
      <c r="I93" s="11">
        <f>D94</f>
        <v>17783.7</v>
      </c>
    </row>
    <row r="94" spans="1:9" x14ac:dyDescent="0.3">
      <c r="A94" s="5">
        <v>1456.02</v>
      </c>
      <c r="B94" s="2">
        <v>1369.74</v>
      </c>
      <c r="C94" s="2">
        <v>6788.24</v>
      </c>
      <c r="D94" s="2">
        <v>17783.7</v>
      </c>
      <c r="E94" s="2" t="s">
        <v>121</v>
      </c>
      <c r="F94" s="2" t="s">
        <v>161</v>
      </c>
      <c r="G94" s="2" t="s">
        <v>192</v>
      </c>
      <c r="H94" s="6" t="s">
        <v>183</v>
      </c>
      <c r="I94">
        <f>(SQRT(F94)-1)/2</f>
        <v>1</v>
      </c>
    </row>
    <row r="96" spans="1:9" x14ac:dyDescent="0.3">
      <c r="A96" s="12" t="s">
        <v>94</v>
      </c>
      <c r="B96" s="21" t="s">
        <v>193</v>
      </c>
      <c r="C96" s="21"/>
      <c r="D96" s="21"/>
      <c r="E96" s="21"/>
      <c r="F96" s="21"/>
      <c r="G96" s="21"/>
      <c r="H96" s="22"/>
    </row>
    <row r="97" spans="1:9" x14ac:dyDescent="0.3">
      <c r="A97" s="5" t="s">
        <v>84</v>
      </c>
      <c r="B97" s="2" t="s">
        <v>96</v>
      </c>
      <c r="C97" s="2" t="s">
        <v>97</v>
      </c>
      <c r="D97" s="2" t="s">
        <v>98</v>
      </c>
      <c r="E97" s="2" t="s">
        <v>99</v>
      </c>
      <c r="F97" s="2" t="s">
        <v>100</v>
      </c>
      <c r="G97" s="2" t="s">
        <v>84</v>
      </c>
      <c r="H97" s="6" t="s">
        <v>84</v>
      </c>
    </row>
    <row r="98" spans="1:9" x14ac:dyDescent="0.3">
      <c r="A98" s="3" t="s">
        <v>84</v>
      </c>
      <c r="B98" s="1" t="s">
        <v>101</v>
      </c>
      <c r="C98" s="1">
        <v>33.366999999999997</v>
      </c>
      <c r="D98" s="1">
        <v>33.365000000000002</v>
      </c>
      <c r="E98" s="1">
        <v>33.366100000000003</v>
      </c>
      <c r="F98" s="1">
        <v>33.366</v>
      </c>
      <c r="G98" s="1" t="s">
        <v>84</v>
      </c>
      <c r="H98" s="4" t="s">
        <v>84</v>
      </c>
      <c r="I98">
        <f>1000/E98</f>
        <v>29.97053896020212</v>
      </c>
    </row>
    <row r="99" spans="1:9" x14ac:dyDescent="0.3">
      <c r="A99" s="5" t="s">
        <v>84</v>
      </c>
      <c r="B99" s="2" t="s">
        <v>104</v>
      </c>
      <c r="C99" s="2">
        <v>26.550999999999998</v>
      </c>
      <c r="D99" s="2">
        <v>26.541</v>
      </c>
      <c r="E99" s="2">
        <v>26.545200000000001</v>
      </c>
      <c r="F99" s="2">
        <v>26.545000000000002</v>
      </c>
      <c r="G99" s="2" t="s">
        <v>84</v>
      </c>
      <c r="H99" s="6" t="s">
        <v>84</v>
      </c>
    </row>
    <row r="100" spans="1:9" x14ac:dyDescent="0.3">
      <c r="A100" s="3" t="s">
        <v>84</v>
      </c>
      <c r="B100" s="1" t="s">
        <v>106</v>
      </c>
      <c r="C100" s="1">
        <v>25</v>
      </c>
      <c r="D100" s="1">
        <v>25</v>
      </c>
      <c r="E100" s="1">
        <v>25</v>
      </c>
      <c r="F100" s="1">
        <v>25</v>
      </c>
      <c r="G100" s="1" t="s">
        <v>84</v>
      </c>
      <c r="H100" s="4" t="s">
        <v>84</v>
      </c>
    </row>
    <row r="101" spans="1:9" x14ac:dyDescent="0.3">
      <c r="A101" s="5" t="s">
        <v>84</v>
      </c>
      <c r="B101" s="2" t="s">
        <v>107</v>
      </c>
      <c r="C101" s="2">
        <v>25</v>
      </c>
      <c r="D101" s="2">
        <v>25</v>
      </c>
      <c r="E101" s="2">
        <v>25</v>
      </c>
      <c r="F101" s="2">
        <v>25</v>
      </c>
      <c r="G101" s="2" t="s">
        <v>84</v>
      </c>
      <c r="H101" s="6" t="s">
        <v>84</v>
      </c>
    </row>
    <row r="102" spans="1:9" x14ac:dyDescent="0.3">
      <c r="A102" s="3" t="s">
        <v>84</v>
      </c>
      <c r="B102" s="1" t="s">
        <v>108</v>
      </c>
      <c r="C102" s="1">
        <v>56884</v>
      </c>
      <c r="D102" s="1">
        <v>56884</v>
      </c>
      <c r="E102" s="1">
        <v>56884</v>
      </c>
      <c r="F102" s="1">
        <v>56884</v>
      </c>
      <c r="G102" s="1" t="s">
        <v>84</v>
      </c>
      <c r="H102" s="4" t="s">
        <v>84</v>
      </c>
    </row>
    <row r="103" spans="1:9" x14ac:dyDescent="0.3">
      <c r="A103" s="5" t="s">
        <v>84</v>
      </c>
      <c r="B103" s="2" t="s">
        <v>84</v>
      </c>
      <c r="C103" s="2" t="s">
        <v>84</v>
      </c>
      <c r="D103" s="2" t="s">
        <v>84</v>
      </c>
      <c r="E103" s="2" t="s">
        <v>84</v>
      </c>
      <c r="F103" s="2" t="s">
        <v>84</v>
      </c>
      <c r="G103" s="2" t="s">
        <v>84</v>
      </c>
      <c r="H103" s="6" t="s">
        <v>84</v>
      </c>
    </row>
    <row r="104" spans="1:9" x14ac:dyDescent="0.3">
      <c r="A104" s="3" t="s">
        <v>109</v>
      </c>
      <c r="B104" s="1" t="s">
        <v>110</v>
      </c>
      <c r="C104" s="1" t="s">
        <v>111</v>
      </c>
      <c r="D104" s="1" t="s">
        <v>112</v>
      </c>
      <c r="E104" s="1" t="s">
        <v>113</v>
      </c>
      <c r="F104" s="1" t="s">
        <v>114</v>
      </c>
      <c r="G104" s="1" t="s">
        <v>115</v>
      </c>
      <c r="H104" s="4" t="s">
        <v>116</v>
      </c>
      <c r="I104" s="11">
        <f>D105</f>
        <v>15348.7</v>
      </c>
    </row>
    <row r="105" spans="1:9" x14ac:dyDescent="0.3">
      <c r="A105" s="5">
        <v>1456.02</v>
      </c>
      <c r="B105" s="2">
        <v>3804.74</v>
      </c>
      <c r="C105" s="2">
        <v>9223.24</v>
      </c>
      <c r="D105" s="2">
        <v>15348.7</v>
      </c>
      <c r="E105" s="2" t="s">
        <v>121</v>
      </c>
      <c r="F105" s="2" t="s">
        <v>168</v>
      </c>
      <c r="G105" s="2" t="s">
        <v>194</v>
      </c>
      <c r="H105" s="6" t="s">
        <v>185</v>
      </c>
      <c r="I105">
        <f>(SQRT(F105)-1)/2</f>
        <v>2</v>
      </c>
    </row>
    <row r="107" spans="1:9" x14ac:dyDescent="0.3">
      <c r="A107" s="12" t="s">
        <v>94</v>
      </c>
      <c r="B107" s="21" t="s">
        <v>197</v>
      </c>
      <c r="C107" s="21"/>
      <c r="D107" s="21"/>
      <c r="E107" s="21"/>
      <c r="F107" s="21"/>
      <c r="G107" s="21"/>
      <c r="H107" s="22"/>
    </row>
    <row r="108" spans="1:9" x14ac:dyDescent="0.3">
      <c r="A108" s="5" t="s">
        <v>84</v>
      </c>
      <c r="B108" s="2" t="s">
        <v>96</v>
      </c>
      <c r="C108" s="2" t="s">
        <v>97</v>
      </c>
      <c r="D108" s="2" t="s">
        <v>98</v>
      </c>
      <c r="E108" s="2" t="s">
        <v>99</v>
      </c>
      <c r="F108" s="2" t="s">
        <v>100</v>
      </c>
      <c r="G108" s="2" t="s">
        <v>84</v>
      </c>
      <c r="H108" s="6" t="s">
        <v>84</v>
      </c>
    </row>
    <row r="109" spans="1:9" x14ac:dyDescent="0.3">
      <c r="A109" s="3" t="s">
        <v>84</v>
      </c>
      <c r="B109" s="1" t="s">
        <v>101</v>
      </c>
      <c r="C109" s="1">
        <v>66.164000000000001</v>
      </c>
      <c r="D109" s="1">
        <v>50.618000000000002</v>
      </c>
      <c r="E109" s="1">
        <v>58.392400000000002</v>
      </c>
      <c r="F109" s="1">
        <v>58.391500000000001</v>
      </c>
      <c r="G109" s="1" t="s">
        <v>84</v>
      </c>
      <c r="H109" s="4" t="s">
        <v>84</v>
      </c>
      <c r="I109">
        <f>1000/E109</f>
        <v>17.125516334317478</v>
      </c>
    </row>
    <row r="110" spans="1:9" x14ac:dyDescent="0.3">
      <c r="A110" s="5" t="s">
        <v>84</v>
      </c>
      <c r="B110" s="2" t="s">
        <v>104</v>
      </c>
      <c r="C110" s="2">
        <v>49.965000000000003</v>
      </c>
      <c r="D110" s="2">
        <v>49.95</v>
      </c>
      <c r="E110" s="2">
        <v>49.958300000000001</v>
      </c>
      <c r="F110" s="2">
        <v>49.957999999999998</v>
      </c>
      <c r="G110" s="2" t="s">
        <v>84</v>
      </c>
      <c r="H110" s="6" t="s">
        <v>84</v>
      </c>
    </row>
    <row r="111" spans="1:9" x14ac:dyDescent="0.3">
      <c r="A111" s="3" t="s">
        <v>84</v>
      </c>
      <c r="B111" s="1" t="s">
        <v>106</v>
      </c>
      <c r="C111" s="1">
        <v>49</v>
      </c>
      <c r="D111" s="1">
        <v>49</v>
      </c>
      <c r="E111" s="1">
        <v>49</v>
      </c>
      <c r="F111" s="1">
        <v>49</v>
      </c>
      <c r="G111" s="1" t="s">
        <v>84</v>
      </c>
      <c r="H111" s="4" t="s">
        <v>84</v>
      </c>
    </row>
    <row r="112" spans="1:9" x14ac:dyDescent="0.3">
      <c r="A112" s="5" t="s">
        <v>84</v>
      </c>
      <c r="B112" s="2" t="s">
        <v>107</v>
      </c>
      <c r="C112" s="2">
        <v>49</v>
      </c>
      <c r="D112" s="2">
        <v>49</v>
      </c>
      <c r="E112" s="2">
        <v>49</v>
      </c>
      <c r="F112" s="2">
        <v>49</v>
      </c>
      <c r="G112" s="2" t="s">
        <v>84</v>
      </c>
      <c r="H112" s="6" t="s">
        <v>84</v>
      </c>
    </row>
    <row r="113" spans="1:9" x14ac:dyDescent="0.3">
      <c r="A113" s="3" t="s">
        <v>84</v>
      </c>
      <c r="B113" s="1" t="s">
        <v>108</v>
      </c>
      <c r="C113" s="1">
        <v>104458</v>
      </c>
      <c r="D113" s="1">
        <v>104458</v>
      </c>
      <c r="E113" s="1">
        <v>104458</v>
      </c>
      <c r="F113" s="1">
        <v>104458</v>
      </c>
      <c r="G113" s="1" t="s">
        <v>84</v>
      </c>
      <c r="H113" s="4" t="s">
        <v>84</v>
      </c>
    </row>
    <row r="114" spans="1:9" x14ac:dyDescent="0.3">
      <c r="A114" s="5" t="s">
        <v>84</v>
      </c>
      <c r="B114" s="2" t="s">
        <v>84</v>
      </c>
      <c r="C114" s="2" t="s">
        <v>84</v>
      </c>
      <c r="D114" s="2" t="s">
        <v>84</v>
      </c>
      <c r="E114" s="2" t="s">
        <v>84</v>
      </c>
      <c r="F114" s="2" t="s">
        <v>84</v>
      </c>
      <c r="G114" s="2" t="s">
        <v>84</v>
      </c>
      <c r="H114" s="6" t="s">
        <v>84</v>
      </c>
    </row>
    <row r="115" spans="1:9" x14ac:dyDescent="0.3">
      <c r="A115" s="3" t="s">
        <v>109</v>
      </c>
      <c r="B115" s="1" t="s">
        <v>110</v>
      </c>
      <c r="C115" s="1" t="s">
        <v>111</v>
      </c>
      <c r="D115" s="1" t="s">
        <v>112</v>
      </c>
      <c r="E115" s="1" t="s">
        <v>113</v>
      </c>
      <c r="F115" s="1" t="s">
        <v>114</v>
      </c>
      <c r="G115" s="1" t="s">
        <v>115</v>
      </c>
      <c r="H115" s="4" t="s">
        <v>116</v>
      </c>
      <c r="I115" s="11">
        <f>D116</f>
        <v>11696.2</v>
      </c>
    </row>
    <row r="116" spans="1:9" x14ac:dyDescent="0.3">
      <c r="A116" s="5">
        <v>1456.02</v>
      </c>
      <c r="B116" s="2">
        <v>7457.3</v>
      </c>
      <c r="C116" s="2">
        <v>12875.8</v>
      </c>
      <c r="D116" s="2">
        <v>11696.2</v>
      </c>
      <c r="E116" s="2" t="s">
        <v>121</v>
      </c>
      <c r="F116" s="2" t="s">
        <v>195</v>
      </c>
      <c r="G116" s="2" t="s">
        <v>198</v>
      </c>
      <c r="H116" s="6" t="s">
        <v>196</v>
      </c>
      <c r="I116">
        <f>(SQRT(F116)-1)/2</f>
        <v>3</v>
      </c>
    </row>
    <row r="118" spans="1:9" x14ac:dyDescent="0.3">
      <c r="A118" s="23" t="s">
        <v>199</v>
      </c>
      <c r="B118" s="23"/>
      <c r="C118" s="23"/>
      <c r="D118" s="23"/>
      <c r="E118" s="23"/>
      <c r="F118" s="23"/>
      <c r="G118" s="23"/>
      <c r="H118" s="24"/>
    </row>
    <row r="119" spans="1:9" x14ac:dyDescent="0.3">
      <c r="A119" s="12" t="s">
        <v>94</v>
      </c>
      <c r="B119" s="21" t="s">
        <v>200</v>
      </c>
      <c r="C119" s="21"/>
      <c r="D119" s="21"/>
      <c r="E119" s="21"/>
      <c r="F119" s="21"/>
      <c r="G119" s="21"/>
      <c r="H119" s="22"/>
    </row>
    <row r="120" spans="1:9" x14ac:dyDescent="0.3">
      <c r="A120" s="5" t="s">
        <v>84</v>
      </c>
      <c r="B120" s="2" t="s">
        <v>96</v>
      </c>
      <c r="C120" s="2" t="s">
        <v>97</v>
      </c>
      <c r="D120" s="2" t="s">
        <v>98</v>
      </c>
      <c r="E120" s="2" t="s">
        <v>99</v>
      </c>
      <c r="F120" s="2" t="s">
        <v>100</v>
      </c>
      <c r="G120" s="2" t="s">
        <v>84</v>
      </c>
      <c r="H120" s="6" t="s">
        <v>84</v>
      </c>
    </row>
    <row r="121" spans="1:9" x14ac:dyDescent="0.3">
      <c r="A121" s="3" t="s">
        <v>84</v>
      </c>
      <c r="B121" s="1" t="s">
        <v>101</v>
      </c>
      <c r="C121" s="1">
        <v>16.684000000000001</v>
      </c>
      <c r="D121" s="1">
        <v>16.681999999999999</v>
      </c>
      <c r="E121" s="1">
        <v>16.683</v>
      </c>
      <c r="F121" s="1">
        <v>16.683</v>
      </c>
      <c r="G121" s="1" t="s">
        <v>84</v>
      </c>
      <c r="H121" s="4" t="s">
        <v>84</v>
      </c>
      <c r="I121">
        <f>1000/E121</f>
        <v>59.941257567583769</v>
      </c>
    </row>
    <row r="122" spans="1:9" x14ac:dyDescent="0.3">
      <c r="A122" s="5" t="s">
        <v>84</v>
      </c>
      <c r="B122" s="2" t="s">
        <v>104</v>
      </c>
      <c r="C122" s="2">
        <v>1.764</v>
      </c>
      <c r="D122" s="2">
        <v>1.76</v>
      </c>
      <c r="E122" s="2">
        <v>1.7617400000000001</v>
      </c>
      <c r="F122" s="2">
        <v>1.762</v>
      </c>
      <c r="G122" s="2" t="s">
        <v>84</v>
      </c>
      <c r="H122" s="6" t="s">
        <v>84</v>
      </c>
    </row>
    <row r="123" spans="1:9" x14ac:dyDescent="0.3">
      <c r="A123" s="3" t="s">
        <v>84</v>
      </c>
      <c r="B123" s="1" t="s">
        <v>106</v>
      </c>
      <c r="C123" s="1">
        <v>9</v>
      </c>
      <c r="D123" s="1">
        <v>9</v>
      </c>
      <c r="E123" s="1">
        <v>9</v>
      </c>
      <c r="F123" s="1">
        <v>9</v>
      </c>
      <c r="G123" s="1" t="s">
        <v>84</v>
      </c>
      <c r="H123" s="4" t="s">
        <v>84</v>
      </c>
    </row>
    <row r="124" spans="1:9" x14ac:dyDescent="0.3">
      <c r="A124" s="5" t="s">
        <v>84</v>
      </c>
      <c r="B124" s="2" t="s">
        <v>107</v>
      </c>
      <c r="C124" s="2">
        <v>9</v>
      </c>
      <c r="D124" s="2">
        <v>9</v>
      </c>
      <c r="E124" s="2">
        <v>9</v>
      </c>
      <c r="F124" s="2">
        <v>9</v>
      </c>
      <c r="G124" s="2" t="s">
        <v>84</v>
      </c>
      <c r="H124" s="6" t="s">
        <v>84</v>
      </c>
    </row>
    <row r="125" spans="1:9" x14ac:dyDescent="0.3">
      <c r="A125" s="3" t="s">
        <v>84</v>
      </c>
      <c r="B125" s="1" t="s">
        <v>108</v>
      </c>
      <c r="C125" s="1">
        <v>6176</v>
      </c>
      <c r="D125" s="1">
        <v>6176</v>
      </c>
      <c r="E125" s="1">
        <v>6176</v>
      </c>
      <c r="F125" s="1">
        <v>6176</v>
      </c>
      <c r="G125" s="1" t="s">
        <v>84</v>
      </c>
      <c r="H125" s="4" t="s">
        <v>84</v>
      </c>
    </row>
    <row r="126" spans="1:9" x14ac:dyDescent="0.3">
      <c r="A126" s="5" t="s">
        <v>84</v>
      </c>
      <c r="B126" s="2" t="s">
        <v>84</v>
      </c>
      <c r="C126" s="2" t="s">
        <v>84</v>
      </c>
      <c r="D126" s="2" t="s">
        <v>84</v>
      </c>
      <c r="E126" s="2" t="s">
        <v>84</v>
      </c>
      <c r="F126" s="2" t="s">
        <v>84</v>
      </c>
      <c r="G126" s="2" t="s">
        <v>84</v>
      </c>
      <c r="H126" s="6" t="s">
        <v>84</v>
      </c>
    </row>
    <row r="127" spans="1:9" x14ac:dyDescent="0.3">
      <c r="A127" s="3" t="s">
        <v>109</v>
      </c>
      <c r="B127" s="1" t="s">
        <v>110</v>
      </c>
      <c r="C127" s="1" t="s">
        <v>111</v>
      </c>
      <c r="D127" s="1" t="s">
        <v>112</v>
      </c>
      <c r="E127" s="1" t="s">
        <v>113</v>
      </c>
      <c r="F127" s="1" t="s">
        <v>114</v>
      </c>
      <c r="G127" s="1" t="s">
        <v>115</v>
      </c>
      <c r="H127" s="4" t="s">
        <v>116</v>
      </c>
      <c r="I127" s="11">
        <f>D128</f>
        <v>17679.8</v>
      </c>
    </row>
    <row r="128" spans="1:9" x14ac:dyDescent="0.3">
      <c r="A128" s="5">
        <v>1456.02</v>
      </c>
      <c r="B128" s="2">
        <v>1471.81</v>
      </c>
      <c r="C128" s="2">
        <v>6892.22</v>
      </c>
      <c r="D128" s="2">
        <v>17679.8</v>
      </c>
      <c r="E128" s="2" t="s">
        <v>121</v>
      </c>
      <c r="F128" s="2" t="s">
        <v>161</v>
      </c>
      <c r="G128" s="2" t="s">
        <v>192</v>
      </c>
      <c r="H128" s="6" t="s">
        <v>183</v>
      </c>
      <c r="I128">
        <f>(SQRT(F128)-1)/2</f>
        <v>1</v>
      </c>
    </row>
    <row r="130" spans="1:9" x14ac:dyDescent="0.3">
      <c r="A130" s="12" t="s">
        <v>94</v>
      </c>
      <c r="B130" s="21" t="s">
        <v>201</v>
      </c>
      <c r="C130" s="21"/>
      <c r="D130" s="21"/>
      <c r="E130" s="21"/>
      <c r="F130" s="21"/>
      <c r="G130" s="21"/>
      <c r="H130" s="22"/>
    </row>
    <row r="131" spans="1:9" x14ac:dyDescent="0.3">
      <c r="A131" s="5" t="s">
        <v>84</v>
      </c>
      <c r="B131" s="2" t="s">
        <v>96</v>
      </c>
      <c r="C131" s="2" t="s">
        <v>97</v>
      </c>
      <c r="D131" s="2" t="s">
        <v>98</v>
      </c>
      <c r="E131" s="2" t="s">
        <v>99</v>
      </c>
      <c r="F131" s="2" t="s">
        <v>100</v>
      </c>
      <c r="G131" s="2" t="s">
        <v>84</v>
      </c>
      <c r="H131" s="6" t="s">
        <v>84</v>
      </c>
    </row>
    <row r="132" spans="1:9" x14ac:dyDescent="0.3">
      <c r="A132" s="3" t="s">
        <v>84</v>
      </c>
      <c r="B132" s="1" t="s">
        <v>101</v>
      </c>
      <c r="C132" s="1">
        <v>16.684000000000001</v>
      </c>
      <c r="D132" s="1">
        <v>16.681999999999999</v>
      </c>
      <c r="E132" s="1">
        <v>16.683</v>
      </c>
      <c r="F132" s="1">
        <v>16.683</v>
      </c>
      <c r="G132" s="1" t="s">
        <v>84</v>
      </c>
      <c r="H132" s="4" t="s">
        <v>84</v>
      </c>
      <c r="I132">
        <f>1000/E132</f>
        <v>59.941257567583769</v>
      </c>
    </row>
    <row r="133" spans="1:9" x14ac:dyDescent="0.3">
      <c r="A133" s="5" t="s">
        <v>84</v>
      </c>
      <c r="B133" s="2" t="s">
        <v>104</v>
      </c>
      <c r="C133" s="2">
        <v>4.0910000000000002</v>
      </c>
      <c r="D133" s="2">
        <v>4.0750000000000002</v>
      </c>
      <c r="E133" s="2">
        <v>4.0794600000000001</v>
      </c>
      <c r="F133" s="2">
        <v>4.0789999999999997</v>
      </c>
      <c r="G133" s="2" t="s">
        <v>84</v>
      </c>
      <c r="H133" s="6" t="s">
        <v>84</v>
      </c>
    </row>
    <row r="134" spans="1:9" x14ac:dyDescent="0.3">
      <c r="A134" s="3" t="s">
        <v>84</v>
      </c>
      <c r="B134" s="1" t="s">
        <v>106</v>
      </c>
      <c r="C134" s="1">
        <v>25</v>
      </c>
      <c r="D134" s="1">
        <v>25</v>
      </c>
      <c r="E134" s="1">
        <v>25</v>
      </c>
      <c r="F134" s="1">
        <v>25</v>
      </c>
      <c r="G134" s="1" t="s">
        <v>84</v>
      </c>
      <c r="H134" s="4" t="s">
        <v>84</v>
      </c>
    </row>
    <row r="135" spans="1:9" x14ac:dyDescent="0.3">
      <c r="A135" s="5" t="s">
        <v>84</v>
      </c>
      <c r="B135" s="2" t="s">
        <v>107</v>
      </c>
      <c r="C135" s="2">
        <v>25</v>
      </c>
      <c r="D135" s="2">
        <v>25</v>
      </c>
      <c r="E135" s="2">
        <v>25</v>
      </c>
      <c r="F135" s="2">
        <v>25</v>
      </c>
      <c r="G135" s="2" t="s">
        <v>84</v>
      </c>
      <c r="H135" s="6" t="s">
        <v>84</v>
      </c>
    </row>
    <row r="136" spans="1:9" x14ac:dyDescent="0.3">
      <c r="A136" s="3" t="s">
        <v>84</v>
      </c>
      <c r="B136" s="1" t="s">
        <v>108</v>
      </c>
      <c r="C136" s="1">
        <v>14074</v>
      </c>
      <c r="D136" s="1">
        <v>14074</v>
      </c>
      <c r="E136" s="1">
        <v>14074</v>
      </c>
      <c r="F136" s="1">
        <v>14074</v>
      </c>
      <c r="G136" s="1" t="s">
        <v>84</v>
      </c>
      <c r="H136" s="4" t="s">
        <v>84</v>
      </c>
    </row>
    <row r="137" spans="1:9" x14ac:dyDescent="0.3">
      <c r="A137" s="5" t="s">
        <v>84</v>
      </c>
      <c r="B137" s="2" t="s">
        <v>84</v>
      </c>
      <c r="C137" s="2" t="s">
        <v>84</v>
      </c>
      <c r="D137" s="2" t="s">
        <v>84</v>
      </c>
      <c r="E137" s="2" t="s">
        <v>84</v>
      </c>
      <c r="F137" s="2" t="s">
        <v>84</v>
      </c>
      <c r="G137" s="2" t="s">
        <v>84</v>
      </c>
      <c r="H137" s="6" t="s">
        <v>84</v>
      </c>
    </row>
    <row r="138" spans="1:9" x14ac:dyDescent="0.3">
      <c r="A138" s="3" t="s">
        <v>109</v>
      </c>
      <c r="B138" s="1" t="s">
        <v>110</v>
      </c>
      <c r="C138" s="1" t="s">
        <v>111</v>
      </c>
      <c r="D138" s="1" t="s">
        <v>112</v>
      </c>
      <c r="E138" s="1" t="s">
        <v>113</v>
      </c>
      <c r="F138" s="1" t="s">
        <v>114</v>
      </c>
      <c r="G138" s="1" t="s">
        <v>115</v>
      </c>
      <c r="H138" s="4" t="s">
        <v>116</v>
      </c>
      <c r="I138" s="11">
        <f>D139</f>
        <v>15088.6</v>
      </c>
    </row>
    <row r="139" spans="1:9" x14ac:dyDescent="0.3">
      <c r="A139" s="5">
        <v>1456.02</v>
      </c>
      <c r="B139" s="2">
        <v>4062.94</v>
      </c>
      <c r="C139" s="2">
        <v>9483.34</v>
      </c>
      <c r="D139" s="2">
        <v>15088.6</v>
      </c>
      <c r="E139" s="2" t="s">
        <v>121</v>
      </c>
      <c r="F139" s="2" t="s">
        <v>168</v>
      </c>
      <c r="G139" s="2" t="s">
        <v>194</v>
      </c>
      <c r="H139" s="6" t="s">
        <v>185</v>
      </c>
      <c r="I139">
        <f>(SQRT(F139)-1)/2</f>
        <v>2</v>
      </c>
    </row>
    <row r="141" spans="1:9" x14ac:dyDescent="0.3">
      <c r="A141" s="12" t="s">
        <v>94</v>
      </c>
      <c r="B141" s="21" t="s">
        <v>202</v>
      </c>
      <c r="C141" s="21"/>
      <c r="D141" s="21"/>
      <c r="E141" s="21"/>
      <c r="F141" s="21"/>
      <c r="G141" s="21"/>
      <c r="H141" s="22"/>
    </row>
    <row r="142" spans="1:9" x14ac:dyDescent="0.3">
      <c r="A142" s="5" t="s">
        <v>84</v>
      </c>
      <c r="B142" s="2" t="s">
        <v>96</v>
      </c>
      <c r="C142" s="2" t="s">
        <v>97</v>
      </c>
      <c r="D142" s="2" t="s">
        <v>98</v>
      </c>
      <c r="E142" s="2" t="s">
        <v>99</v>
      </c>
      <c r="F142" s="2" t="s">
        <v>100</v>
      </c>
      <c r="G142" s="2" t="s">
        <v>84</v>
      </c>
      <c r="H142" s="6" t="s">
        <v>84</v>
      </c>
    </row>
    <row r="143" spans="1:9" x14ac:dyDescent="0.3">
      <c r="A143" s="3" t="s">
        <v>84</v>
      </c>
      <c r="B143" s="1" t="s">
        <v>101</v>
      </c>
      <c r="C143" s="1">
        <v>100</v>
      </c>
      <c r="D143" s="1">
        <v>16.681999999999999</v>
      </c>
      <c r="E143" s="1">
        <v>17.008500000000002</v>
      </c>
      <c r="F143" s="1">
        <v>16.683</v>
      </c>
      <c r="G143" s="1" t="s">
        <v>84</v>
      </c>
      <c r="H143" s="4" t="s">
        <v>84</v>
      </c>
      <c r="I143">
        <f>1000/E143</f>
        <v>58.794132345591905</v>
      </c>
    </row>
    <row r="144" spans="1:9" x14ac:dyDescent="0.3">
      <c r="A144" s="5" t="s">
        <v>84</v>
      </c>
      <c r="B144" s="2" t="s">
        <v>104</v>
      </c>
      <c r="C144" s="2">
        <v>8.2490000000000006</v>
      </c>
      <c r="D144" s="2">
        <v>8.2070000000000007</v>
      </c>
      <c r="E144" s="2">
        <v>8.2188199999999991</v>
      </c>
      <c r="F144" s="2">
        <v>8.2189999999999994</v>
      </c>
      <c r="G144" s="2" t="s">
        <v>84</v>
      </c>
      <c r="H144" s="6" t="s">
        <v>84</v>
      </c>
    </row>
    <row r="145" spans="1:9" x14ac:dyDescent="0.3">
      <c r="A145" s="3" t="s">
        <v>84</v>
      </c>
      <c r="B145" s="1" t="s">
        <v>106</v>
      </c>
      <c r="C145" s="1">
        <v>49</v>
      </c>
      <c r="D145" s="1">
        <v>49</v>
      </c>
      <c r="E145" s="1">
        <v>49</v>
      </c>
      <c r="F145" s="1">
        <v>49</v>
      </c>
      <c r="G145" s="1" t="s">
        <v>84</v>
      </c>
      <c r="H145" s="4" t="s">
        <v>84</v>
      </c>
    </row>
    <row r="146" spans="1:9" x14ac:dyDescent="0.3">
      <c r="A146" s="5" t="s">
        <v>84</v>
      </c>
      <c r="B146" s="2" t="s">
        <v>107</v>
      </c>
      <c r="C146" s="2">
        <v>49</v>
      </c>
      <c r="D146" s="2">
        <v>49</v>
      </c>
      <c r="E146" s="2">
        <v>49</v>
      </c>
      <c r="F146" s="2">
        <v>49</v>
      </c>
      <c r="G146" s="2" t="s">
        <v>84</v>
      </c>
      <c r="H146" s="6" t="s">
        <v>84</v>
      </c>
    </row>
    <row r="147" spans="1:9" x14ac:dyDescent="0.3">
      <c r="A147" s="3" t="s">
        <v>84</v>
      </c>
      <c r="B147" s="1" t="s">
        <v>108</v>
      </c>
      <c r="C147" s="1">
        <v>26999</v>
      </c>
      <c r="D147" s="1">
        <v>26999</v>
      </c>
      <c r="E147" s="1">
        <v>26999</v>
      </c>
      <c r="F147" s="1">
        <v>26999</v>
      </c>
      <c r="G147" s="1" t="s">
        <v>84</v>
      </c>
      <c r="H147" s="4" t="s">
        <v>84</v>
      </c>
    </row>
    <row r="148" spans="1:9" x14ac:dyDescent="0.3">
      <c r="A148" s="5" t="s">
        <v>84</v>
      </c>
      <c r="B148" s="2" t="s">
        <v>84</v>
      </c>
      <c r="C148" s="2" t="s">
        <v>84</v>
      </c>
      <c r="D148" s="2" t="s">
        <v>84</v>
      </c>
      <c r="E148" s="2" t="s">
        <v>84</v>
      </c>
      <c r="F148" s="2" t="s">
        <v>84</v>
      </c>
      <c r="G148" s="2" t="s">
        <v>84</v>
      </c>
      <c r="H148" s="6" t="s">
        <v>84</v>
      </c>
    </row>
    <row r="149" spans="1:9" x14ac:dyDescent="0.3">
      <c r="A149" s="3" t="s">
        <v>109</v>
      </c>
      <c r="B149" s="1" t="s">
        <v>110</v>
      </c>
      <c r="C149" s="1" t="s">
        <v>111</v>
      </c>
      <c r="D149" s="1" t="s">
        <v>112</v>
      </c>
      <c r="E149" s="1" t="s">
        <v>113</v>
      </c>
      <c r="F149" s="1" t="s">
        <v>114</v>
      </c>
      <c r="G149" s="1" t="s">
        <v>115</v>
      </c>
      <c r="H149" s="4" t="s">
        <v>116</v>
      </c>
      <c r="I149" s="11">
        <f>D150</f>
        <v>11237.9</v>
      </c>
    </row>
    <row r="150" spans="1:9" x14ac:dyDescent="0.3">
      <c r="A150" s="5">
        <v>1456.02</v>
      </c>
      <c r="B150" s="2">
        <v>7913.68</v>
      </c>
      <c r="C150" s="2">
        <v>13334.1</v>
      </c>
      <c r="D150" s="2">
        <v>11237.9</v>
      </c>
      <c r="E150" s="2" t="s">
        <v>121</v>
      </c>
      <c r="F150" s="2" t="s">
        <v>195</v>
      </c>
      <c r="G150" s="2" t="s">
        <v>198</v>
      </c>
      <c r="H150" s="6" t="s">
        <v>196</v>
      </c>
      <c r="I150">
        <f>(SQRT(F150)-1)/2</f>
        <v>3</v>
      </c>
    </row>
    <row r="152" spans="1:9" x14ac:dyDescent="0.3">
      <c r="A152" s="12" t="s">
        <v>94</v>
      </c>
      <c r="B152" s="21" t="s">
        <v>204</v>
      </c>
      <c r="C152" s="21"/>
      <c r="D152" s="21"/>
      <c r="E152" s="21"/>
      <c r="F152" s="21"/>
      <c r="G152" s="21"/>
      <c r="H152" s="22"/>
    </row>
    <row r="153" spans="1:9" x14ac:dyDescent="0.3">
      <c r="A153" s="5" t="s">
        <v>84</v>
      </c>
      <c r="B153" s="2" t="s">
        <v>96</v>
      </c>
      <c r="C153" s="2" t="s">
        <v>97</v>
      </c>
      <c r="D153" s="2" t="s">
        <v>98</v>
      </c>
      <c r="E153" s="2" t="s">
        <v>99</v>
      </c>
      <c r="F153" s="2" t="s">
        <v>100</v>
      </c>
      <c r="G153" s="2" t="s">
        <v>84</v>
      </c>
      <c r="H153" s="6" t="s">
        <v>84</v>
      </c>
    </row>
    <row r="154" spans="1:9" x14ac:dyDescent="0.3">
      <c r="A154" s="3" t="s">
        <v>84</v>
      </c>
      <c r="B154" s="1" t="s">
        <v>101</v>
      </c>
      <c r="C154" s="1">
        <v>16.684000000000001</v>
      </c>
      <c r="D154" s="1">
        <v>16.681999999999999</v>
      </c>
      <c r="E154" s="1">
        <v>16.683</v>
      </c>
      <c r="F154" s="1">
        <v>16.683</v>
      </c>
      <c r="G154" s="1" t="s">
        <v>84</v>
      </c>
      <c r="H154" s="4" t="s">
        <v>84</v>
      </c>
      <c r="I154">
        <f>1000/E154</f>
        <v>59.941257567583769</v>
      </c>
    </row>
    <row r="155" spans="1:9" x14ac:dyDescent="0.3">
      <c r="A155" s="5" t="s">
        <v>84</v>
      </c>
      <c r="B155" s="2" t="s">
        <v>104</v>
      </c>
      <c r="C155" s="2">
        <v>13.542999999999999</v>
      </c>
      <c r="D155" s="2">
        <v>13.504</v>
      </c>
      <c r="E155" s="2">
        <v>13.522500000000001</v>
      </c>
      <c r="F155" s="2">
        <v>13.522</v>
      </c>
      <c r="G155" s="2" t="s">
        <v>84</v>
      </c>
      <c r="H155" s="6" t="s">
        <v>84</v>
      </c>
    </row>
    <row r="156" spans="1:9" x14ac:dyDescent="0.3">
      <c r="A156" s="3" t="s">
        <v>84</v>
      </c>
      <c r="B156" s="1" t="s">
        <v>106</v>
      </c>
      <c r="C156" s="1">
        <v>81</v>
      </c>
      <c r="D156" s="1">
        <v>81</v>
      </c>
      <c r="E156" s="1">
        <v>81</v>
      </c>
      <c r="F156" s="1">
        <v>81</v>
      </c>
      <c r="G156" s="1" t="s">
        <v>84</v>
      </c>
      <c r="H156" s="4" t="s">
        <v>84</v>
      </c>
    </row>
    <row r="157" spans="1:9" x14ac:dyDescent="0.3">
      <c r="A157" s="5" t="s">
        <v>84</v>
      </c>
      <c r="B157" s="2" t="s">
        <v>107</v>
      </c>
      <c r="C157" s="2">
        <v>81</v>
      </c>
      <c r="D157" s="2">
        <v>81</v>
      </c>
      <c r="E157" s="2">
        <v>81</v>
      </c>
      <c r="F157" s="2">
        <v>81</v>
      </c>
      <c r="G157" s="2" t="s">
        <v>84</v>
      </c>
      <c r="H157" s="6" t="s">
        <v>84</v>
      </c>
    </row>
    <row r="158" spans="1:9" x14ac:dyDescent="0.3">
      <c r="A158" s="3" t="s">
        <v>84</v>
      </c>
      <c r="B158" s="1" t="s">
        <v>108</v>
      </c>
      <c r="C158" s="1">
        <v>43412</v>
      </c>
      <c r="D158" s="1">
        <v>43412</v>
      </c>
      <c r="E158" s="1">
        <v>43412</v>
      </c>
      <c r="F158" s="1">
        <v>43412</v>
      </c>
      <c r="G158" s="1" t="s">
        <v>84</v>
      </c>
      <c r="H158" s="4" t="s">
        <v>84</v>
      </c>
    </row>
    <row r="159" spans="1:9" x14ac:dyDescent="0.3">
      <c r="A159" s="5" t="s">
        <v>84</v>
      </c>
      <c r="B159" s="2" t="s">
        <v>84</v>
      </c>
      <c r="C159" s="2" t="s">
        <v>84</v>
      </c>
      <c r="D159" s="2" t="s">
        <v>84</v>
      </c>
      <c r="E159" s="2" t="s">
        <v>84</v>
      </c>
      <c r="F159" s="2" t="s">
        <v>84</v>
      </c>
      <c r="G159" s="2" t="s">
        <v>84</v>
      </c>
      <c r="H159" s="6" t="s">
        <v>84</v>
      </c>
    </row>
    <row r="160" spans="1:9" x14ac:dyDescent="0.3">
      <c r="A160" s="3" t="s">
        <v>109</v>
      </c>
      <c r="B160" s="1" t="s">
        <v>110</v>
      </c>
      <c r="C160" s="1" t="s">
        <v>111</v>
      </c>
      <c r="D160" s="1" t="s">
        <v>112</v>
      </c>
      <c r="E160" s="1" t="s">
        <v>113</v>
      </c>
      <c r="F160" s="1" t="s">
        <v>114</v>
      </c>
      <c r="G160" s="1" t="s">
        <v>115</v>
      </c>
      <c r="H160" s="4" t="s">
        <v>116</v>
      </c>
      <c r="I160" s="11">
        <f>D161</f>
        <v>6109.38</v>
      </c>
    </row>
    <row r="161" spans="1:10" x14ac:dyDescent="0.3">
      <c r="A161" s="5">
        <v>1456.02</v>
      </c>
      <c r="B161" s="2">
        <v>13042.2</v>
      </c>
      <c r="C161" s="2">
        <v>18462.599999999999</v>
      </c>
      <c r="D161" s="2">
        <v>6109.38</v>
      </c>
      <c r="E161" s="2" t="s">
        <v>121</v>
      </c>
      <c r="F161" s="2" t="s">
        <v>203</v>
      </c>
      <c r="G161" s="2" t="s">
        <v>205</v>
      </c>
      <c r="H161" s="6" t="s">
        <v>206</v>
      </c>
      <c r="I161">
        <f>(SQRT(F161)-1)/2</f>
        <v>4</v>
      </c>
    </row>
    <row r="163" spans="1:10" x14ac:dyDescent="0.3">
      <c r="A163" s="12" t="s">
        <v>94</v>
      </c>
      <c r="B163" s="21" t="s">
        <v>207</v>
      </c>
      <c r="C163" s="21"/>
      <c r="D163" s="21"/>
      <c r="E163" s="21"/>
      <c r="F163" s="21"/>
      <c r="G163" s="21"/>
      <c r="H163" s="22"/>
      <c r="I163" s="13" t="s">
        <v>176</v>
      </c>
      <c r="J163" t="s">
        <v>208</v>
      </c>
    </row>
    <row r="165" spans="1:10" x14ac:dyDescent="0.3">
      <c r="A165" s="23" t="s">
        <v>223</v>
      </c>
      <c r="B165" s="23"/>
      <c r="C165" s="23"/>
      <c r="D165" s="23"/>
      <c r="E165" s="23"/>
      <c r="F165" s="23"/>
      <c r="G165" s="23"/>
      <c r="H165" s="24"/>
    </row>
    <row r="166" spans="1:10" x14ac:dyDescent="0.3">
      <c r="A166" s="12" t="s">
        <v>94</v>
      </c>
      <c r="B166" s="21" t="s">
        <v>209</v>
      </c>
      <c r="C166" s="21"/>
      <c r="D166" s="21"/>
      <c r="E166" s="21"/>
      <c r="F166" s="21"/>
      <c r="G166" s="21"/>
      <c r="H166" s="22"/>
    </row>
    <row r="167" spans="1:10" x14ac:dyDescent="0.3">
      <c r="A167" s="5" t="s">
        <v>84</v>
      </c>
      <c r="B167" s="2" t="s">
        <v>96</v>
      </c>
      <c r="C167" s="2" t="s">
        <v>97</v>
      </c>
      <c r="D167" s="2" t="s">
        <v>98</v>
      </c>
      <c r="E167" s="2" t="s">
        <v>99</v>
      </c>
      <c r="F167" s="2" t="s">
        <v>100</v>
      </c>
      <c r="G167" s="2" t="s">
        <v>84</v>
      </c>
      <c r="H167" s="6" t="s">
        <v>84</v>
      </c>
    </row>
    <row r="168" spans="1:10" x14ac:dyDescent="0.3">
      <c r="A168" s="3" t="s">
        <v>84</v>
      </c>
      <c r="B168" s="1" t="s">
        <v>101</v>
      </c>
      <c r="C168" s="1">
        <v>16.684000000000001</v>
      </c>
      <c r="D168" s="1">
        <v>16.681999999999999</v>
      </c>
      <c r="E168" s="1">
        <v>16.683</v>
      </c>
      <c r="F168" s="1">
        <v>16.683</v>
      </c>
      <c r="G168" s="1" t="s">
        <v>84</v>
      </c>
      <c r="H168" s="4" t="s">
        <v>84</v>
      </c>
      <c r="I168">
        <f>1000/E168</f>
        <v>59.941257567583769</v>
      </c>
    </row>
    <row r="169" spans="1:10" x14ac:dyDescent="0.3">
      <c r="A169" s="5" t="s">
        <v>84</v>
      </c>
      <c r="B169" s="2" t="s">
        <v>104</v>
      </c>
      <c r="C169" s="2">
        <v>14.048</v>
      </c>
      <c r="D169" s="2">
        <v>14.004</v>
      </c>
      <c r="E169" s="2">
        <v>14.0176</v>
      </c>
      <c r="F169" s="2">
        <v>14.016999999999999</v>
      </c>
      <c r="G169" s="2" t="s">
        <v>84</v>
      </c>
      <c r="H169" s="6" t="s">
        <v>84</v>
      </c>
    </row>
    <row r="170" spans="1:10" x14ac:dyDescent="0.3">
      <c r="A170" s="3" t="s">
        <v>84</v>
      </c>
      <c r="B170" s="1" t="s">
        <v>106</v>
      </c>
      <c r="C170" s="1">
        <v>81</v>
      </c>
      <c r="D170" s="1">
        <v>81</v>
      </c>
      <c r="E170" s="1">
        <v>81</v>
      </c>
      <c r="F170" s="1">
        <v>81</v>
      </c>
      <c r="G170" s="1" t="s">
        <v>84</v>
      </c>
      <c r="H170" s="4" t="s">
        <v>84</v>
      </c>
    </row>
    <row r="171" spans="1:10" x14ac:dyDescent="0.3">
      <c r="A171" s="5" t="s">
        <v>84</v>
      </c>
      <c r="B171" s="2" t="s">
        <v>107</v>
      </c>
      <c r="C171" s="2">
        <v>81</v>
      </c>
      <c r="D171" s="2">
        <v>81</v>
      </c>
      <c r="E171" s="2">
        <v>81</v>
      </c>
      <c r="F171" s="2">
        <v>81</v>
      </c>
      <c r="G171" s="2" t="s">
        <v>84</v>
      </c>
      <c r="H171" s="6" t="s">
        <v>84</v>
      </c>
    </row>
    <row r="172" spans="1:10" x14ac:dyDescent="0.3">
      <c r="A172" s="3" t="s">
        <v>84</v>
      </c>
      <c r="B172" s="1" t="s">
        <v>108</v>
      </c>
      <c r="C172" s="1">
        <v>43412</v>
      </c>
      <c r="D172" s="1">
        <v>43412</v>
      </c>
      <c r="E172" s="1">
        <v>43412</v>
      </c>
      <c r="F172" s="1">
        <v>43412</v>
      </c>
      <c r="G172" s="1" t="s">
        <v>84</v>
      </c>
      <c r="H172" s="4" t="s">
        <v>84</v>
      </c>
    </row>
    <row r="173" spans="1:10" x14ac:dyDescent="0.3">
      <c r="A173" s="5" t="s">
        <v>84</v>
      </c>
      <c r="B173" s="2" t="s">
        <v>84</v>
      </c>
      <c r="C173" s="2" t="s">
        <v>84</v>
      </c>
      <c r="D173" s="2" t="s">
        <v>84</v>
      </c>
      <c r="E173" s="2" t="s">
        <v>84</v>
      </c>
      <c r="F173" s="2" t="s">
        <v>84</v>
      </c>
      <c r="G173" s="2" t="s">
        <v>84</v>
      </c>
      <c r="H173" s="6" t="s">
        <v>84</v>
      </c>
    </row>
    <row r="174" spans="1:10" x14ac:dyDescent="0.3">
      <c r="A174" s="3" t="s">
        <v>109</v>
      </c>
      <c r="B174" s="1" t="s">
        <v>110</v>
      </c>
      <c r="C174" s="1" t="s">
        <v>111</v>
      </c>
      <c r="D174" s="1" t="s">
        <v>112</v>
      </c>
      <c r="E174" s="1" t="s">
        <v>113</v>
      </c>
      <c r="F174" s="1" t="s">
        <v>114</v>
      </c>
      <c r="G174" s="1" t="s">
        <v>115</v>
      </c>
      <c r="H174" s="4" t="s">
        <v>116</v>
      </c>
      <c r="I174" s="11">
        <f>D175</f>
        <v>13475.3</v>
      </c>
    </row>
    <row r="175" spans="1:10" x14ac:dyDescent="0.3">
      <c r="A175" s="5">
        <v>1456.02</v>
      </c>
      <c r="B175" s="2">
        <v>5676.2</v>
      </c>
      <c r="C175" s="2">
        <v>11096.7</v>
      </c>
      <c r="D175" s="2">
        <v>13475.3</v>
      </c>
      <c r="E175" s="2" t="s">
        <v>121</v>
      </c>
      <c r="F175" s="2" t="s">
        <v>203</v>
      </c>
      <c r="G175" s="2" t="s">
        <v>205</v>
      </c>
      <c r="H175" s="6" t="s">
        <v>206</v>
      </c>
      <c r="I175">
        <f>(SQRT(F175)-1)/2</f>
        <v>4</v>
      </c>
    </row>
    <row r="177" spans="1:10" x14ac:dyDescent="0.3">
      <c r="A177" s="12" t="s">
        <v>94</v>
      </c>
      <c r="B177" s="21" t="s">
        <v>211</v>
      </c>
      <c r="C177" s="21"/>
      <c r="D177" s="21"/>
      <c r="E177" s="21"/>
      <c r="F177" s="21"/>
      <c r="G177" s="21"/>
      <c r="H177" s="22"/>
    </row>
    <row r="178" spans="1:10" x14ac:dyDescent="0.3">
      <c r="A178" s="5" t="s">
        <v>84</v>
      </c>
      <c r="B178" s="2" t="s">
        <v>96</v>
      </c>
      <c r="C178" s="2" t="s">
        <v>97</v>
      </c>
      <c r="D178" s="2" t="s">
        <v>98</v>
      </c>
      <c r="E178" s="2" t="s">
        <v>99</v>
      </c>
      <c r="F178" s="2" t="s">
        <v>100</v>
      </c>
      <c r="G178" s="2" t="s">
        <v>84</v>
      </c>
      <c r="H178" s="6" t="s">
        <v>84</v>
      </c>
    </row>
    <row r="179" spans="1:10" x14ac:dyDescent="0.3">
      <c r="A179" s="3" t="s">
        <v>84</v>
      </c>
      <c r="B179" s="1" t="s">
        <v>101</v>
      </c>
      <c r="C179" s="1">
        <v>33.366999999999997</v>
      </c>
      <c r="D179" s="1">
        <v>33.365000000000002</v>
      </c>
      <c r="E179" s="1">
        <v>33.366199999999999</v>
      </c>
      <c r="F179" s="1">
        <v>33.366</v>
      </c>
      <c r="G179" s="1" t="s">
        <v>84</v>
      </c>
      <c r="H179" s="4" t="s">
        <v>84</v>
      </c>
      <c r="I179">
        <f>1000/E179</f>
        <v>29.970449137150769</v>
      </c>
    </row>
    <row r="180" spans="1:10" x14ac:dyDescent="0.3">
      <c r="A180" s="5" t="s">
        <v>84</v>
      </c>
      <c r="B180" s="2" t="s">
        <v>104</v>
      </c>
      <c r="C180" s="2">
        <v>20.774000000000001</v>
      </c>
      <c r="D180" s="2">
        <v>20.745999999999999</v>
      </c>
      <c r="E180" s="2">
        <v>20.758299999999998</v>
      </c>
      <c r="F180" s="2">
        <v>20.757000000000001</v>
      </c>
      <c r="G180" s="2" t="s">
        <v>84</v>
      </c>
      <c r="H180" s="6" t="s">
        <v>84</v>
      </c>
    </row>
    <row r="181" spans="1:10" x14ac:dyDescent="0.3">
      <c r="A181" s="3" t="s">
        <v>84</v>
      </c>
      <c r="B181" s="1" t="s">
        <v>106</v>
      </c>
      <c r="C181" s="1">
        <v>121</v>
      </c>
      <c r="D181" s="1">
        <v>121</v>
      </c>
      <c r="E181" s="1">
        <v>121</v>
      </c>
      <c r="F181" s="1">
        <v>121</v>
      </c>
      <c r="G181" s="1" t="s">
        <v>84</v>
      </c>
      <c r="H181" s="4" t="s">
        <v>84</v>
      </c>
    </row>
    <row r="182" spans="1:10" x14ac:dyDescent="0.3">
      <c r="A182" s="5" t="s">
        <v>84</v>
      </c>
      <c r="B182" s="2" t="s">
        <v>107</v>
      </c>
      <c r="C182" s="2">
        <v>121</v>
      </c>
      <c r="D182" s="2">
        <v>121</v>
      </c>
      <c r="E182" s="2">
        <v>121</v>
      </c>
      <c r="F182" s="2">
        <v>121</v>
      </c>
      <c r="G182" s="2" t="s">
        <v>84</v>
      </c>
      <c r="H182" s="6" t="s">
        <v>84</v>
      </c>
    </row>
    <row r="183" spans="1:10" x14ac:dyDescent="0.3">
      <c r="A183" s="3" t="s">
        <v>84</v>
      </c>
      <c r="B183" s="1" t="s">
        <v>108</v>
      </c>
      <c r="C183" s="1">
        <v>63789</v>
      </c>
      <c r="D183" s="1">
        <v>63789</v>
      </c>
      <c r="E183" s="1">
        <v>63789</v>
      </c>
      <c r="F183" s="1">
        <v>63789</v>
      </c>
      <c r="G183" s="1" t="s">
        <v>84</v>
      </c>
      <c r="H183" s="4" t="s">
        <v>84</v>
      </c>
    </row>
    <row r="184" spans="1:10" x14ac:dyDescent="0.3">
      <c r="A184" s="5" t="s">
        <v>84</v>
      </c>
      <c r="B184" s="2" t="s">
        <v>84</v>
      </c>
      <c r="C184" s="2" t="s">
        <v>84</v>
      </c>
      <c r="D184" s="2" t="s">
        <v>84</v>
      </c>
      <c r="E184" s="2" t="s">
        <v>84</v>
      </c>
      <c r="F184" s="2" t="s">
        <v>84</v>
      </c>
      <c r="G184" s="2" t="s">
        <v>84</v>
      </c>
      <c r="H184" s="6" t="s">
        <v>84</v>
      </c>
    </row>
    <row r="185" spans="1:10" x14ac:dyDescent="0.3">
      <c r="A185" s="3" t="s">
        <v>109</v>
      </c>
      <c r="B185" s="1" t="s">
        <v>110</v>
      </c>
      <c r="C185" s="1" t="s">
        <v>111</v>
      </c>
      <c r="D185" s="1" t="s">
        <v>112</v>
      </c>
      <c r="E185" s="1" t="s">
        <v>113</v>
      </c>
      <c r="F185" s="1" t="s">
        <v>114</v>
      </c>
      <c r="G185" s="1" t="s">
        <v>115</v>
      </c>
      <c r="H185" s="4" t="s">
        <v>116</v>
      </c>
      <c r="I185" s="11">
        <f>D186</f>
        <v>10639.8</v>
      </c>
    </row>
    <row r="186" spans="1:10" x14ac:dyDescent="0.3">
      <c r="A186" s="5">
        <v>1456.02</v>
      </c>
      <c r="B186" s="2">
        <v>8511.7000000000007</v>
      </c>
      <c r="C186" s="2">
        <v>13932.2</v>
      </c>
      <c r="D186" s="2">
        <v>10639.8</v>
      </c>
      <c r="E186" s="2" t="s">
        <v>121</v>
      </c>
      <c r="F186" s="2" t="s">
        <v>210</v>
      </c>
      <c r="G186" s="2" t="s">
        <v>212</v>
      </c>
      <c r="H186" s="6" t="s">
        <v>213</v>
      </c>
      <c r="I186">
        <f>(SQRT(F186)-1)/2</f>
        <v>5</v>
      </c>
    </row>
    <row r="188" spans="1:10" x14ac:dyDescent="0.3">
      <c r="A188" s="12" t="s">
        <v>94</v>
      </c>
      <c r="B188" s="21" t="s">
        <v>214</v>
      </c>
      <c r="C188" s="21"/>
      <c r="D188" s="21"/>
      <c r="E188" s="21"/>
      <c r="F188" s="21"/>
      <c r="G188" s="21"/>
      <c r="H188" s="22"/>
    </row>
    <row r="189" spans="1:10" x14ac:dyDescent="0.3">
      <c r="A189" s="5" t="s">
        <v>84</v>
      </c>
      <c r="B189" s="2" t="s">
        <v>96</v>
      </c>
      <c r="C189" s="2" t="s">
        <v>97</v>
      </c>
      <c r="D189" s="2" t="s">
        <v>98</v>
      </c>
      <c r="E189" s="2" t="s">
        <v>99</v>
      </c>
      <c r="F189" s="2" t="s">
        <v>100</v>
      </c>
      <c r="G189" s="2" t="s">
        <v>84</v>
      </c>
      <c r="H189" s="6" t="s">
        <v>84</v>
      </c>
    </row>
    <row r="190" spans="1:10" x14ac:dyDescent="0.3">
      <c r="A190" s="3" t="s">
        <v>84</v>
      </c>
      <c r="B190" s="1" t="s">
        <v>101</v>
      </c>
      <c r="C190" s="1">
        <v>33.366999999999997</v>
      </c>
      <c r="D190" s="1">
        <v>33.365000000000002</v>
      </c>
      <c r="E190" s="1">
        <v>33.366100000000003</v>
      </c>
      <c r="F190" s="1">
        <v>33.366</v>
      </c>
      <c r="G190" s="1" t="s">
        <v>84</v>
      </c>
      <c r="H190" s="4" t="s">
        <v>84</v>
      </c>
      <c r="I190">
        <f>1000/E190</f>
        <v>29.97053896020212</v>
      </c>
      <c r="J190" t="s">
        <v>217</v>
      </c>
    </row>
    <row r="191" spans="1:10" x14ac:dyDescent="0.3">
      <c r="A191" s="5" t="s">
        <v>84</v>
      </c>
      <c r="B191" s="2" t="s">
        <v>104</v>
      </c>
      <c r="C191" s="2">
        <v>30.004000000000001</v>
      </c>
      <c r="D191" s="2">
        <v>29.986000000000001</v>
      </c>
      <c r="E191" s="2">
        <v>29.997399999999999</v>
      </c>
      <c r="F191" s="2">
        <v>29.998999999999999</v>
      </c>
      <c r="G191" s="2" t="s">
        <v>84</v>
      </c>
      <c r="H191" s="6" t="s">
        <v>84</v>
      </c>
    </row>
    <row r="192" spans="1:10" x14ac:dyDescent="0.3">
      <c r="A192" s="3" t="s">
        <v>84</v>
      </c>
      <c r="B192" s="1" t="s">
        <v>106</v>
      </c>
      <c r="C192" s="1">
        <v>169</v>
      </c>
      <c r="D192" s="1">
        <v>169</v>
      </c>
      <c r="E192" s="1">
        <v>169</v>
      </c>
      <c r="F192" s="1">
        <v>169</v>
      </c>
      <c r="G192" s="1" t="s">
        <v>84</v>
      </c>
      <c r="H192" s="4" t="s">
        <v>84</v>
      </c>
    </row>
    <row r="193" spans="1:10" x14ac:dyDescent="0.3">
      <c r="A193" s="5" t="s">
        <v>84</v>
      </c>
      <c r="B193" s="2" t="s">
        <v>107</v>
      </c>
      <c r="C193" s="2">
        <v>169</v>
      </c>
      <c r="D193" s="2">
        <v>169</v>
      </c>
      <c r="E193" s="2">
        <v>169</v>
      </c>
      <c r="F193" s="2">
        <v>169</v>
      </c>
      <c r="G193" s="2" t="s">
        <v>84</v>
      </c>
      <c r="H193" s="6" t="s">
        <v>84</v>
      </c>
    </row>
    <row r="194" spans="1:10" x14ac:dyDescent="0.3">
      <c r="A194" s="3" t="s">
        <v>84</v>
      </c>
      <c r="B194" s="1" t="s">
        <v>108</v>
      </c>
      <c r="C194" s="1">
        <v>92043</v>
      </c>
      <c r="D194" s="1">
        <v>92043</v>
      </c>
      <c r="E194" s="1">
        <v>92043</v>
      </c>
      <c r="F194" s="1">
        <v>92043</v>
      </c>
      <c r="G194" s="1" t="s">
        <v>84</v>
      </c>
      <c r="H194" s="4" t="s">
        <v>84</v>
      </c>
    </row>
    <row r="195" spans="1:10" x14ac:dyDescent="0.3">
      <c r="A195" s="5" t="s">
        <v>84</v>
      </c>
      <c r="B195" s="2" t="s">
        <v>84</v>
      </c>
      <c r="C195" s="2" t="s">
        <v>84</v>
      </c>
      <c r="D195" s="2" t="s">
        <v>84</v>
      </c>
      <c r="E195" s="2" t="s">
        <v>84</v>
      </c>
      <c r="F195" s="2" t="s">
        <v>84</v>
      </c>
      <c r="G195" s="2" t="s">
        <v>84</v>
      </c>
      <c r="H195" s="6" t="s">
        <v>84</v>
      </c>
    </row>
    <row r="196" spans="1:10" x14ac:dyDescent="0.3">
      <c r="A196" s="3" t="s">
        <v>109</v>
      </c>
      <c r="B196" s="1" t="s">
        <v>110</v>
      </c>
      <c r="C196" s="1" t="s">
        <v>111</v>
      </c>
      <c r="D196" s="1" t="s">
        <v>112</v>
      </c>
      <c r="E196" s="1" t="s">
        <v>113</v>
      </c>
      <c r="F196" s="1" t="s">
        <v>114</v>
      </c>
      <c r="G196" s="1" t="s">
        <v>115</v>
      </c>
      <c r="H196" s="4" t="s">
        <v>116</v>
      </c>
      <c r="I196" s="11">
        <f>D197</f>
        <v>7249.78</v>
      </c>
    </row>
    <row r="197" spans="1:10" x14ac:dyDescent="0.3">
      <c r="A197" s="5">
        <v>1456.02</v>
      </c>
      <c r="B197" s="2">
        <v>11901.7</v>
      </c>
      <c r="C197" s="2">
        <v>17322.2</v>
      </c>
      <c r="D197" s="2">
        <v>7249.78</v>
      </c>
      <c r="E197" s="2" t="s">
        <v>121</v>
      </c>
      <c r="F197" s="2" t="s">
        <v>127</v>
      </c>
      <c r="G197" s="2" t="s">
        <v>215</v>
      </c>
      <c r="H197" s="6" t="s">
        <v>216</v>
      </c>
      <c r="I197">
        <f>(SQRT(F197)-1)/2</f>
        <v>6</v>
      </c>
    </row>
    <row r="199" spans="1:10" x14ac:dyDescent="0.3">
      <c r="A199" s="12" t="s">
        <v>94</v>
      </c>
      <c r="B199" s="21" t="s">
        <v>219</v>
      </c>
      <c r="C199" s="21"/>
      <c r="D199" s="21"/>
      <c r="E199" s="21"/>
      <c r="F199" s="21"/>
      <c r="G199" s="21"/>
      <c r="H199" s="22"/>
    </row>
    <row r="200" spans="1:10" x14ac:dyDescent="0.3">
      <c r="A200" s="5" t="s">
        <v>84</v>
      </c>
      <c r="B200" s="2" t="s">
        <v>96</v>
      </c>
      <c r="C200" s="2" t="s">
        <v>97</v>
      </c>
      <c r="D200" s="2" t="s">
        <v>98</v>
      </c>
      <c r="E200" s="2" t="s">
        <v>99</v>
      </c>
      <c r="F200" s="2" t="s">
        <v>100</v>
      </c>
      <c r="G200" s="2" t="s">
        <v>84</v>
      </c>
      <c r="H200" s="6" t="s">
        <v>84</v>
      </c>
    </row>
    <row r="201" spans="1:10" x14ac:dyDescent="0.3">
      <c r="A201" s="3" t="s">
        <v>84</v>
      </c>
      <c r="B201" s="1" t="s">
        <v>101</v>
      </c>
      <c r="C201" s="1">
        <v>50.051000000000002</v>
      </c>
      <c r="D201" s="1">
        <v>50.048999999999999</v>
      </c>
      <c r="E201" s="1">
        <v>50.049399999999999</v>
      </c>
      <c r="F201" s="1">
        <v>50.05</v>
      </c>
      <c r="G201" s="1" t="s">
        <v>84</v>
      </c>
      <c r="H201" s="4" t="s">
        <v>84</v>
      </c>
      <c r="I201">
        <f>1000/E201</f>
        <v>19.980259503610434</v>
      </c>
      <c r="J201" t="s">
        <v>224</v>
      </c>
    </row>
    <row r="202" spans="1:10" x14ac:dyDescent="0.3">
      <c r="A202" s="5" t="s">
        <v>84</v>
      </c>
      <c r="B202" s="2" t="s">
        <v>104</v>
      </c>
      <c r="C202" s="2">
        <v>40.219000000000001</v>
      </c>
      <c r="D202" s="2">
        <v>39.481000000000002</v>
      </c>
      <c r="E202" s="2">
        <v>39.528100000000002</v>
      </c>
      <c r="F202" s="2">
        <v>39.506999999999998</v>
      </c>
      <c r="G202" s="2" t="s">
        <v>84</v>
      </c>
      <c r="H202" s="6" t="s">
        <v>84</v>
      </c>
    </row>
    <row r="203" spans="1:10" x14ac:dyDescent="0.3">
      <c r="A203" s="3" t="s">
        <v>84</v>
      </c>
      <c r="B203" s="1" t="s">
        <v>106</v>
      </c>
      <c r="C203" s="1">
        <v>225</v>
      </c>
      <c r="D203" s="1">
        <v>225</v>
      </c>
      <c r="E203" s="1">
        <v>225</v>
      </c>
      <c r="F203" s="1">
        <v>225</v>
      </c>
      <c r="G203" s="1" t="s">
        <v>84</v>
      </c>
      <c r="H203" s="4" t="s">
        <v>84</v>
      </c>
    </row>
    <row r="204" spans="1:10" x14ac:dyDescent="0.3">
      <c r="A204" s="5" t="s">
        <v>84</v>
      </c>
      <c r="B204" s="2" t="s">
        <v>107</v>
      </c>
      <c r="C204" s="2">
        <v>225</v>
      </c>
      <c r="D204" s="2">
        <v>225</v>
      </c>
      <c r="E204" s="2">
        <v>225</v>
      </c>
      <c r="F204" s="2">
        <v>225</v>
      </c>
      <c r="G204" s="2" t="s">
        <v>84</v>
      </c>
      <c r="H204" s="6" t="s">
        <v>84</v>
      </c>
    </row>
    <row r="205" spans="1:10" x14ac:dyDescent="0.3">
      <c r="A205" s="3" t="s">
        <v>84</v>
      </c>
      <c r="B205" s="1" t="s">
        <v>108</v>
      </c>
      <c r="C205" s="1">
        <v>121185</v>
      </c>
      <c r="D205" s="1">
        <v>121185</v>
      </c>
      <c r="E205" s="1">
        <v>121185</v>
      </c>
      <c r="F205" s="1">
        <v>121185</v>
      </c>
      <c r="G205" s="1" t="s">
        <v>84</v>
      </c>
      <c r="H205" s="4" t="s">
        <v>84</v>
      </c>
    </row>
    <row r="206" spans="1:10" x14ac:dyDescent="0.3">
      <c r="A206" s="5" t="s">
        <v>84</v>
      </c>
      <c r="B206" s="2" t="s">
        <v>84</v>
      </c>
      <c r="C206" s="2" t="s">
        <v>84</v>
      </c>
      <c r="D206" s="2" t="s">
        <v>84</v>
      </c>
      <c r="E206" s="2" t="s">
        <v>84</v>
      </c>
      <c r="F206" s="2" t="s">
        <v>84</v>
      </c>
      <c r="G206" s="2" t="s">
        <v>84</v>
      </c>
      <c r="H206" s="6" t="s">
        <v>84</v>
      </c>
    </row>
    <row r="207" spans="1:10" x14ac:dyDescent="0.3">
      <c r="A207" s="3" t="s">
        <v>109</v>
      </c>
      <c r="B207" s="1" t="s">
        <v>110</v>
      </c>
      <c r="C207" s="1" t="s">
        <v>111</v>
      </c>
      <c r="D207" s="1" t="s">
        <v>112</v>
      </c>
      <c r="E207" s="1" t="s">
        <v>113</v>
      </c>
      <c r="F207" s="1" t="s">
        <v>114</v>
      </c>
      <c r="G207" s="1" t="s">
        <v>115</v>
      </c>
      <c r="H207" s="4" t="s">
        <v>116</v>
      </c>
      <c r="I207" s="11">
        <f>D208</f>
        <v>3291.28</v>
      </c>
    </row>
    <row r="208" spans="1:10" x14ac:dyDescent="0.3">
      <c r="A208" s="5">
        <v>1456.02</v>
      </c>
      <c r="B208" s="2">
        <v>15860.2</v>
      </c>
      <c r="C208" s="2">
        <v>21280.7</v>
      </c>
      <c r="D208" s="2">
        <v>3291.28</v>
      </c>
      <c r="E208" s="2" t="s">
        <v>121</v>
      </c>
      <c r="F208" s="2" t="s">
        <v>218</v>
      </c>
      <c r="G208" s="2" t="s">
        <v>220</v>
      </c>
      <c r="H208" s="6" t="s">
        <v>221</v>
      </c>
      <c r="I208">
        <f>(SQRT(F208)-1)/2</f>
        <v>7</v>
      </c>
    </row>
    <row r="210" spans="1:9" x14ac:dyDescent="0.3">
      <c r="A210" s="23" t="s">
        <v>222</v>
      </c>
      <c r="B210" s="23"/>
      <c r="C210" s="23"/>
      <c r="D210" s="23"/>
      <c r="E210" s="23"/>
      <c r="F210" s="23"/>
      <c r="G210" s="23"/>
      <c r="H210" s="24"/>
    </row>
    <row r="211" spans="1:9" x14ac:dyDescent="0.3">
      <c r="A211" s="12" t="s">
        <v>94</v>
      </c>
      <c r="B211" s="21" t="s">
        <v>225</v>
      </c>
      <c r="C211" s="21"/>
      <c r="D211" s="21"/>
      <c r="E211" s="21"/>
      <c r="F211" s="21"/>
      <c r="G211" s="21"/>
      <c r="H211" s="22"/>
    </row>
    <row r="212" spans="1:9" x14ac:dyDescent="0.3">
      <c r="A212" s="5" t="s">
        <v>84</v>
      </c>
      <c r="B212" s="2" t="s">
        <v>96</v>
      </c>
      <c r="C212" s="2" t="s">
        <v>97</v>
      </c>
      <c r="D212" s="2" t="s">
        <v>98</v>
      </c>
      <c r="E212" s="2" t="s">
        <v>99</v>
      </c>
      <c r="F212" s="2" t="s">
        <v>100</v>
      </c>
      <c r="G212" s="2" t="s">
        <v>84</v>
      </c>
      <c r="H212" s="6" t="s">
        <v>84</v>
      </c>
    </row>
    <row r="213" spans="1:9" x14ac:dyDescent="0.3">
      <c r="A213" s="3" t="s">
        <v>84</v>
      </c>
      <c r="B213" s="1" t="s">
        <v>101</v>
      </c>
      <c r="C213" s="1">
        <v>16.684000000000001</v>
      </c>
      <c r="D213" s="1">
        <v>16.681999999999999</v>
      </c>
      <c r="E213" s="1">
        <v>16.683</v>
      </c>
      <c r="F213" s="1">
        <v>16.683</v>
      </c>
      <c r="G213" s="1" t="s">
        <v>84</v>
      </c>
      <c r="H213" s="4" t="s">
        <v>84</v>
      </c>
      <c r="I213">
        <f>1000/E213</f>
        <v>59.941257567583769</v>
      </c>
    </row>
    <row r="214" spans="1:9" x14ac:dyDescent="0.3">
      <c r="A214" s="5" t="s">
        <v>84</v>
      </c>
      <c r="B214" s="2" t="s">
        <v>104</v>
      </c>
      <c r="C214" s="2">
        <v>3.5999999999999997E-2</v>
      </c>
      <c r="D214" s="2">
        <v>3.4000000000000002E-2</v>
      </c>
      <c r="E214" s="2">
        <v>3.4042999999999997E-2</v>
      </c>
      <c r="F214" s="2">
        <v>3.4000000000000002E-2</v>
      </c>
      <c r="G214" s="2" t="s">
        <v>84</v>
      </c>
      <c r="H214" s="6" t="s">
        <v>84</v>
      </c>
    </row>
    <row r="215" spans="1:9" x14ac:dyDescent="0.3">
      <c r="A215" s="3" t="s">
        <v>84</v>
      </c>
      <c r="B215" s="1" t="s">
        <v>106</v>
      </c>
      <c r="C215" s="1">
        <v>81</v>
      </c>
      <c r="D215" s="1">
        <v>81</v>
      </c>
      <c r="E215" s="1">
        <v>81</v>
      </c>
      <c r="F215" s="1">
        <v>81</v>
      </c>
      <c r="G215" s="1" t="s">
        <v>84</v>
      </c>
      <c r="H215" s="4" t="s">
        <v>84</v>
      </c>
    </row>
    <row r="216" spans="1:9" x14ac:dyDescent="0.3">
      <c r="A216" s="5" t="s">
        <v>84</v>
      </c>
      <c r="B216" s="2" t="s">
        <v>107</v>
      </c>
      <c r="C216" s="2">
        <v>105</v>
      </c>
      <c r="D216" s="2">
        <v>105</v>
      </c>
      <c r="E216" s="2">
        <v>105</v>
      </c>
      <c r="F216" s="2">
        <v>105</v>
      </c>
      <c r="G216" s="2" t="s">
        <v>84</v>
      </c>
      <c r="H216" s="6" t="s">
        <v>84</v>
      </c>
    </row>
    <row r="217" spans="1:9" x14ac:dyDescent="0.3">
      <c r="A217" s="3" t="s">
        <v>84</v>
      </c>
      <c r="B217" s="1" t="s">
        <v>108</v>
      </c>
      <c r="C217" s="1">
        <v>43412</v>
      </c>
      <c r="D217" s="1">
        <v>43412</v>
      </c>
      <c r="E217" s="1">
        <v>43412</v>
      </c>
      <c r="F217" s="1">
        <v>43412</v>
      </c>
      <c r="G217" s="1" t="s">
        <v>84</v>
      </c>
      <c r="H217" s="4" t="s">
        <v>84</v>
      </c>
    </row>
    <row r="218" spans="1:9" x14ac:dyDescent="0.3">
      <c r="A218" s="5" t="s">
        <v>84</v>
      </c>
      <c r="B218" s="2" t="s">
        <v>84</v>
      </c>
      <c r="C218" s="2" t="s">
        <v>84</v>
      </c>
      <c r="D218" s="2" t="s">
        <v>84</v>
      </c>
      <c r="E218" s="2" t="s">
        <v>84</v>
      </c>
      <c r="F218" s="2" t="s">
        <v>84</v>
      </c>
      <c r="G218" s="2" t="s">
        <v>84</v>
      </c>
      <c r="H218" s="6" t="s">
        <v>84</v>
      </c>
    </row>
    <row r="219" spans="1:9" x14ac:dyDescent="0.3">
      <c r="A219" s="3" t="s">
        <v>109</v>
      </c>
      <c r="B219" s="1" t="s">
        <v>110</v>
      </c>
      <c r="C219" s="1" t="s">
        <v>111</v>
      </c>
      <c r="D219" s="1" t="s">
        <v>112</v>
      </c>
      <c r="E219" s="1" t="s">
        <v>113</v>
      </c>
      <c r="F219" s="1" t="s">
        <v>114</v>
      </c>
      <c r="G219" s="1" t="s">
        <v>115</v>
      </c>
      <c r="H219" s="4" t="s">
        <v>116</v>
      </c>
      <c r="I219" s="11">
        <f>D220</f>
        <v>11053.4</v>
      </c>
    </row>
    <row r="220" spans="1:9" x14ac:dyDescent="0.3">
      <c r="A220" s="5">
        <v>1456.02</v>
      </c>
      <c r="B220" s="2">
        <v>8091.79</v>
      </c>
      <c r="C220" s="2">
        <v>13518.6</v>
      </c>
      <c r="D220" s="2">
        <v>11053.4</v>
      </c>
      <c r="E220" s="2" t="s">
        <v>121</v>
      </c>
      <c r="F220" s="2" t="s">
        <v>203</v>
      </c>
      <c r="G220" s="2" t="s">
        <v>205</v>
      </c>
      <c r="H220" s="6" t="s">
        <v>206</v>
      </c>
      <c r="I220">
        <f>(SQRT(F220)-1)/2</f>
        <v>4</v>
      </c>
    </row>
    <row r="222" spans="1:9" x14ac:dyDescent="0.3">
      <c r="A222" s="12" t="s">
        <v>94</v>
      </c>
      <c r="B222" s="21" t="s">
        <v>226</v>
      </c>
      <c r="C222" s="21"/>
      <c r="D222" s="21"/>
      <c r="E222" s="21"/>
      <c r="F222" s="21"/>
      <c r="G222" s="21"/>
      <c r="H222" s="22"/>
    </row>
    <row r="223" spans="1:9" x14ac:dyDescent="0.3">
      <c r="A223" s="5" t="s">
        <v>84</v>
      </c>
      <c r="B223" s="2" t="s">
        <v>96</v>
      </c>
      <c r="C223" s="2" t="s">
        <v>97</v>
      </c>
      <c r="D223" s="2" t="s">
        <v>98</v>
      </c>
      <c r="E223" s="2" t="s">
        <v>99</v>
      </c>
      <c r="F223" s="2" t="s">
        <v>100</v>
      </c>
      <c r="G223" s="2" t="s">
        <v>84</v>
      </c>
      <c r="H223" s="6" t="s">
        <v>84</v>
      </c>
    </row>
    <row r="224" spans="1:9" x14ac:dyDescent="0.3">
      <c r="A224" s="3" t="s">
        <v>84</v>
      </c>
      <c r="B224" s="1" t="s">
        <v>101</v>
      </c>
      <c r="C224" s="1">
        <v>16.683</v>
      </c>
      <c r="D224" s="1">
        <v>16.683</v>
      </c>
      <c r="E224" s="1">
        <v>16.683</v>
      </c>
      <c r="F224" s="1">
        <v>16.683</v>
      </c>
      <c r="G224" s="1" t="s">
        <v>84</v>
      </c>
      <c r="H224" s="4" t="s">
        <v>84</v>
      </c>
      <c r="I224">
        <f>1000/E224</f>
        <v>59.941257567583769</v>
      </c>
    </row>
    <row r="225" spans="1:9" x14ac:dyDescent="0.3">
      <c r="A225" s="5" t="s">
        <v>84</v>
      </c>
      <c r="B225" s="2" t="s">
        <v>104</v>
      </c>
      <c r="C225" s="2">
        <v>5.5E-2</v>
      </c>
      <c r="D225" s="2">
        <v>5.0999999999999997E-2</v>
      </c>
      <c r="E225" s="2">
        <v>5.1074099999999997E-2</v>
      </c>
      <c r="F225" s="2">
        <v>5.0999999999999997E-2</v>
      </c>
      <c r="G225" s="2" t="s">
        <v>84</v>
      </c>
      <c r="H225" s="6" t="s">
        <v>84</v>
      </c>
    </row>
    <row r="226" spans="1:9" x14ac:dyDescent="0.3">
      <c r="A226" s="3" t="s">
        <v>84</v>
      </c>
      <c r="B226" s="1" t="s">
        <v>106</v>
      </c>
      <c r="C226" s="1">
        <v>121</v>
      </c>
      <c r="D226" s="1">
        <v>121</v>
      </c>
      <c r="E226" s="1">
        <v>121</v>
      </c>
      <c r="F226" s="1">
        <v>121</v>
      </c>
      <c r="G226" s="1" t="s">
        <v>84</v>
      </c>
      <c r="H226" s="4" t="s">
        <v>84</v>
      </c>
    </row>
    <row r="227" spans="1:9" x14ac:dyDescent="0.3">
      <c r="A227" s="5" t="s">
        <v>84</v>
      </c>
      <c r="B227" s="2" t="s">
        <v>107</v>
      </c>
      <c r="C227" s="2">
        <v>159</v>
      </c>
      <c r="D227" s="2">
        <v>159</v>
      </c>
      <c r="E227" s="2">
        <v>159</v>
      </c>
      <c r="F227" s="2">
        <v>159</v>
      </c>
      <c r="G227" s="2" t="s">
        <v>84</v>
      </c>
      <c r="H227" s="6" t="s">
        <v>84</v>
      </c>
    </row>
    <row r="228" spans="1:9" x14ac:dyDescent="0.3">
      <c r="A228" s="3" t="s">
        <v>84</v>
      </c>
      <c r="B228" s="1" t="s">
        <v>108</v>
      </c>
      <c r="C228" s="1">
        <v>63789</v>
      </c>
      <c r="D228" s="1">
        <v>63789</v>
      </c>
      <c r="E228" s="1">
        <v>63789</v>
      </c>
      <c r="F228" s="1">
        <v>63789</v>
      </c>
      <c r="G228" s="1" t="s">
        <v>84</v>
      </c>
      <c r="H228" s="4" t="s">
        <v>84</v>
      </c>
    </row>
    <row r="229" spans="1:9" x14ac:dyDescent="0.3">
      <c r="A229" s="5" t="s">
        <v>84</v>
      </c>
      <c r="B229" s="2" t="s">
        <v>84</v>
      </c>
      <c r="C229" s="2" t="s">
        <v>84</v>
      </c>
      <c r="D229" s="2" t="s">
        <v>84</v>
      </c>
      <c r="E229" s="2" t="s">
        <v>84</v>
      </c>
      <c r="F229" s="2" t="s">
        <v>84</v>
      </c>
      <c r="G229" s="2" t="s">
        <v>84</v>
      </c>
      <c r="H229" s="6" t="s">
        <v>84</v>
      </c>
    </row>
    <row r="230" spans="1:9" x14ac:dyDescent="0.3">
      <c r="A230" s="3" t="s">
        <v>109</v>
      </c>
      <c r="B230" s="1" t="s">
        <v>110</v>
      </c>
      <c r="C230" s="1" t="s">
        <v>111</v>
      </c>
      <c r="D230" s="1" t="s">
        <v>112</v>
      </c>
      <c r="E230" s="1" t="s">
        <v>113</v>
      </c>
      <c r="F230" s="1" t="s">
        <v>114</v>
      </c>
      <c r="G230" s="1" t="s">
        <v>115</v>
      </c>
      <c r="H230" s="4" t="s">
        <v>116</v>
      </c>
      <c r="I230" s="11">
        <f>D231</f>
        <v>7128.3</v>
      </c>
    </row>
    <row r="231" spans="1:9" x14ac:dyDescent="0.3">
      <c r="A231" s="5">
        <v>1456.02</v>
      </c>
      <c r="B231" s="2">
        <v>12016.8</v>
      </c>
      <c r="C231" s="2">
        <v>17443.7</v>
      </c>
      <c r="D231" s="2">
        <v>7128.3</v>
      </c>
      <c r="E231" s="2" t="s">
        <v>121</v>
      </c>
      <c r="F231" s="2" t="s">
        <v>210</v>
      </c>
      <c r="G231" s="2" t="s">
        <v>212</v>
      </c>
      <c r="H231" s="6" t="s">
        <v>213</v>
      </c>
      <c r="I231">
        <f>(SQRT(F231)-1)/2</f>
        <v>5</v>
      </c>
    </row>
    <row r="233" spans="1:9" x14ac:dyDescent="0.3">
      <c r="A233" s="12" t="s">
        <v>94</v>
      </c>
      <c r="B233" s="21" t="s">
        <v>227</v>
      </c>
      <c r="C233" s="21"/>
      <c r="D233" s="21"/>
      <c r="E233" s="21"/>
      <c r="F233" s="21"/>
      <c r="G233" s="21"/>
      <c r="H233" s="22"/>
    </row>
    <row r="234" spans="1:9" x14ac:dyDescent="0.3">
      <c r="A234" s="5" t="s">
        <v>84</v>
      </c>
      <c r="B234" s="2" t="s">
        <v>96</v>
      </c>
      <c r="C234" s="2" t="s">
        <v>97</v>
      </c>
      <c r="D234" s="2" t="s">
        <v>98</v>
      </c>
      <c r="E234" s="2" t="s">
        <v>99</v>
      </c>
      <c r="F234" s="2" t="s">
        <v>100</v>
      </c>
      <c r="G234" s="2" t="s">
        <v>84</v>
      </c>
      <c r="H234" s="6" t="s">
        <v>84</v>
      </c>
    </row>
    <row r="235" spans="1:9" x14ac:dyDescent="0.3">
      <c r="A235" s="3" t="s">
        <v>84</v>
      </c>
      <c r="B235" s="1" t="s">
        <v>101</v>
      </c>
      <c r="C235" s="1">
        <v>22.100999999999999</v>
      </c>
      <c r="D235" s="1">
        <v>21.323</v>
      </c>
      <c r="E235" s="1">
        <v>21.5672</v>
      </c>
      <c r="F235" s="1">
        <v>21.552499999999998</v>
      </c>
      <c r="G235" s="1" t="s">
        <v>84</v>
      </c>
      <c r="H235" s="4" t="s">
        <v>84</v>
      </c>
      <c r="I235">
        <f>1000/E235</f>
        <v>46.36670499647613</v>
      </c>
    </row>
    <row r="236" spans="1:9" x14ac:dyDescent="0.3">
      <c r="A236" s="5" t="s">
        <v>84</v>
      </c>
      <c r="B236" s="2" t="s">
        <v>104</v>
      </c>
      <c r="C236" s="2">
        <v>8.1000000000000003E-2</v>
      </c>
      <c r="D236" s="2">
        <v>7.2999999999999995E-2</v>
      </c>
      <c r="E236" s="2">
        <v>7.4054700000000001E-2</v>
      </c>
      <c r="F236" s="2">
        <v>7.3999999999999996E-2</v>
      </c>
      <c r="G236" s="2" t="s">
        <v>84</v>
      </c>
      <c r="H236" s="6" t="s">
        <v>84</v>
      </c>
    </row>
    <row r="237" spans="1:9" x14ac:dyDescent="0.3">
      <c r="A237" s="3" t="s">
        <v>84</v>
      </c>
      <c r="B237" s="1" t="s">
        <v>106</v>
      </c>
      <c r="C237" s="1">
        <v>169</v>
      </c>
      <c r="D237" s="1">
        <v>169</v>
      </c>
      <c r="E237" s="1">
        <v>169</v>
      </c>
      <c r="F237" s="1">
        <v>169</v>
      </c>
      <c r="G237" s="1" t="s">
        <v>84</v>
      </c>
      <c r="H237" s="4" t="s">
        <v>84</v>
      </c>
    </row>
    <row r="238" spans="1:9" x14ac:dyDescent="0.3">
      <c r="A238" s="5" t="s">
        <v>84</v>
      </c>
      <c r="B238" s="2" t="s">
        <v>107</v>
      </c>
      <c r="C238" s="2">
        <v>230</v>
      </c>
      <c r="D238" s="2">
        <v>230</v>
      </c>
      <c r="E238" s="2">
        <v>230</v>
      </c>
      <c r="F238" s="2">
        <v>230</v>
      </c>
      <c r="G238" s="2" t="s">
        <v>84</v>
      </c>
      <c r="H238" s="6" t="s">
        <v>84</v>
      </c>
    </row>
    <row r="239" spans="1:9" x14ac:dyDescent="0.3">
      <c r="A239" s="3" t="s">
        <v>84</v>
      </c>
      <c r="B239" s="1" t="s">
        <v>108</v>
      </c>
      <c r="C239" s="1">
        <v>92043</v>
      </c>
      <c r="D239" s="1">
        <v>92043</v>
      </c>
      <c r="E239" s="1">
        <v>92043</v>
      </c>
      <c r="F239" s="1">
        <v>92043</v>
      </c>
      <c r="G239" s="1" t="s">
        <v>84</v>
      </c>
      <c r="H239" s="4" t="s">
        <v>84</v>
      </c>
    </row>
    <row r="240" spans="1:9" x14ac:dyDescent="0.3">
      <c r="A240" s="5" t="s">
        <v>84</v>
      </c>
      <c r="B240" s="2" t="s">
        <v>84</v>
      </c>
      <c r="C240" s="2" t="s">
        <v>84</v>
      </c>
      <c r="D240" s="2" t="s">
        <v>84</v>
      </c>
      <c r="E240" s="2" t="s">
        <v>84</v>
      </c>
      <c r="F240" s="2" t="s">
        <v>84</v>
      </c>
      <c r="G240" s="2" t="s">
        <v>84</v>
      </c>
      <c r="H240" s="6" t="s">
        <v>84</v>
      </c>
    </row>
    <row r="241" spans="1:10" x14ac:dyDescent="0.3">
      <c r="A241" s="3" t="s">
        <v>109</v>
      </c>
      <c r="B241" s="1" t="s">
        <v>110</v>
      </c>
      <c r="C241" s="1" t="s">
        <v>111</v>
      </c>
      <c r="D241" s="1" t="s">
        <v>112</v>
      </c>
      <c r="E241" s="1" t="s">
        <v>113</v>
      </c>
      <c r="F241" s="1" t="s">
        <v>114</v>
      </c>
      <c r="G241" s="1" t="s">
        <v>115</v>
      </c>
      <c r="H241" s="4" t="s">
        <v>116</v>
      </c>
      <c r="I241" s="11">
        <f>D242</f>
        <v>2164.34</v>
      </c>
    </row>
    <row r="242" spans="1:10" x14ac:dyDescent="0.3">
      <c r="A242" s="5">
        <v>1456.02</v>
      </c>
      <c r="B242" s="2">
        <v>16980.8</v>
      </c>
      <c r="C242" s="2">
        <v>22407.599999999999</v>
      </c>
      <c r="D242" s="2">
        <v>2164.34</v>
      </c>
      <c r="E242" s="2" t="s">
        <v>121</v>
      </c>
      <c r="F242" s="2" t="s">
        <v>127</v>
      </c>
      <c r="G242" s="2" t="s">
        <v>215</v>
      </c>
      <c r="H242" s="6" t="s">
        <v>216</v>
      </c>
      <c r="I242">
        <f>(SQRT(F242)-1)/2</f>
        <v>6</v>
      </c>
    </row>
    <row r="244" spans="1:10" x14ac:dyDescent="0.3">
      <c r="A244" s="12" t="s">
        <v>94</v>
      </c>
      <c r="B244" s="21" t="s">
        <v>228</v>
      </c>
      <c r="C244" s="21"/>
      <c r="D244" s="21"/>
      <c r="E244" s="21"/>
      <c r="F244" s="21"/>
      <c r="G244" s="21"/>
      <c r="H244" s="22"/>
      <c r="I244" s="13" t="s">
        <v>176</v>
      </c>
      <c r="J244" t="s">
        <v>208</v>
      </c>
    </row>
    <row r="246" spans="1:10" x14ac:dyDescent="0.3">
      <c r="A246" s="23" t="s">
        <v>229</v>
      </c>
      <c r="B246" s="23"/>
      <c r="C246" s="23"/>
      <c r="D246" s="23"/>
      <c r="E246" s="23"/>
      <c r="F246" s="23"/>
      <c r="G246" s="23"/>
      <c r="H246" s="24"/>
    </row>
    <row r="247" spans="1:10" x14ac:dyDescent="0.3">
      <c r="A247" s="12" t="s">
        <v>94</v>
      </c>
      <c r="B247" s="21" t="s">
        <v>230</v>
      </c>
      <c r="C247" s="21"/>
      <c r="D247" s="21"/>
      <c r="E247" s="21"/>
      <c r="F247" s="21"/>
      <c r="G247" s="21"/>
      <c r="H247" s="22"/>
    </row>
    <row r="248" spans="1:10" x14ac:dyDescent="0.3">
      <c r="A248" s="5" t="s">
        <v>84</v>
      </c>
      <c r="B248" s="2" t="s">
        <v>96</v>
      </c>
      <c r="C248" s="2" t="s">
        <v>97</v>
      </c>
      <c r="D248" s="2" t="s">
        <v>98</v>
      </c>
      <c r="E248" s="2" t="s">
        <v>99</v>
      </c>
      <c r="F248" s="2" t="s">
        <v>100</v>
      </c>
      <c r="G248" s="2" t="s">
        <v>84</v>
      </c>
      <c r="H248" s="6" t="s">
        <v>84</v>
      </c>
    </row>
    <row r="249" spans="1:10" x14ac:dyDescent="0.3">
      <c r="A249" s="3" t="s">
        <v>84</v>
      </c>
      <c r="B249" s="1" t="s">
        <v>101</v>
      </c>
      <c r="C249" s="1">
        <v>22.102</v>
      </c>
      <c r="D249" s="1">
        <v>21.324000000000002</v>
      </c>
      <c r="E249" s="1">
        <v>21.567499999999999</v>
      </c>
      <c r="F249" s="1">
        <v>21.552499999999998</v>
      </c>
      <c r="G249" s="1" t="s">
        <v>84</v>
      </c>
      <c r="H249" s="4" t="s">
        <v>84</v>
      </c>
      <c r="I249">
        <f>1000/E249</f>
        <v>46.366060044047757</v>
      </c>
    </row>
    <row r="250" spans="1:10" x14ac:dyDescent="0.3">
      <c r="A250" s="5" t="s">
        <v>84</v>
      </c>
      <c r="B250" s="2" t="s">
        <v>104</v>
      </c>
      <c r="C250" s="2">
        <v>8.8999999999999996E-2</v>
      </c>
      <c r="D250" s="2">
        <v>7.2999999999999995E-2</v>
      </c>
      <c r="E250" s="2">
        <v>7.3230400000000001E-2</v>
      </c>
      <c r="F250" s="2">
        <v>7.2999999999999995E-2</v>
      </c>
      <c r="G250" s="2" t="s">
        <v>84</v>
      </c>
      <c r="H250" s="6" t="s">
        <v>84</v>
      </c>
    </row>
    <row r="251" spans="1:10" x14ac:dyDescent="0.3">
      <c r="A251" s="3" t="s">
        <v>84</v>
      </c>
      <c r="B251" s="1" t="s">
        <v>106</v>
      </c>
      <c r="C251" s="1">
        <v>169</v>
      </c>
      <c r="D251" s="1">
        <v>169</v>
      </c>
      <c r="E251" s="1">
        <v>169</v>
      </c>
      <c r="F251" s="1">
        <v>169</v>
      </c>
      <c r="G251" s="1" t="s">
        <v>84</v>
      </c>
      <c r="H251" s="4" t="s">
        <v>84</v>
      </c>
    </row>
    <row r="252" spans="1:10" x14ac:dyDescent="0.3">
      <c r="A252" s="5" t="s">
        <v>84</v>
      </c>
      <c r="B252" s="2" t="s">
        <v>107</v>
      </c>
      <c r="C252" s="2">
        <v>230</v>
      </c>
      <c r="D252" s="2">
        <v>230</v>
      </c>
      <c r="E252" s="2">
        <v>230</v>
      </c>
      <c r="F252" s="2">
        <v>230</v>
      </c>
      <c r="G252" s="2" t="s">
        <v>84</v>
      </c>
      <c r="H252" s="6" t="s">
        <v>84</v>
      </c>
    </row>
    <row r="253" spans="1:10" x14ac:dyDescent="0.3">
      <c r="A253" s="3" t="s">
        <v>84</v>
      </c>
      <c r="B253" s="1" t="s">
        <v>108</v>
      </c>
      <c r="C253" s="1">
        <v>92043</v>
      </c>
      <c r="D253" s="1">
        <v>92043</v>
      </c>
      <c r="E253" s="1">
        <v>92043</v>
      </c>
      <c r="F253" s="1">
        <v>92043</v>
      </c>
      <c r="G253" s="1" t="s">
        <v>84</v>
      </c>
      <c r="H253" s="4" t="s">
        <v>84</v>
      </c>
    </row>
    <row r="254" spans="1:10" x14ac:dyDescent="0.3">
      <c r="A254" s="5" t="s">
        <v>84</v>
      </c>
      <c r="B254" s="2" t="s">
        <v>84</v>
      </c>
      <c r="C254" s="2" t="s">
        <v>84</v>
      </c>
      <c r="D254" s="2" t="s">
        <v>84</v>
      </c>
      <c r="E254" s="2" t="s">
        <v>84</v>
      </c>
      <c r="F254" s="2" t="s">
        <v>84</v>
      </c>
      <c r="G254" s="2" t="s">
        <v>84</v>
      </c>
      <c r="H254" s="6" t="s">
        <v>84</v>
      </c>
    </row>
    <row r="255" spans="1:10" x14ac:dyDescent="0.3">
      <c r="A255" s="3" t="s">
        <v>109</v>
      </c>
      <c r="B255" s="1" t="s">
        <v>110</v>
      </c>
      <c r="C255" s="1" t="s">
        <v>111</v>
      </c>
      <c r="D255" s="1" t="s">
        <v>112</v>
      </c>
      <c r="E255" s="1" t="s">
        <v>113</v>
      </c>
      <c r="F255" s="1" t="s">
        <v>114</v>
      </c>
      <c r="G255" s="1" t="s">
        <v>115</v>
      </c>
      <c r="H255" s="4" t="s">
        <v>116</v>
      </c>
      <c r="I255" s="11">
        <f>D256</f>
        <v>6220.8</v>
      </c>
      <c r="J255" t="s">
        <v>231</v>
      </c>
    </row>
    <row r="256" spans="1:10" x14ac:dyDescent="0.3">
      <c r="A256" s="5">
        <v>1456.02</v>
      </c>
      <c r="B256" s="2">
        <v>12924.8</v>
      </c>
      <c r="C256" s="2">
        <v>18351.2</v>
      </c>
      <c r="D256" s="2">
        <v>6220.8</v>
      </c>
      <c r="E256" s="2" t="s">
        <v>121</v>
      </c>
      <c r="F256" s="2" t="s">
        <v>127</v>
      </c>
      <c r="G256" s="2" t="s">
        <v>215</v>
      </c>
      <c r="H256" s="6" t="s">
        <v>216</v>
      </c>
      <c r="I256">
        <f>(SQRT(F256)-1)/2</f>
        <v>6</v>
      </c>
    </row>
    <row r="258" spans="1:10" x14ac:dyDescent="0.3">
      <c r="A258" s="12" t="s">
        <v>94</v>
      </c>
      <c r="B258" s="21" t="s">
        <v>232</v>
      </c>
      <c r="C258" s="21"/>
      <c r="D258" s="21"/>
      <c r="E258" s="21"/>
      <c r="F258" s="21"/>
      <c r="G258" s="21"/>
      <c r="H258" s="22"/>
    </row>
    <row r="259" spans="1:10" x14ac:dyDescent="0.3">
      <c r="A259" s="5" t="s">
        <v>84</v>
      </c>
      <c r="B259" s="2" t="s">
        <v>96</v>
      </c>
      <c r="C259" s="2" t="s">
        <v>97</v>
      </c>
      <c r="D259" s="2" t="s">
        <v>98</v>
      </c>
      <c r="E259" s="2" t="s">
        <v>99</v>
      </c>
      <c r="F259" s="2" t="s">
        <v>100</v>
      </c>
      <c r="G259" s="2" t="s">
        <v>84</v>
      </c>
      <c r="H259" s="6" t="s">
        <v>84</v>
      </c>
    </row>
    <row r="260" spans="1:10" x14ac:dyDescent="0.3">
      <c r="A260" s="3" t="s">
        <v>84</v>
      </c>
      <c r="B260" s="1" t="s">
        <v>101</v>
      </c>
      <c r="C260" s="1">
        <v>31.919</v>
      </c>
      <c r="D260" s="1">
        <v>27.856999999999999</v>
      </c>
      <c r="E260" s="1">
        <v>28.3748</v>
      </c>
      <c r="F260" s="1">
        <v>28.0425</v>
      </c>
      <c r="G260" s="1" t="s">
        <v>84</v>
      </c>
      <c r="H260" s="4" t="s">
        <v>84</v>
      </c>
      <c r="I260">
        <f>1000/E260</f>
        <v>35.242539154460999</v>
      </c>
    </row>
    <row r="261" spans="1:10" x14ac:dyDescent="0.3">
      <c r="A261" s="5" t="s">
        <v>84</v>
      </c>
      <c r="B261" s="2" t="s">
        <v>104</v>
      </c>
      <c r="C261" s="2">
        <v>0.12</v>
      </c>
      <c r="D261" s="2">
        <v>0.105</v>
      </c>
      <c r="E261" s="2">
        <v>0.10557</v>
      </c>
      <c r="F261" s="2">
        <v>0.105</v>
      </c>
      <c r="G261" s="2" t="s">
        <v>84</v>
      </c>
      <c r="H261" s="6" t="s">
        <v>84</v>
      </c>
    </row>
    <row r="262" spans="1:10" x14ac:dyDescent="0.3">
      <c r="A262" s="3" t="s">
        <v>84</v>
      </c>
      <c r="B262" s="1" t="s">
        <v>106</v>
      </c>
      <c r="C262" s="1">
        <v>225</v>
      </c>
      <c r="D262" s="1">
        <v>225</v>
      </c>
      <c r="E262" s="1">
        <v>225</v>
      </c>
      <c r="F262" s="1">
        <v>225</v>
      </c>
      <c r="G262" s="1" t="s">
        <v>84</v>
      </c>
      <c r="H262" s="4" t="s">
        <v>84</v>
      </c>
    </row>
    <row r="263" spans="1:10" x14ac:dyDescent="0.3">
      <c r="A263" s="5" t="s">
        <v>84</v>
      </c>
      <c r="B263" s="2" t="s">
        <v>107</v>
      </c>
      <c r="C263" s="2">
        <v>308</v>
      </c>
      <c r="D263" s="2">
        <v>308</v>
      </c>
      <c r="E263" s="2">
        <v>308</v>
      </c>
      <c r="F263" s="2">
        <v>308</v>
      </c>
      <c r="G263" s="2" t="s">
        <v>84</v>
      </c>
      <c r="H263" s="6" t="s">
        <v>84</v>
      </c>
    </row>
    <row r="264" spans="1:10" x14ac:dyDescent="0.3">
      <c r="A264" s="3" t="s">
        <v>84</v>
      </c>
      <c r="B264" s="1" t="s">
        <v>108</v>
      </c>
      <c r="C264" s="1">
        <v>121185</v>
      </c>
      <c r="D264" s="1">
        <v>121185</v>
      </c>
      <c r="E264" s="1">
        <v>121185</v>
      </c>
      <c r="F264" s="1">
        <v>121185</v>
      </c>
      <c r="G264" s="1" t="s">
        <v>84</v>
      </c>
      <c r="H264" s="4" t="s">
        <v>84</v>
      </c>
    </row>
    <row r="265" spans="1:10" x14ac:dyDescent="0.3">
      <c r="A265" s="5" t="s">
        <v>84</v>
      </c>
      <c r="B265" s="2" t="s">
        <v>84</v>
      </c>
      <c r="C265" s="2" t="s">
        <v>84</v>
      </c>
      <c r="D265" s="2" t="s">
        <v>84</v>
      </c>
      <c r="E265" s="2" t="s">
        <v>84</v>
      </c>
      <c r="F265" s="2" t="s">
        <v>84</v>
      </c>
      <c r="G265" s="2" t="s">
        <v>84</v>
      </c>
      <c r="H265" s="6" t="s">
        <v>84</v>
      </c>
    </row>
    <row r="266" spans="1:10" x14ac:dyDescent="0.3">
      <c r="A266" s="3" t="s">
        <v>109</v>
      </c>
      <c r="B266" s="1" t="s">
        <v>110</v>
      </c>
      <c r="C266" s="1" t="s">
        <v>111</v>
      </c>
      <c r="D266" s="1" t="s">
        <v>112</v>
      </c>
      <c r="E266" s="1" t="s">
        <v>113</v>
      </c>
      <c r="F266" s="1" t="s">
        <v>114</v>
      </c>
      <c r="G266" s="1" t="s">
        <v>115</v>
      </c>
      <c r="H266" s="4" t="s">
        <v>116</v>
      </c>
      <c r="I266" s="11">
        <f>D267</f>
        <v>2028.7</v>
      </c>
    </row>
    <row r="267" spans="1:10" x14ac:dyDescent="0.3">
      <c r="A267" s="5">
        <v>1456.02</v>
      </c>
      <c r="B267" s="2">
        <v>17116.900000000001</v>
      </c>
      <c r="C267" s="2">
        <v>22543.3</v>
      </c>
      <c r="D267" s="2">
        <v>2028.7</v>
      </c>
      <c r="E267" s="2" t="s">
        <v>121</v>
      </c>
      <c r="F267" s="2" t="s">
        <v>218</v>
      </c>
      <c r="G267" s="2" t="s">
        <v>220</v>
      </c>
      <c r="H267" s="6" t="s">
        <v>221</v>
      </c>
      <c r="I267">
        <f>(SQRT(F267)-1)/2</f>
        <v>7</v>
      </c>
    </row>
    <row r="269" spans="1:10" x14ac:dyDescent="0.3">
      <c r="A269" s="12" t="s">
        <v>94</v>
      </c>
      <c r="B269" s="21" t="s">
        <v>233</v>
      </c>
      <c r="C269" s="21"/>
      <c r="D269" s="21"/>
      <c r="E269" s="21"/>
      <c r="F269" s="21"/>
      <c r="G269" s="21"/>
      <c r="H269" s="22"/>
      <c r="I269" s="13" t="s">
        <v>176</v>
      </c>
      <c r="J269" t="s">
        <v>208</v>
      </c>
    </row>
    <row r="271" spans="1:10" x14ac:dyDescent="0.3">
      <c r="A271" s="23" t="s">
        <v>234</v>
      </c>
      <c r="B271" s="23"/>
      <c r="C271" s="23"/>
      <c r="D271" s="23"/>
      <c r="E271" s="23"/>
      <c r="F271" s="23"/>
      <c r="G271" s="23"/>
      <c r="H271" s="24"/>
    </row>
    <row r="272" spans="1:10" x14ac:dyDescent="0.3">
      <c r="A272" s="12" t="s">
        <v>94</v>
      </c>
      <c r="B272" s="21" t="s">
        <v>235</v>
      </c>
      <c r="C272" s="21"/>
      <c r="D272" s="21"/>
      <c r="E272" s="21"/>
      <c r="F272" s="21"/>
      <c r="G272" s="21"/>
      <c r="H272" s="22"/>
    </row>
    <row r="273" spans="1:10" x14ac:dyDescent="0.3">
      <c r="A273" s="5" t="s">
        <v>84</v>
      </c>
      <c r="B273" s="2" t="s">
        <v>96</v>
      </c>
      <c r="C273" s="2" t="s">
        <v>97</v>
      </c>
      <c r="D273" s="2" t="s">
        <v>98</v>
      </c>
      <c r="E273" s="2" t="s">
        <v>99</v>
      </c>
      <c r="F273" s="2" t="s">
        <v>100</v>
      </c>
      <c r="G273" s="2" t="s">
        <v>84</v>
      </c>
      <c r="H273" s="6" t="s">
        <v>84</v>
      </c>
      <c r="J273" t="s">
        <v>236</v>
      </c>
    </row>
    <row r="274" spans="1:10" x14ac:dyDescent="0.3">
      <c r="A274" s="3" t="s">
        <v>84</v>
      </c>
      <c r="B274" s="1" t="s">
        <v>101</v>
      </c>
      <c r="C274" s="1">
        <v>28.95</v>
      </c>
      <c r="D274" s="1">
        <v>24.885999999999999</v>
      </c>
      <c r="E274" s="1">
        <v>25.4194</v>
      </c>
      <c r="F274" s="1">
        <v>25.088999999999999</v>
      </c>
      <c r="G274" s="1" t="s">
        <v>84</v>
      </c>
      <c r="H274" s="4" t="s">
        <v>84</v>
      </c>
      <c r="I274">
        <f>1000/E274</f>
        <v>39.340031629385429</v>
      </c>
      <c r="J274" t="s">
        <v>239</v>
      </c>
    </row>
    <row r="275" spans="1:10" x14ac:dyDescent="0.3">
      <c r="A275" s="5" t="s">
        <v>84</v>
      </c>
      <c r="B275" s="2" t="s">
        <v>104</v>
      </c>
      <c r="C275" s="2">
        <v>0.12</v>
      </c>
      <c r="D275" s="2">
        <v>0.105</v>
      </c>
      <c r="E275" s="2">
        <v>0.106141</v>
      </c>
      <c r="F275" s="2">
        <v>0.106</v>
      </c>
      <c r="G275" s="2" t="s">
        <v>84</v>
      </c>
      <c r="H275" s="6" t="s">
        <v>84</v>
      </c>
    </row>
    <row r="276" spans="1:10" x14ac:dyDescent="0.3">
      <c r="A276" s="3" t="s">
        <v>84</v>
      </c>
      <c r="B276" s="1" t="s">
        <v>106</v>
      </c>
      <c r="C276" s="1">
        <v>225</v>
      </c>
      <c r="D276" s="1">
        <v>225</v>
      </c>
      <c r="E276" s="1">
        <v>225</v>
      </c>
      <c r="F276" s="1">
        <v>225</v>
      </c>
      <c r="G276" s="1" t="s">
        <v>84</v>
      </c>
      <c r="H276" s="4" t="s">
        <v>84</v>
      </c>
    </row>
    <row r="277" spans="1:10" x14ac:dyDescent="0.3">
      <c r="A277" s="5" t="s">
        <v>84</v>
      </c>
      <c r="B277" s="2" t="s">
        <v>107</v>
      </c>
      <c r="C277" s="2">
        <v>308</v>
      </c>
      <c r="D277" s="2">
        <v>308</v>
      </c>
      <c r="E277" s="2">
        <v>308</v>
      </c>
      <c r="F277" s="2">
        <v>308</v>
      </c>
      <c r="G277" s="2" t="s">
        <v>84</v>
      </c>
      <c r="H277" s="6" t="s">
        <v>84</v>
      </c>
    </row>
    <row r="278" spans="1:10" x14ac:dyDescent="0.3">
      <c r="A278" s="3" t="s">
        <v>84</v>
      </c>
      <c r="B278" s="1" t="s">
        <v>108</v>
      </c>
      <c r="C278" s="1">
        <v>121185</v>
      </c>
      <c r="D278" s="1">
        <v>121185</v>
      </c>
      <c r="E278" s="1">
        <v>121185</v>
      </c>
      <c r="F278" s="1">
        <v>121185</v>
      </c>
      <c r="G278" s="1" t="s">
        <v>84</v>
      </c>
      <c r="H278" s="4" t="s">
        <v>84</v>
      </c>
    </row>
    <row r="279" spans="1:10" x14ac:dyDescent="0.3">
      <c r="A279" s="5" t="s">
        <v>84</v>
      </c>
      <c r="B279" s="2" t="s">
        <v>84</v>
      </c>
      <c r="C279" s="2" t="s">
        <v>84</v>
      </c>
      <c r="D279" s="2" t="s">
        <v>84</v>
      </c>
      <c r="E279" s="2" t="s">
        <v>84</v>
      </c>
      <c r="F279" s="2" t="s">
        <v>84</v>
      </c>
      <c r="G279" s="2" t="s">
        <v>84</v>
      </c>
      <c r="H279" s="6" t="s">
        <v>84</v>
      </c>
    </row>
    <row r="280" spans="1:10" x14ac:dyDescent="0.3">
      <c r="A280" s="3" t="s">
        <v>109</v>
      </c>
      <c r="B280" s="1" t="s">
        <v>110</v>
      </c>
      <c r="C280" s="1" t="s">
        <v>111</v>
      </c>
      <c r="D280" s="1" t="s">
        <v>112</v>
      </c>
      <c r="E280" s="1" t="s">
        <v>113</v>
      </c>
      <c r="F280" s="1" t="s">
        <v>114</v>
      </c>
      <c r="G280" s="1" t="s">
        <v>115</v>
      </c>
      <c r="H280" s="4" t="s">
        <v>116</v>
      </c>
      <c r="I280" s="11">
        <f>D281</f>
        <v>4869.2299999999996</v>
      </c>
    </row>
    <row r="281" spans="1:10" x14ac:dyDescent="0.3">
      <c r="A281" s="5">
        <v>1456.02</v>
      </c>
      <c r="B281" s="2">
        <v>14276.5</v>
      </c>
      <c r="C281" s="2">
        <v>19702.8</v>
      </c>
      <c r="D281" s="2">
        <v>4869.2299999999996</v>
      </c>
      <c r="E281" s="2" t="s">
        <v>121</v>
      </c>
      <c r="F281" s="2" t="s">
        <v>218</v>
      </c>
      <c r="G281" s="2" t="s">
        <v>220</v>
      </c>
      <c r="H281" s="6" t="s">
        <v>221</v>
      </c>
      <c r="I281">
        <f>(SQRT(F281)-1)/2</f>
        <v>7</v>
      </c>
    </row>
    <row r="283" spans="1:10" x14ac:dyDescent="0.3">
      <c r="A283" s="12" t="s">
        <v>94</v>
      </c>
      <c r="B283" s="21" t="s">
        <v>237</v>
      </c>
      <c r="C283" s="21"/>
      <c r="D283" s="21"/>
      <c r="E283" s="21"/>
      <c r="F283" s="21"/>
      <c r="G283" s="21"/>
      <c r="H283" s="22"/>
    </row>
    <row r="284" spans="1:10" x14ac:dyDescent="0.3">
      <c r="A284" s="5" t="s">
        <v>84</v>
      </c>
      <c r="B284" s="2" t="s">
        <v>96</v>
      </c>
      <c r="C284" s="2" t="s">
        <v>97</v>
      </c>
      <c r="D284" s="2" t="s">
        <v>98</v>
      </c>
      <c r="E284" s="2" t="s">
        <v>99</v>
      </c>
      <c r="F284" s="2" t="s">
        <v>100</v>
      </c>
      <c r="G284" s="2" t="s">
        <v>84</v>
      </c>
      <c r="H284" s="6" t="s">
        <v>84</v>
      </c>
    </row>
    <row r="285" spans="1:10" x14ac:dyDescent="0.3">
      <c r="A285" s="3" t="s">
        <v>84</v>
      </c>
      <c r="B285" s="1" t="s">
        <v>101</v>
      </c>
      <c r="C285" s="1">
        <v>28.943000000000001</v>
      </c>
      <c r="D285" s="1">
        <v>24.881</v>
      </c>
      <c r="E285" s="1">
        <v>25.4148</v>
      </c>
      <c r="F285" s="1">
        <v>25.084</v>
      </c>
      <c r="G285" s="1" t="s">
        <v>84</v>
      </c>
      <c r="H285" s="4" t="s">
        <v>84</v>
      </c>
      <c r="I285">
        <f>1000/E285</f>
        <v>39.347152053134394</v>
      </c>
      <c r="J285" t="s">
        <v>239</v>
      </c>
    </row>
    <row r="286" spans="1:10" x14ac:dyDescent="0.3">
      <c r="A286" s="5" t="s">
        <v>84</v>
      </c>
      <c r="B286" s="2" t="s">
        <v>104</v>
      </c>
      <c r="C286" s="2">
        <v>0.11799999999999999</v>
      </c>
      <c r="D286" s="2">
        <v>0.104</v>
      </c>
      <c r="E286" s="2">
        <v>0.10470699999999999</v>
      </c>
      <c r="F286" s="2">
        <v>0.104</v>
      </c>
      <c r="G286" s="2" t="s">
        <v>84</v>
      </c>
      <c r="H286" s="6" t="s">
        <v>84</v>
      </c>
      <c r="J286" t="s">
        <v>238</v>
      </c>
    </row>
    <row r="287" spans="1:10" x14ac:dyDescent="0.3">
      <c r="A287" s="3" t="s">
        <v>84</v>
      </c>
      <c r="B287" s="1" t="s">
        <v>106</v>
      </c>
      <c r="C287" s="1">
        <v>225</v>
      </c>
      <c r="D287" s="1">
        <v>225</v>
      </c>
      <c r="E287" s="1">
        <v>225</v>
      </c>
      <c r="F287" s="1">
        <v>225</v>
      </c>
      <c r="G287" s="1" t="s">
        <v>84</v>
      </c>
      <c r="H287" s="4" t="s">
        <v>84</v>
      </c>
    </row>
    <row r="288" spans="1:10" x14ac:dyDescent="0.3">
      <c r="A288" s="5" t="s">
        <v>84</v>
      </c>
      <c r="B288" s="2" t="s">
        <v>107</v>
      </c>
      <c r="C288" s="2">
        <v>308</v>
      </c>
      <c r="D288" s="2">
        <v>308</v>
      </c>
      <c r="E288" s="2">
        <v>308</v>
      </c>
      <c r="F288" s="2">
        <v>308</v>
      </c>
      <c r="G288" s="2" t="s">
        <v>84</v>
      </c>
      <c r="H288" s="6" t="s">
        <v>84</v>
      </c>
    </row>
    <row r="289" spans="1:10" x14ac:dyDescent="0.3">
      <c r="A289" s="3" t="s">
        <v>84</v>
      </c>
      <c r="B289" s="1" t="s">
        <v>108</v>
      </c>
      <c r="C289" s="1">
        <v>121185</v>
      </c>
      <c r="D289" s="1">
        <v>121185</v>
      </c>
      <c r="E289" s="1">
        <v>121185</v>
      </c>
      <c r="F289" s="1">
        <v>121185</v>
      </c>
      <c r="G289" s="1" t="s">
        <v>84</v>
      </c>
      <c r="H289" s="4" t="s">
        <v>84</v>
      </c>
    </row>
    <row r="290" spans="1:10" x14ac:dyDescent="0.3">
      <c r="A290" s="5" t="s">
        <v>84</v>
      </c>
      <c r="B290" s="2" t="s">
        <v>84</v>
      </c>
      <c r="C290" s="2" t="s">
        <v>84</v>
      </c>
      <c r="D290" s="2" t="s">
        <v>84</v>
      </c>
      <c r="E290" s="2" t="s">
        <v>84</v>
      </c>
      <c r="F290" s="2" t="s">
        <v>84</v>
      </c>
      <c r="G290" s="2" t="s">
        <v>84</v>
      </c>
      <c r="H290" s="6" t="s">
        <v>84</v>
      </c>
    </row>
    <row r="291" spans="1:10" x14ac:dyDescent="0.3">
      <c r="A291" s="3" t="s">
        <v>109</v>
      </c>
      <c r="B291" s="1" t="s">
        <v>110</v>
      </c>
      <c r="C291" s="1" t="s">
        <v>111</v>
      </c>
      <c r="D291" s="1" t="s">
        <v>112</v>
      </c>
      <c r="E291" s="1" t="s">
        <v>113</v>
      </c>
      <c r="F291" s="1" t="s">
        <v>114</v>
      </c>
      <c r="G291" s="1" t="s">
        <v>115</v>
      </c>
      <c r="H291" s="4" t="s">
        <v>116</v>
      </c>
      <c r="I291" s="11">
        <f>D292</f>
        <v>3452.95</v>
      </c>
    </row>
    <row r="292" spans="1:10" x14ac:dyDescent="0.3">
      <c r="A292" s="5">
        <v>1456.02</v>
      </c>
      <c r="B292" s="2">
        <v>15697.2</v>
      </c>
      <c r="C292" s="2">
        <v>21119</v>
      </c>
      <c r="D292" s="2">
        <v>3452.95</v>
      </c>
      <c r="E292" s="2" t="s">
        <v>121</v>
      </c>
      <c r="F292" s="2" t="s">
        <v>218</v>
      </c>
      <c r="G292" s="2" t="s">
        <v>220</v>
      </c>
      <c r="H292" s="6" t="s">
        <v>221</v>
      </c>
      <c r="I292">
        <f>(SQRT(F292)-1)/2</f>
        <v>7</v>
      </c>
    </row>
    <row r="294" spans="1:10" x14ac:dyDescent="0.3">
      <c r="A294" s="12" t="s">
        <v>94</v>
      </c>
      <c r="B294" s="21" t="s">
        <v>240</v>
      </c>
      <c r="C294" s="21"/>
      <c r="D294" s="21"/>
      <c r="E294" s="21"/>
      <c r="F294" s="21"/>
      <c r="G294" s="21"/>
      <c r="H294" s="22"/>
    </row>
    <row r="295" spans="1:10" x14ac:dyDescent="0.3">
      <c r="A295" s="5" t="s">
        <v>84</v>
      </c>
      <c r="B295" s="2" t="s">
        <v>96</v>
      </c>
      <c r="C295" s="2" t="s">
        <v>97</v>
      </c>
      <c r="D295" s="2" t="s">
        <v>98</v>
      </c>
      <c r="E295" s="2" t="s">
        <v>99</v>
      </c>
      <c r="F295" s="2" t="s">
        <v>100</v>
      </c>
      <c r="G295" s="2" t="s">
        <v>84</v>
      </c>
      <c r="H295" s="6" t="s">
        <v>84</v>
      </c>
    </row>
    <row r="296" spans="1:10" x14ac:dyDescent="0.3">
      <c r="A296" s="3" t="s">
        <v>84</v>
      </c>
      <c r="B296" s="1" t="s">
        <v>101</v>
      </c>
      <c r="C296" s="1">
        <v>28.937999999999999</v>
      </c>
      <c r="D296" s="1">
        <v>24.88</v>
      </c>
      <c r="E296" s="1">
        <v>25.4129</v>
      </c>
      <c r="F296" s="1">
        <v>25.082999999999998</v>
      </c>
      <c r="G296" s="1" t="s">
        <v>84</v>
      </c>
      <c r="H296" s="4" t="s">
        <v>84</v>
      </c>
      <c r="I296">
        <f>1000/E296</f>
        <v>39.350093849973831</v>
      </c>
      <c r="J296" t="s">
        <v>239</v>
      </c>
    </row>
    <row r="297" spans="1:10" x14ac:dyDescent="0.3">
      <c r="A297" s="5" t="s">
        <v>84</v>
      </c>
      <c r="B297" s="2" t="s">
        <v>104</v>
      </c>
      <c r="C297" s="2">
        <v>0.11799999999999999</v>
      </c>
      <c r="D297" s="2">
        <v>0.104</v>
      </c>
      <c r="E297" s="2">
        <v>0.10519100000000001</v>
      </c>
      <c r="F297" s="2">
        <v>0.105</v>
      </c>
      <c r="G297" s="2" t="s">
        <v>84</v>
      </c>
      <c r="H297" s="6" t="s">
        <v>84</v>
      </c>
    </row>
    <row r="298" spans="1:10" x14ac:dyDescent="0.3">
      <c r="A298" s="3" t="s">
        <v>84</v>
      </c>
      <c r="B298" s="1" t="s">
        <v>106</v>
      </c>
      <c r="C298" s="1">
        <v>225</v>
      </c>
      <c r="D298" s="1">
        <v>225</v>
      </c>
      <c r="E298" s="1">
        <v>225</v>
      </c>
      <c r="F298" s="1">
        <v>225</v>
      </c>
      <c r="G298" s="1" t="s">
        <v>84</v>
      </c>
      <c r="H298" s="4" t="s">
        <v>84</v>
      </c>
    </row>
    <row r="299" spans="1:10" x14ac:dyDescent="0.3">
      <c r="A299" s="5" t="s">
        <v>84</v>
      </c>
      <c r="B299" s="2" t="s">
        <v>107</v>
      </c>
      <c r="C299" s="2">
        <v>308</v>
      </c>
      <c r="D299" s="2">
        <v>308</v>
      </c>
      <c r="E299" s="2">
        <v>308</v>
      </c>
      <c r="F299" s="2">
        <v>308</v>
      </c>
      <c r="G299" s="2" t="s">
        <v>84</v>
      </c>
      <c r="H299" s="6" t="s">
        <v>84</v>
      </c>
    </row>
    <row r="300" spans="1:10" x14ac:dyDescent="0.3">
      <c r="A300" s="3" t="s">
        <v>84</v>
      </c>
      <c r="B300" s="1" t="s">
        <v>108</v>
      </c>
      <c r="C300" s="1">
        <v>121185</v>
      </c>
      <c r="D300" s="1">
        <v>121185</v>
      </c>
      <c r="E300" s="1">
        <v>121185</v>
      </c>
      <c r="F300" s="1">
        <v>121185</v>
      </c>
      <c r="G300" s="1" t="s">
        <v>84</v>
      </c>
      <c r="H300" s="4" t="s">
        <v>84</v>
      </c>
    </row>
    <row r="301" spans="1:10" x14ac:dyDescent="0.3">
      <c r="A301" s="5" t="s">
        <v>84</v>
      </c>
      <c r="B301" s="2" t="s">
        <v>84</v>
      </c>
      <c r="C301" s="2" t="s">
        <v>84</v>
      </c>
      <c r="D301" s="2" t="s">
        <v>84</v>
      </c>
      <c r="E301" s="2" t="s">
        <v>84</v>
      </c>
      <c r="F301" s="2" t="s">
        <v>84</v>
      </c>
      <c r="G301" s="2" t="s">
        <v>84</v>
      </c>
      <c r="H301" s="6" t="s">
        <v>84</v>
      </c>
    </row>
    <row r="302" spans="1:10" x14ac:dyDescent="0.3">
      <c r="A302" s="3" t="s">
        <v>109</v>
      </c>
      <c r="B302" s="1" t="s">
        <v>110</v>
      </c>
      <c r="C302" s="1" t="s">
        <v>111</v>
      </c>
      <c r="D302" s="1" t="s">
        <v>112</v>
      </c>
      <c r="E302" s="1" t="s">
        <v>113</v>
      </c>
      <c r="F302" s="1" t="s">
        <v>114</v>
      </c>
      <c r="G302" s="1" t="s">
        <v>115</v>
      </c>
      <c r="H302" s="4" t="s">
        <v>116</v>
      </c>
      <c r="I302" s="11">
        <f>D303</f>
        <v>6289.48</v>
      </c>
    </row>
    <row r="303" spans="1:10" x14ac:dyDescent="0.3">
      <c r="A303" s="5">
        <v>1456.02</v>
      </c>
      <c r="B303" s="2">
        <v>12860.8</v>
      </c>
      <c r="C303" s="2">
        <v>18282.5</v>
      </c>
      <c r="D303" s="2">
        <v>6289.48</v>
      </c>
      <c r="E303" s="2" t="s">
        <v>121</v>
      </c>
      <c r="F303" s="2" t="s">
        <v>218</v>
      </c>
      <c r="G303" s="2" t="s">
        <v>220</v>
      </c>
      <c r="H303" s="6" t="s">
        <v>221</v>
      </c>
      <c r="I303">
        <f>(SQRT(F303)-1)/2</f>
        <v>7</v>
      </c>
    </row>
    <row r="305" spans="1:10" x14ac:dyDescent="0.3">
      <c r="A305" s="12" t="s">
        <v>94</v>
      </c>
      <c r="B305" s="21" t="s">
        <v>241</v>
      </c>
      <c r="C305" s="21"/>
      <c r="D305" s="21"/>
      <c r="E305" s="21"/>
      <c r="F305" s="21"/>
      <c r="G305" s="21"/>
      <c r="H305" s="22"/>
    </row>
    <row r="306" spans="1:10" x14ac:dyDescent="0.3">
      <c r="A306" s="5" t="s">
        <v>84</v>
      </c>
      <c r="B306" s="2" t="s">
        <v>96</v>
      </c>
      <c r="C306" s="2" t="s">
        <v>97</v>
      </c>
      <c r="D306" s="2" t="s">
        <v>98</v>
      </c>
      <c r="E306" s="2" t="s">
        <v>99</v>
      </c>
      <c r="F306" s="2" t="s">
        <v>100</v>
      </c>
      <c r="G306" s="2" t="s">
        <v>84</v>
      </c>
      <c r="H306" s="6" t="s">
        <v>84</v>
      </c>
    </row>
    <row r="307" spans="1:10" x14ac:dyDescent="0.3">
      <c r="A307" s="3" t="s">
        <v>84</v>
      </c>
      <c r="B307" s="1" t="s">
        <v>101</v>
      </c>
      <c r="C307" s="1">
        <v>39.295000000000002</v>
      </c>
      <c r="D307" s="1">
        <v>31.436</v>
      </c>
      <c r="E307" s="1">
        <v>32.7654</v>
      </c>
      <c r="F307" s="1">
        <v>31.658999999999999</v>
      </c>
      <c r="G307" s="1" t="s">
        <v>84</v>
      </c>
      <c r="H307" s="4" t="s">
        <v>84</v>
      </c>
      <c r="I307">
        <f>1000/E307</f>
        <v>30.519999755840001</v>
      </c>
    </row>
    <row r="308" spans="1:10" x14ac:dyDescent="0.3">
      <c r="A308" s="5" t="s">
        <v>84</v>
      </c>
      <c r="B308" s="2" t="s">
        <v>104</v>
      </c>
      <c r="C308" s="2">
        <v>0.161</v>
      </c>
      <c r="D308" s="2">
        <v>0.14899999999999999</v>
      </c>
      <c r="E308" s="2">
        <v>0.14926500000000001</v>
      </c>
      <c r="F308" s="2">
        <v>0.14899999999999999</v>
      </c>
      <c r="G308" s="2" t="s">
        <v>84</v>
      </c>
      <c r="H308" s="6" t="s">
        <v>84</v>
      </c>
    </row>
    <row r="309" spans="1:10" x14ac:dyDescent="0.3">
      <c r="A309" s="3" t="s">
        <v>84</v>
      </c>
      <c r="B309" s="1" t="s">
        <v>106</v>
      </c>
      <c r="C309" s="1">
        <v>289</v>
      </c>
      <c r="D309" s="1">
        <v>289</v>
      </c>
      <c r="E309" s="1">
        <v>289</v>
      </c>
      <c r="F309" s="1">
        <v>289</v>
      </c>
      <c r="G309" s="1" t="s">
        <v>84</v>
      </c>
      <c r="H309" s="4" t="s">
        <v>84</v>
      </c>
    </row>
    <row r="310" spans="1:10" x14ac:dyDescent="0.3">
      <c r="A310" s="5" t="s">
        <v>84</v>
      </c>
      <c r="B310" s="2" t="s">
        <v>107</v>
      </c>
      <c r="C310" s="2">
        <v>401</v>
      </c>
      <c r="D310" s="2">
        <v>401</v>
      </c>
      <c r="E310" s="2">
        <v>401</v>
      </c>
      <c r="F310" s="2">
        <v>401</v>
      </c>
      <c r="G310" s="2" t="s">
        <v>84</v>
      </c>
      <c r="H310" s="6" t="s">
        <v>84</v>
      </c>
    </row>
    <row r="311" spans="1:10" x14ac:dyDescent="0.3">
      <c r="A311" s="3" t="s">
        <v>84</v>
      </c>
      <c r="B311" s="1" t="s">
        <v>108</v>
      </c>
      <c r="C311" s="1">
        <v>154109</v>
      </c>
      <c r="D311" s="1">
        <v>154109</v>
      </c>
      <c r="E311" s="1">
        <v>154109</v>
      </c>
      <c r="F311" s="1">
        <v>154109</v>
      </c>
      <c r="G311" s="1" t="s">
        <v>84</v>
      </c>
      <c r="H311" s="4" t="s">
        <v>84</v>
      </c>
    </row>
    <row r="312" spans="1:10" x14ac:dyDescent="0.3">
      <c r="A312" s="5" t="s">
        <v>84</v>
      </c>
      <c r="B312" s="2" t="s">
        <v>84</v>
      </c>
      <c r="C312" s="2" t="s">
        <v>84</v>
      </c>
      <c r="D312" s="2" t="s">
        <v>84</v>
      </c>
      <c r="E312" s="2" t="s">
        <v>84</v>
      </c>
      <c r="F312" s="2" t="s">
        <v>84</v>
      </c>
      <c r="G312" s="2" t="s">
        <v>84</v>
      </c>
      <c r="H312" s="6" t="s">
        <v>84</v>
      </c>
    </row>
    <row r="313" spans="1:10" x14ac:dyDescent="0.3">
      <c r="A313" s="3" t="s">
        <v>109</v>
      </c>
      <c r="B313" s="1" t="s">
        <v>110</v>
      </c>
      <c r="C313" s="1" t="s">
        <v>111</v>
      </c>
      <c r="D313" s="1" t="s">
        <v>112</v>
      </c>
      <c r="E313" s="1" t="s">
        <v>113</v>
      </c>
      <c r="F313" s="1" t="s">
        <v>114</v>
      </c>
      <c r="G313" s="1" t="s">
        <v>115</v>
      </c>
      <c r="H313" s="4" t="s">
        <v>116</v>
      </c>
      <c r="I313" s="11">
        <f>D314</f>
        <v>872.70299999999997</v>
      </c>
      <c r="J313" t="s">
        <v>242</v>
      </c>
    </row>
    <row r="314" spans="1:10" x14ac:dyDescent="0.3">
      <c r="A314" s="5">
        <v>1456.02</v>
      </c>
      <c r="B314" s="2">
        <v>18273</v>
      </c>
      <c r="C314" s="2">
        <v>23699.3</v>
      </c>
      <c r="D314" s="2">
        <v>872.70299999999997</v>
      </c>
      <c r="E314" s="2" t="s">
        <v>121</v>
      </c>
      <c r="F314" s="2" t="s">
        <v>86</v>
      </c>
      <c r="G314" s="2" t="s">
        <v>122</v>
      </c>
      <c r="H314" s="6" t="s">
        <v>123</v>
      </c>
      <c r="I314">
        <f>(SQRT(F314)-1)/2</f>
        <v>8</v>
      </c>
    </row>
    <row r="316" spans="1:10" x14ac:dyDescent="0.3">
      <c r="A316" s="12" t="s">
        <v>94</v>
      </c>
      <c r="B316" s="21" t="s">
        <v>243</v>
      </c>
      <c r="C316" s="21"/>
      <c r="D316" s="21"/>
      <c r="E316" s="21"/>
      <c r="F316" s="21"/>
      <c r="G316" s="21"/>
      <c r="H316" s="22"/>
    </row>
    <row r="317" spans="1:10" x14ac:dyDescent="0.3">
      <c r="A317" s="5" t="s">
        <v>84</v>
      </c>
      <c r="B317" s="2" t="s">
        <v>96</v>
      </c>
      <c r="C317" s="2" t="s">
        <v>97</v>
      </c>
      <c r="D317" s="2" t="s">
        <v>98</v>
      </c>
      <c r="E317" s="2" t="s">
        <v>99</v>
      </c>
      <c r="F317" s="2" t="s">
        <v>100</v>
      </c>
      <c r="G317" s="2" t="s">
        <v>84</v>
      </c>
      <c r="H317" s="6" t="s">
        <v>84</v>
      </c>
    </row>
    <row r="318" spans="1:10" x14ac:dyDescent="0.3">
      <c r="A318" s="3" t="s">
        <v>84</v>
      </c>
      <c r="B318" s="1" t="s">
        <v>101</v>
      </c>
      <c r="C318" s="1">
        <v>39.281999999999996</v>
      </c>
      <c r="D318" s="1">
        <v>31.428999999999998</v>
      </c>
      <c r="E318" s="1">
        <v>32.756700000000002</v>
      </c>
      <c r="F318" s="1">
        <v>31.651</v>
      </c>
      <c r="G318" s="1" t="s">
        <v>84</v>
      </c>
      <c r="H318" s="4" t="s">
        <v>84</v>
      </c>
      <c r="I318">
        <f>1000/E318</f>
        <v>30.528105700513176</v>
      </c>
    </row>
    <row r="319" spans="1:10" x14ac:dyDescent="0.3">
      <c r="A319" s="5" t="s">
        <v>84</v>
      </c>
      <c r="B319" s="2" t="s">
        <v>104</v>
      </c>
      <c r="C319" s="2">
        <v>0.161</v>
      </c>
      <c r="D319" s="2">
        <v>0.14699999999999999</v>
      </c>
      <c r="E319" s="2">
        <v>0.14815999999999999</v>
      </c>
      <c r="F319" s="2">
        <v>0.14799999999999999</v>
      </c>
      <c r="G319" s="2" t="s">
        <v>84</v>
      </c>
      <c r="H319" s="6" t="s">
        <v>84</v>
      </c>
    </row>
    <row r="320" spans="1:10" x14ac:dyDescent="0.3">
      <c r="A320" s="3" t="s">
        <v>84</v>
      </c>
      <c r="B320" s="1" t="s">
        <v>106</v>
      </c>
      <c r="C320" s="1">
        <v>289</v>
      </c>
      <c r="D320" s="1">
        <v>289</v>
      </c>
      <c r="E320" s="1">
        <v>289</v>
      </c>
      <c r="F320" s="1">
        <v>289</v>
      </c>
      <c r="G320" s="1" t="s">
        <v>84</v>
      </c>
      <c r="H320" s="4" t="s">
        <v>84</v>
      </c>
    </row>
    <row r="321" spans="1:9" x14ac:dyDescent="0.3">
      <c r="A321" s="5" t="s">
        <v>84</v>
      </c>
      <c r="B321" s="2" t="s">
        <v>107</v>
      </c>
      <c r="C321" s="2">
        <v>401</v>
      </c>
      <c r="D321" s="2">
        <v>401</v>
      </c>
      <c r="E321" s="2">
        <v>401</v>
      </c>
      <c r="F321" s="2">
        <v>401</v>
      </c>
      <c r="G321" s="2" t="s">
        <v>84</v>
      </c>
      <c r="H321" s="6" t="s">
        <v>84</v>
      </c>
    </row>
    <row r="322" spans="1:9" x14ac:dyDescent="0.3">
      <c r="A322" s="3" t="s">
        <v>84</v>
      </c>
      <c r="B322" s="1" t="s">
        <v>108</v>
      </c>
      <c r="C322" s="1">
        <v>154109</v>
      </c>
      <c r="D322" s="1">
        <v>154109</v>
      </c>
      <c r="E322" s="1">
        <v>154109</v>
      </c>
      <c r="F322" s="1">
        <v>154109</v>
      </c>
      <c r="G322" s="1" t="s">
        <v>84</v>
      </c>
      <c r="H322" s="4" t="s">
        <v>84</v>
      </c>
    </row>
    <row r="323" spans="1:9" x14ac:dyDescent="0.3">
      <c r="A323" s="5" t="s">
        <v>84</v>
      </c>
      <c r="B323" s="2" t="s">
        <v>84</v>
      </c>
      <c r="C323" s="2" t="s">
        <v>84</v>
      </c>
      <c r="D323" s="2" t="s">
        <v>84</v>
      </c>
      <c r="E323" s="2" t="s">
        <v>84</v>
      </c>
      <c r="F323" s="2" t="s">
        <v>84</v>
      </c>
      <c r="G323" s="2" t="s">
        <v>84</v>
      </c>
      <c r="H323" s="6" t="s">
        <v>84</v>
      </c>
    </row>
    <row r="324" spans="1:9" x14ac:dyDescent="0.3">
      <c r="A324" s="3" t="s">
        <v>109</v>
      </c>
      <c r="B324" s="1" t="s">
        <v>110</v>
      </c>
      <c r="C324" s="1" t="s">
        <v>111</v>
      </c>
      <c r="D324" s="1" t="s">
        <v>112</v>
      </c>
      <c r="E324" s="1" t="s">
        <v>113</v>
      </c>
      <c r="F324" s="1" t="s">
        <v>114</v>
      </c>
      <c r="G324" s="1" t="s">
        <v>115</v>
      </c>
      <c r="H324" s="4" t="s">
        <v>116</v>
      </c>
      <c r="I324" s="11">
        <f>D325</f>
        <v>2677.55</v>
      </c>
    </row>
    <row r="325" spans="1:9" x14ac:dyDescent="0.3">
      <c r="A325" s="5">
        <v>1456.02</v>
      </c>
      <c r="B325" s="2">
        <v>16472.7</v>
      </c>
      <c r="C325" s="2">
        <v>21894.400000000001</v>
      </c>
      <c r="D325" s="2">
        <v>2677.55</v>
      </c>
      <c r="E325" s="2" t="s">
        <v>121</v>
      </c>
      <c r="F325" s="2" t="s">
        <v>86</v>
      </c>
      <c r="G325" s="2" t="s">
        <v>122</v>
      </c>
      <c r="H325" s="6" t="s">
        <v>123</v>
      </c>
      <c r="I325">
        <f>(SQRT(F325)-1)/2</f>
        <v>8</v>
      </c>
    </row>
    <row r="327" spans="1:9" x14ac:dyDescent="0.3">
      <c r="A327" s="23" t="s">
        <v>244</v>
      </c>
      <c r="B327" s="23"/>
      <c r="C327" s="23"/>
      <c r="D327" s="23"/>
      <c r="E327" s="23"/>
      <c r="F327" s="23"/>
      <c r="G327" s="23"/>
      <c r="H327" s="24"/>
    </row>
    <row r="328" spans="1:9" x14ac:dyDescent="0.3">
      <c r="A328" s="12" t="s">
        <v>94</v>
      </c>
      <c r="B328" s="21" t="s">
        <v>95</v>
      </c>
      <c r="C328" s="21"/>
      <c r="D328" s="21"/>
      <c r="E328" s="21"/>
      <c r="F328" s="21"/>
      <c r="G328" s="21"/>
      <c r="H328" s="22"/>
    </row>
    <row r="329" spans="1:9" x14ac:dyDescent="0.3">
      <c r="A329" s="5" t="s">
        <v>84</v>
      </c>
      <c r="B329" s="2" t="s">
        <v>96</v>
      </c>
      <c r="C329" s="2" t="s">
        <v>97</v>
      </c>
      <c r="D329" s="2" t="s">
        <v>98</v>
      </c>
      <c r="E329" s="2" t="s">
        <v>99</v>
      </c>
      <c r="F329" s="2" t="s">
        <v>100</v>
      </c>
      <c r="G329" s="2" t="s">
        <v>84</v>
      </c>
      <c r="H329" s="6" t="s">
        <v>84</v>
      </c>
    </row>
    <row r="330" spans="1:9" x14ac:dyDescent="0.3">
      <c r="A330" s="3" t="s">
        <v>84</v>
      </c>
      <c r="B330" s="1" t="s">
        <v>101</v>
      </c>
      <c r="C330" s="1">
        <v>39.283999999999999</v>
      </c>
      <c r="D330" s="1">
        <v>31.431000000000001</v>
      </c>
      <c r="E330" s="1">
        <v>32.759099999999997</v>
      </c>
      <c r="F330" s="1">
        <v>31.653500000000001</v>
      </c>
      <c r="G330" s="1" t="s">
        <v>84</v>
      </c>
      <c r="H330" s="4" t="s">
        <v>84</v>
      </c>
      <c r="I330">
        <f>1000/E330</f>
        <v>30.525869147809313</v>
      </c>
    </row>
    <row r="331" spans="1:9" x14ac:dyDescent="0.3">
      <c r="A331" s="5" t="s">
        <v>84</v>
      </c>
      <c r="B331" s="2" t="s">
        <v>104</v>
      </c>
      <c r="C331" s="2">
        <v>0.17599999999999999</v>
      </c>
      <c r="D331" s="2">
        <v>0.14399999999999999</v>
      </c>
      <c r="E331" s="2">
        <v>0.14598800000000001</v>
      </c>
      <c r="F331" s="2">
        <v>0.14599999999999999</v>
      </c>
      <c r="G331" s="2" t="s">
        <v>84</v>
      </c>
      <c r="H331" s="6" t="s">
        <v>84</v>
      </c>
    </row>
    <row r="332" spans="1:9" x14ac:dyDescent="0.3">
      <c r="A332" s="3" t="s">
        <v>84</v>
      </c>
      <c r="B332" s="1" t="s">
        <v>106</v>
      </c>
      <c r="C332" s="1">
        <v>289</v>
      </c>
      <c r="D332" s="1">
        <v>289</v>
      </c>
      <c r="E332" s="1">
        <v>289</v>
      </c>
      <c r="F332" s="1">
        <v>289</v>
      </c>
      <c r="G332" s="1" t="s">
        <v>84</v>
      </c>
      <c r="H332" s="4" t="s">
        <v>84</v>
      </c>
    </row>
    <row r="333" spans="1:9" x14ac:dyDescent="0.3">
      <c r="A333" s="5" t="s">
        <v>84</v>
      </c>
      <c r="B333" s="2" t="s">
        <v>107</v>
      </c>
      <c r="C333" s="2">
        <v>401</v>
      </c>
      <c r="D333" s="2">
        <v>401</v>
      </c>
      <c r="E333" s="2">
        <v>401</v>
      </c>
      <c r="F333" s="2">
        <v>401</v>
      </c>
      <c r="G333" s="2" t="s">
        <v>84</v>
      </c>
      <c r="H333" s="6" t="s">
        <v>84</v>
      </c>
    </row>
    <row r="334" spans="1:9" x14ac:dyDescent="0.3">
      <c r="A334" s="3" t="s">
        <v>84</v>
      </c>
      <c r="B334" s="1" t="s">
        <v>108</v>
      </c>
      <c r="C334" s="1">
        <v>154109</v>
      </c>
      <c r="D334" s="1">
        <v>154109</v>
      </c>
      <c r="E334" s="1">
        <v>154109</v>
      </c>
      <c r="F334" s="1">
        <v>154109</v>
      </c>
      <c r="G334" s="1" t="s">
        <v>84</v>
      </c>
      <c r="H334" s="4" t="s">
        <v>84</v>
      </c>
    </row>
    <row r="335" spans="1:9" x14ac:dyDescent="0.3">
      <c r="A335" s="5" t="s">
        <v>84</v>
      </c>
      <c r="B335" s="2" t="s">
        <v>84</v>
      </c>
      <c r="C335" s="2" t="s">
        <v>84</v>
      </c>
      <c r="D335" s="2" t="s">
        <v>84</v>
      </c>
      <c r="E335" s="2" t="s">
        <v>84</v>
      </c>
      <c r="F335" s="2" t="s">
        <v>84</v>
      </c>
      <c r="G335" s="2" t="s">
        <v>84</v>
      </c>
      <c r="H335" s="6" t="s">
        <v>84</v>
      </c>
    </row>
    <row r="336" spans="1:9" x14ac:dyDescent="0.3">
      <c r="A336" s="3" t="s">
        <v>109</v>
      </c>
      <c r="B336" s="1" t="s">
        <v>110</v>
      </c>
      <c r="C336" s="1" t="s">
        <v>111</v>
      </c>
      <c r="D336" s="1" t="s">
        <v>112</v>
      </c>
      <c r="E336" s="1" t="s">
        <v>113</v>
      </c>
      <c r="F336" s="1" t="s">
        <v>114</v>
      </c>
      <c r="G336" s="1" t="s">
        <v>115</v>
      </c>
      <c r="H336" s="4" t="s">
        <v>116</v>
      </c>
      <c r="I336" s="11" t="str">
        <f>D337</f>
        <v>2663.82</v>
      </c>
    </row>
    <row r="337" spans="1:10" x14ac:dyDescent="0.3">
      <c r="A337" s="5" t="s">
        <v>117</v>
      </c>
      <c r="B337" s="2" t="s">
        <v>118</v>
      </c>
      <c r="C337" s="2" t="s">
        <v>119</v>
      </c>
      <c r="D337" s="2" t="s">
        <v>120</v>
      </c>
      <c r="E337" s="2" t="s">
        <v>121</v>
      </c>
      <c r="F337" s="2" t="s">
        <v>86</v>
      </c>
      <c r="G337" s="2" t="s">
        <v>122</v>
      </c>
      <c r="H337" s="6" t="s">
        <v>123</v>
      </c>
      <c r="I337">
        <f>(SQRT(F337)-1)/2</f>
        <v>8</v>
      </c>
    </row>
    <row r="339" spans="1:10" x14ac:dyDescent="0.3">
      <c r="A339" s="12" t="s">
        <v>94</v>
      </c>
      <c r="B339" s="21" t="s">
        <v>139</v>
      </c>
      <c r="C339" s="21"/>
      <c r="D339" s="21"/>
      <c r="E339" s="21"/>
      <c r="F339" s="21"/>
      <c r="G339" s="21"/>
      <c r="H339" s="22"/>
    </row>
    <row r="340" spans="1:10" x14ac:dyDescent="0.3">
      <c r="A340" s="5" t="s">
        <v>84</v>
      </c>
      <c r="B340" s="2" t="s">
        <v>96</v>
      </c>
      <c r="C340" s="2" t="s">
        <v>97</v>
      </c>
      <c r="D340" s="2" t="s">
        <v>98</v>
      </c>
      <c r="E340" s="2" t="s">
        <v>99</v>
      </c>
      <c r="F340" s="2" t="s">
        <v>100</v>
      </c>
      <c r="G340" s="2" t="s">
        <v>84</v>
      </c>
      <c r="H340" s="6" t="s">
        <v>84</v>
      </c>
    </row>
    <row r="341" spans="1:10" x14ac:dyDescent="0.3">
      <c r="A341" s="3" t="s">
        <v>84</v>
      </c>
      <c r="B341" s="1" t="s">
        <v>101</v>
      </c>
      <c r="C341" s="1">
        <v>31.838000000000001</v>
      </c>
      <c r="D341" s="1">
        <v>16.068000000000001</v>
      </c>
      <c r="E341" s="1">
        <v>21.1144</v>
      </c>
      <c r="F341" s="1">
        <v>18.628</v>
      </c>
      <c r="G341" s="1" t="s">
        <v>84</v>
      </c>
      <c r="H341" s="4" t="s">
        <v>84</v>
      </c>
      <c r="I341">
        <f>1000/E341</f>
        <v>47.361042700716098</v>
      </c>
      <c r="J341" t="s">
        <v>245</v>
      </c>
    </row>
    <row r="342" spans="1:10" x14ac:dyDescent="0.3">
      <c r="A342" s="5" t="s">
        <v>84</v>
      </c>
      <c r="B342" s="2" t="s">
        <v>104</v>
      </c>
      <c r="C342" s="2">
        <v>0.157</v>
      </c>
      <c r="D342" s="2">
        <v>2.5000000000000001E-2</v>
      </c>
      <c r="E342" s="2">
        <v>7.8714900000000004E-2</v>
      </c>
      <c r="F342" s="2">
        <v>6.9000000000000006E-2</v>
      </c>
      <c r="G342" s="2" t="s">
        <v>84</v>
      </c>
      <c r="H342" s="6" t="s">
        <v>84</v>
      </c>
    </row>
    <row r="343" spans="1:10" x14ac:dyDescent="0.3">
      <c r="A343" s="3" t="s">
        <v>84</v>
      </c>
      <c r="B343" s="1" t="s">
        <v>106</v>
      </c>
      <c r="C343" s="1">
        <v>289</v>
      </c>
      <c r="D343" s="1">
        <v>64</v>
      </c>
      <c r="E343" s="1">
        <v>175</v>
      </c>
      <c r="F343" s="1">
        <v>169</v>
      </c>
      <c r="G343" s="1" t="s">
        <v>84</v>
      </c>
      <c r="H343" s="4" t="s">
        <v>84</v>
      </c>
    </row>
    <row r="344" spans="1:10" x14ac:dyDescent="0.3">
      <c r="A344" s="5" t="s">
        <v>84</v>
      </c>
      <c r="B344" s="2" t="s">
        <v>107</v>
      </c>
      <c r="C344" s="2">
        <v>401</v>
      </c>
      <c r="D344" s="2">
        <v>87</v>
      </c>
      <c r="E344" s="2">
        <v>240</v>
      </c>
      <c r="F344" s="2">
        <v>228</v>
      </c>
      <c r="G344" s="2" t="s">
        <v>84</v>
      </c>
      <c r="H344" s="6" t="s">
        <v>84</v>
      </c>
    </row>
    <row r="345" spans="1:10" x14ac:dyDescent="0.3">
      <c r="A345" s="3" t="s">
        <v>84</v>
      </c>
      <c r="B345" s="1" t="s">
        <v>108</v>
      </c>
      <c r="C345" s="1">
        <v>154109</v>
      </c>
      <c r="D345" s="1">
        <v>33706</v>
      </c>
      <c r="E345" s="1">
        <v>91453</v>
      </c>
      <c r="F345" s="1">
        <v>87528</v>
      </c>
      <c r="G345" s="1" t="s">
        <v>84</v>
      </c>
      <c r="H345" s="4" t="s">
        <v>84</v>
      </c>
    </row>
    <row r="346" spans="1:10" x14ac:dyDescent="0.3">
      <c r="A346" s="5" t="s">
        <v>84</v>
      </c>
      <c r="B346" s="2" t="s">
        <v>84</v>
      </c>
      <c r="C346" s="2" t="s">
        <v>84</v>
      </c>
      <c r="D346" s="2" t="s">
        <v>84</v>
      </c>
      <c r="E346" s="2" t="s">
        <v>84</v>
      </c>
      <c r="F346" s="2" t="s">
        <v>84</v>
      </c>
      <c r="G346" s="2" t="s">
        <v>84</v>
      </c>
      <c r="H346" s="6" t="s">
        <v>84</v>
      </c>
    </row>
    <row r="347" spans="1:10" x14ac:dyDescent="0.3">
      <c r="A347" s="3" t="s">
        <v>109</v>
      </c>
      <c r="B347" s="1" t="s">
        <v>110</v>
      </c>
      <c r="C347" s="1" t="s">
        <v>111</v>
      </c>
      <c r="D347" s="1" t="s">
        <v>112</v>
      </c>
      <c r="E347" s="1" t="s">
        <v>113</v>
      </c>
      <c r="F347" s="1" t="s">
        <v>114</v>
      </c>
      <c r="G347" s="1" t="s">
        <v>115</v>
      </c>
      <c r="H347" s="4" t="s">
        <v>116</v>
      </c>
      <c r="I347" s="11" t="str">
        <f>D348</f>
        <v>2663.82</v>
      </c>
    </row>
    <row r="348" spans="1:10" x14ac:dyDescent="0.3">
      <c r="A348" s="5" t="s">
        <v>117</v>
      </c>
      <c r="B348" s="2" t="s">
        <v>118</v>
      </c>
      <c r="C348" s="2" t="s">
        <v>119</v>
      </c>
      <c r="D348" s="2" t="s">
        <v>120</v>
      </c>
      <c r="E348" s="2" t="s">
        <v>145</v>
      </c>
      <c r="F348" s="2" t="s">
        <v>86</v>
      </c>
      <c r="G348" s="2" t="s">
        <v>122</v>
      </c>
      <c r="H348" s="6" t="s">
        <v>123</v>
      </c>
      <c r="I348">
        <f>(SQRT(F348)-1)/2</f>
        <v>8</v>
      </c>
    </row>
    <row r="350" spans="1:10" x14ac:dyDescent="0.3">
      <c r="A350" s="12" t="s">
        <v>94</v>
      </c>
      <c r="B350" s="21" t="s">
        <v>156</v>
      </c>
      <c r="C350" s="21"/>
      <c r="D350" s="21"/>
      <c r="E350" s="21"/>
      <c r="F350" s="21"/>
      <c r="G350" s="21"/>
      <c r="H350" s="22"/>
    </row>
    <row r="351" spans="1:10" x14ac:dyDescent="0.3">
      <c r="A351" s="5" t="s">
        <v>84</v>
      </c>
      <c r="B351" s="15" t="s">
        <v>96</v>
      </c>
      <c r="C351" s="15" t="s">
        <v>97</v>
      </c>
      <c r="D351" s="15" t="s">
        <v>98</v>
      </c>
      <c r="E351" s="15" t="s">
        <v>99</v>
      </c>
      <c r="F351" s="15" t="s">
        <v>100</v>
      </c>
      <c r="G351" s="2" t="s">
        <v>84</v>
      </c>
      <c r="H351" s="6" t="s">
        <v>84</v>
      </c>
      <c r="J351" t="s">
        <v>246</v>
      </c>
    </row>
    <row r="352" spans="1:10" x14ac:dyDescent="0.3">
      <c r="A352" s="3" t="s">
        <v>84</v>
      </c>
      <c r="B352" s="16" t="s">
        <v>101</v>
      </c>
      <c r="C352" s="16">
        <v>16.684000000000001</v>
      </c>
      <c r="D352" s="16">
        <v>16.681999999999999</v>
      </c>
      <c r="E352" s="16">
        <v>16.683</v>
      </c>
      <c r="F352" s="16">
        <v>16.683</v>
      </c>
      <c r="G352" s="1" t="s">
        <v>84</v>
      </c>
      <c r="H352" s="4" t="s">
        <v>84</v>
      </c>
      <c r="I352">
        <f>1000/E352</f>
        <v>59.941257567583769</v>
      </c>
      <c r="J352">
        <v>30</v>
      </c>
    </row>
    <row r="353" spans="1:9" x14ac:dyDescent="0.3">
      <c r="A353" s="5" t="s">
        <v>84</v>
      </c>
      <c r="B353" s="15" t="s">
        <v>104</v>
      </c>
      <c r="C353" s="15">
        <v>3.7999999999999999E-2</v>
      </c>
      <c r="D353" s="15">
        <v>2.5000000000000001E-2</v>
      </c>
      <c r="E353" s="15">
        <v>2.8667999999999999E-2</v>
      </c>
      <c r="F353" s="15">
        <v>2.8000000000000001E-2</v>
      </c>
      <c r="G353" s="2" t="s">
        <v>84</v>
      </c>
      <c r="H353" s="6" t="s">
        <v>84</v>
      </c>
    </row>
    <row r="354" spans="1:9" x14ac:dyDescent="0.3">
      <c r="A354" s="3" t="s">
        <v>84</v>
      </c>
      <c r="B354" s="1" t="s">
        <v>106</v>
      </c>
      <c r="C354" s="1">
        <v>78</v>
      </c>
      <c r="D354" s="1">
        <v>64</v>
      </c>
      <c r="E354" s="1">
        <v>71</v>
      </c>
      <c r="F354" s="1">
        <v>72</v>
      </c>
      <c r="G354" s="1" t="s">
        <v>84</v>
      </c>
      <c r="H354" s="4" t="s">
        <v>84</v>
      </c>
    </row>
    <row r="355" spans="1:9" x14ac:dyDescent="0.3">
      <c r="A355" s="5" t="s">
        <v>84</v>
      </c>
      <c r="B355" s="2" t="s">
        <v>107</v>
      </c>
      <c r="C355" s="2">
        <v>109</v>
      </c>
      <c r="D355" s="2">
        <v>91</v>
      </c>
      <c r="E355" s="2">
        <v>99</v>
      </c>
      <c r="F355" s="2">
        <v>100</v>
      </c>
      <c r="G355" s="2" t="s">
        <v>84</v>
      </c>
      <c r="H355" s="6" t="s">
        <v>84</v>
      </c>
    </row>
    <row r="356" spans="1:9" x14ac:dyDescent="0.3">
      <c r="A356" s="3" t="s">
        <v>84</v>
      </c>
      <c r="B356" s="1" t="s">
        <v>108</v>
      </c>
      <c r="C356" s="1">
        <v>40896</v>
      </c>
      <c r="D356" s="1">
        <v>34267</v>
      </c>
      <c r="E356" s="1">
        <v>37477</v>
      </c>
      <c r="F356" s="1">
        <v>37379</v>
      </c>
      <c r="G356" s="1" t="s">
        <v>84</v>
      </c>
      <c r="H356" s="4" t="s">
        <v>84</v>
      </c>
    </row>
    <row r="357" spans="1:9" x14ac:dyDescent="0.3">
      <c r="A357" s="5" t="s">
        <v>84</v>
      </c>
      <c r="B357" s="2" t="s">
        <v>84</v>
      </c>
      <c r="C357" s="2" t="s">
        <v>84</v>
      </c>
      <c r="D357" s="2" t="s">
        <v>84</v>
      </c>
      <c r="E357" s="2" t="s">
        <v>84</v>
      </c>
      <c r="F357" s="2" t="s">
        <v>84</v>
      </c>
      <c r="G357" s="2" t="s">
        <v>84</v>
      </c>
      <c r="H357" s="6" t="s">
        <v>84</v>
      </c>
    </row>
    <row r="358" spans="1:9" x14ac:dyDescent="0.3">
      <c r="A358" s="3" t="s">
        <v>109</v>
      </c>
      <c r="B358" s="1" t="s">
        <v>110</v>
      </c>
      <c r="C358" s="1" t="s">
        <v>111</v>
      </c>
      <c r="D358" s="1" t="s">
        <v>112</v>
      </c>
      <c r="E358" s="1" t="s">
        <v>113</v>
      </c>
      <c r="F358" s="1" t="s">
        <v>114</v>
      </c>
      <c r="G358" s="1" t="s">
        <v>115</v>
      </c>
      <c r="H358" s="4" t="s">
        <v>116</v>
      </c>
      <c r="I358" s="11" t="str">
        <f>D359</f>
        <v>2663.82</v>
      </c>
    </row>
    <row r="359" spans="1:9" x14ac:dyDescent="0.3">
      <c r="A359" s="5" t="s">
        <v>117</v>
      </c>
      <c r="B359" s="2" t="s">
        <v>118</v>
      </c>
      <c r="C359" s="2" t="s">
        <v>119</v>
      </c>
      <c r="D359" s="2" t="s">
        <v>120</v>
      </c>
      <c r="E359" s="2" t="s">
        <v>160</v>
      </c>
      <c r="F359" s="2" t="s">
        <v>86</v>
      </c>
      <c r="G359" s="2" t="s">
        <v>122</v>
      </c>
      <c r="H359" s="6" t="s">
        <v>123</v>
      </c>
      <c r="I359">
        <f>(SQRT(F359)-1)/2</f>
        <v>8</v>
      </c>
    </row>
  </sheetData>
  <mergeCells count="46">
    <mergeCell ref="A327:H327"/>
    <mergeCell ref="B328:H328"/>
    <mergeCell ref="B339:H339"/>
    <mergeCell ref="B350:H350"/>
    <mergeCell ref="B272:H272"/>
    <mergeCell ref="B283:H283"/>
    <mergeCell ref="B294:H294"/>
    <mergeCell ref="B305:H305"/>
    <mergeCell ref="B316:H316"/>
    <mergeCell ref="A246:H246"/>
    <mergeCell ref="B247:H247"/>
    <mergeCell ref="B258:H258"/>
    <mergeCell ref="B269:H269"/>
    <mergeCell ref="A271:H271"/>
    <mergeCell ref="A210:H210"/>
    <mergeCell ref="B211:H211"/>
    <mergeCell ref="B222:H222"/>
    <mergeCell ref="B233:H233"/>
    <mergeCell ref="B244:H244"/>
    <mergeCell ref="A165:H165"/>
    <mergeCell ref="B166:H166"/>
    <mergeCell ref="B177:H177"/>
    <mergeCell ref="B188:H188"/>
    <mergeCell ref="B199:H199"/>
    <mergeCell ref="B119:H119"/>
    <mergeCell ref="B130:H130"/>
    <mergeCell ref="B141:H141"/>
    <mergeCell ref="B152:H152"/>
    <mergeCell ref="B163:H163"/>
    <mergeCell ref="B107:H107"/>
    <mergeCell ref="A118:H118"/>
    <mergeCell ref="B50:H50"/>
    <mergeCell ref="A61:H61"/>
    <mergeCell ref="B62:H62"/>
    <mergeCell ref="B73:H73"/>
    <mergeCell ref="A84:H84"/>
    <mergeCell ref="B36:H36"/>
    <mergeCell ref="A38:H38"/>
    <mergeCell ref="B39:H39"/>
    <mergeCell ref="B85:H85"/>
    <mergeCell ref="B96:H96"/>
    <mergeCell ref="B2:H2"/>
    <mergeCell ref="B13:H13"/>
    <mergeCell ref="A1:H1"/>
    <mergeCell ref="A24:H24"/>
    <mergeCell ref="B25:H2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d z E 8 W s + Q A c +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U s t 1 n X x t 9 G H c W 3 0 o X 6 w A w B Q S w M E F A A C A A g A d z E 8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c x P F r A U G e / y g I A A A 1 Q A A A T A B w A R m 9 y b X V s Y X M v U 2 V j d G l v b j E u b S C i G A A o o B Q A A A A A A A A A A A A A A A A A A A A A A A A A A A D t 3 F 2 L 2 k A U B u B 7 w f 8 w Z G 8 U o m T G + N E W L 7 a x h c J u u j W 2 V J o S 0 u x 0 D W h S k n H p s u x / 7 6 g t / T K y 0 8 Y 5 g x w v Y j w R X 8 M 8 z J m b S c k T k e Y Z C X b v 9 F m z 0 W y U i 7 j g 1 + T M m p 5 P o l H n t e d F b u f 5 e T T v X L y S h 2 A 2 f e t F r H M p z 9 / N 3 s u j f z G R x + l l 5 F h k T J Z c N B t E v o J 8 X S R c V r z y t j v J k / W K Z 6 L 1 M l 3 y r p d n Q n 4 o W 9 b k a R i I W K S l S J M y V E / s J u W t 1 b Y / T P g y X a W C F 2 P L t m z i 5 c v 1 K i v H I 5 u 8 y J L 8 O s 1 u x p T 1 m U 3 e r H P B A 3 G 3 5 O O f p 1 0 / z / j H t r 3 7 4 2 e W t 4 i z G 0 5 m d 1 / 4 5 p Z m 8 S f 5 n V k R Z + X n v F j t f n x z s W z t b t K + v 7 d 2 V S r D h b x C B P 8 q H m z y o 8 4 q 6 r 2 K u l t R 7 1 f U B x X 1 Y U V 9 9 F v 9 o d 1 s p N m + u / 9 P E V S 7 C I o i j B b B t I t g K E K 3 C L o d H 2 c z P v 5 m f P z v 4 + P I 8 f G 3 4 + N v x 8 e v p W t c L e K S E y d U T 0 Y Z u m U w M B l q y S g D c M 6 Y a 5 I R 0 T / n j E c k o w w Y G V S r D B a q J 6 M M m G 4 C I U M t G W X A z B l M q 4 x e q J 6 M M m D m D A g Z a s k o A 2 b O 6 G m V 4 Y b q y S g D Z s 6 A k K G W j D J 0 y + i B y V B L R h k w 3 c T V K q M f q i e j D J h u A i F D L R l l w H Q T C B l q y S h D t w w X T I Z a M s o w R Q Y 9 o o z B Q R n 7 k 1 G G b h l 9 M B l q y S h D t 4 w B m A y 1 Z J S h W 8 Y Q T I Z a M s q A X m f M N c g Y 7 l 1 n H E 5 G G d D r D H 0 y 1 J J R B v Q 6 Q 5 8 M t W S U Y Y o M d k Q Z o 4 M y 9 i e j D O g V q D 4 Z a s k o w z w Z 8 9 p l P H m k j D n K M F q G X + M u R T U Z v y a j D P N k 1 L l / 9 V / m D J Q B I + P Q H s L j d h O 1 Z J R h q o z 6 5 w y 1 Z J R h k o y / n 0 1 A W q x d 0 z 4 1 B x + N c G o 8 K C w P f E 6 C 2 T w Y L A 9 8 a I L Z P G R z 6 d X D g 1 A n u o o L w R n 2 m F N T Q o 1 Q g q 3 G b C X M C C X Y c Y x X 4 u K C 5 I R 5 f A N Q S w E C L Q A U A A I A C A B 3 M T x a z 5 A B z 6 c A A A D 3 A A A A E g A A A A A A A A A A A A A A A A A A A A A A Q 2 9 u Z m l n L 1 B h Y 2 t h Z 2 U u e G 1 s U E s B A i 0 A F A A C A A g A d z E 8 W l N y O C y b A A A A 4 Q A A A B M A A A A A A A A A A A A A A A A A 8 w A A A F t D b 2 5 0 Z W 5 0 X 1 R 5 c G V z X S 5 4 b W x Q S w E C L Q A U A A I A C A B 3 M T x a w F B n v 8 o C A A A N U A A A E w A A A A A A A A A A A A A A A A D b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C Q I A A A A A A E A J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Y z U 0 O W Y 3 L T g x N D U t N G U 3 M S 1 h M j J j L W J j M z l m M G E 2 M D N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x N T o y M T o 1 M S 4 w M T I 3 N D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C 9 B d X R v U m V t b 3 Z l Z E N v b H V t b n M x L n t D b 2 x 1 b W 4 x L D B 9 J n F 1 b 3 Q 7 L C Z x d W 9 0 O 1 N l Y 3 R p b 2 4 x L 1 J B R F 8 4 L U 9 D Q 1 8 0 L U J B X 1 k t T E l f W S 1 T V F J V Q 1 8 y L U 1 f W S 1 W V F h f W S 1 O T E R f W S 1 S T V 8 w L 0 F 1 d G 9 S Z W 1 v d m V k Q 2 9 s d W 1 u c z E u e 0 N v b H V t b j I s M X 0 m c X V v d D s s J n F 1 b 3 Q 7 U 2 V j d G l v b j E v U k F E X z g t T 0 N D X z Q t Q k F f W S 1 M S V 9 Z L V N U U l V D X z I t T V 9 Z L V Z U W F 9 Z L U 5 M R F 9 Z L V J N X z A v Q X V 0 b 1 J l b W 9 2 Z W R D b 2 x 1 b W 5 z M S 5 7 Q 2 9 s d W 1 u M y w y f S Z x d W 9 0 O y w m c X V v d D t T Z W N 0 a W 9 u M S 9 S Q U R f O C 1 P Q 0 N f N C 1 C Q V 9 Z L U x J X 1 k t U 1 R S V U N f M i 1 N X 1 k t V l R Y X 1 k t T k x E X 1 k t U k 1 f M C 9 B d X R v U m V t b 3 Z l Z E N v b H V t b n M x L n t D b 2 x 1 b W 4 0 L D N 9 J n F 1 b 3 Q 7 L C Z x d W 9 0 O 1 N l Y 3 R p b 2 4 x L 1 J B R F 8 4 L U 9 D Q 1 8 0 L U J B X 1 k t T E l f W S 1 T V F J V Q 1 8 y L U 1 f W S 1 W V F h f W S 1 O T E R f W S 1 S T V 8 w L 0 F 1 d G 9 S Z W 1 v d m V k Q 2 9 s d W 1 u c z E u e 0 N v b H V t b j U s N H 0 m c X V v d D s s J n F 1 b 3 Q 7 U 2 V j d G l v b j E v U k F E X z g t T 0 N D X z Q t Q k F f W S 1 M S V 9 Z L V N U U l V D X z I t T V 9 Z L V Z U W F 9 Z L U 5 M R F 9 Z L V J N X z A v Q X V 0 b 1 J l b W 9 2 Z W R D b 2 x 1 b W 5 z M S 5 7 Q 2 9 s d W 1 u N i w 1 f S Z x d W 9 0 O y w m c X V v d D t T Z W N 0 a W 9 u M S 9 S Q U R f O C 1 P Q 0 N f N C 1 C Q V 9 Z L U x J X 1 k t U 1 R S V U N f M i 1 N X 1 k t V l R Y X 1 k t T k x E X 1 k t U k 1 f M C 9 B d X R v U m V t b 3 Z l Z E N v b H V t b n M x L n t D b 2 x 1 b W 4 3 L D Z 9 J n F 1 b 3 Q 7 L C Z x d W 9 0 O 1 N l Y 3 R p b 2 4 x L 1 J B R F 8 4 L U 9 D Q 1 8 0 L U J B X 1 k t T E l f W S 1 T V F J V Q 1 8 y L U 1 f W S 1 W V F h f W S 1 O T E R f W S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g t T 0 N D X z Q t Q k F f W S 1 M S V 9 Z L V N U U l V D X z I t T V 9 Z L V Z U W F 9 Z L U 5 M R F 9 Z L V J N X z A v Q X V 0 b 1 J l b W 9 2 Z W R D b 2 x 1 b W 5 z M S 5 7 Q 2 9 s d W 1 u M S w w f S Z x d W 9 0 O y w m c X V v d D t T Z W N 0 a W 9 u M S 9 S Q U R f O C 1 P Q 0 N f N C 1 C Q V 9 Z L U x J X 1 k t U 1 R S V U N f M i 1 N X 1 k t V l R Y X 1 k t T k x E X 1 k t U k 1 f M C 9 B d X R v U m V t b 3 Z l Z E N v b H V t b n M x L n t D b 2 x 1 b W 4 y L D F 9 J n F 1 b 3 Q 7 L C Z x d W 9 0 O 1 N l Y 3 R p b 2 4 x L 1 J B R F 8 4 L U 9 D Q 1 8 0 L U J B X 1 k t T E l f W S 1 T V F J V Q 1 8 y L U 1 f W S 1 W V F h f W S 1 O T E R f W S 1 S T V 8 w L 0 F 1 d G 9 S Z W 1 v d m V k Q 2 9 s d W 1 u c z E u e 0 N v b H V t b j M s M n 0 m c X V v d D s s J n F 1 b 3 Q 7 U 2 V j d G l v b j E v U k F E X z g t T 0 N D X z Q t Q k F f W S 1 M S V 9 Z L V N U U l V D X z I t T V 9 Z L V Z U W F 9 Z L U 5 M R F 9 Z L V J N X z A v Q X V 0 b 1 J l b W 9 2 Z W R D b 2 x 1 b W 5 z M S 5 7 Q 2 9 s d W 1 u N C w z f S Z x d W 9 0 O y w m c X V v d D t T Z W N 0 a W 9 u M S 9 S Q U R f O C 1 P Q 0 N f N C 1 C Q V 9 Z L U x J X 1 k t U 1 R S V U N f M i 1 N X 1 k t V l R Y X 1 k t T k x E X 1 k t U k 1 f M C 9 B d X R v U m V t b 3 Z l Z E N v b H V t b n M x L n t D b 2 x 1 b W 4 1 L D R 9 J n F 1 b 3 Q 7 L C Z x d W 9 0 O 1 N l Y 3 R p b 2 4 x L 1 J B R F 8 4 L U 9 D Q 1 8 0 L U J B X 1 k t T E l f W S 1 T V F J V Q 1 8 y L U 1 f W S 1 W V F h f W S 1 O T E R f W S 1 S T V 8 w L 0 F 1 d G 9 S Z W 1 v d m V k Q 2 9 s d W 1 u c z E u e 0 N v b H V t b j Y s N X 0 m c X V v d D s s J n F 1 b 3 Q 7 U 2 V j d G l v b j E v U k F E X z g t T 0 N D X z Q t Q k F f W S 1 M S V 9 Z L V N U U l V D X z I t T V 9 Z L V Z U W F 9 Z L U 5 M R F 9 Z L V J N X z A v Q X V 0 b 1 J l b W 9 2 Z W R D b 2 x 1 b W 5 z M S 5 7 Q 2 9 s d W 1 u N y w 2 f S Z x d W 9 0 O y w m c X V v d D t T Z W N 0 a W 9 u M S 9 S Q U R f O C 1 P Q 0 N f N C 1 C Q V 9 Z L U x J X 1 k t U 1 R S V U N f M i 1 N X 1 k t V l R Y X 1 k t T k x E X 1 k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U 5 M T U 2 O C 1 j N D d j L T Q w N T M t Y j g 0 Y i 1 l Y m U z Z T N l Y j J m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x N T o z N j o x O S 4 z N z E 0 N T M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S 9 B d X R v U m V t b 3 Z l Z E N v b H V t b n M x L n t D b 2 x 1 b W 4 x L D B 9 J n F 1 b 3 Q 7 L C Z x d W 9 0 O 1 N l Y 3 R p b 2 4 x L 1 J B R F 8 4 L U 9 D Q 1 8 0 L U J B X 1 k t T E l f W S 1 T V F J V Q 1 8 y L U 1 f W S 1 W V F h f W S 1 O T E R f W S 1 S T V 8 x L 0 F 1 d G 9 S Z W 1 v d m V k Q 2 9 s d W 1 u c z E u e 0 N v b H V t b j I s M X 0 m c X V v d D s s J n F 1 b 3 Q 7 U 2 V j d G l v b j E v U k F E X z g t T 0 N D X z Q t Q k F f W S 1 M S V 9 Z L V N U U l V D X z I t T V 9 Z L V Z U W F 9 Z L U 5 M R F 9 Z L V J N X z E v Q X V 0 b 1 J l b W 9 2 Z W R D b 2 x 1 b W 5 z M S 5 7 Q 2 9 s d W 1 u M y w y f S Z x d W 9 0 O y w m c X V v d D t T Z W N 0 a W 9 u M S 9 S Q U R f O C 1 P Q 0 N f N C 1 C Q V 9 Z L U x J X 1 k t U 1 R S V U N f M i 1 N X 1 k t V l R Y X 1 k t T k x E X 1 k t U k 1 f M S 9 B d X R v U m V t b 3 Z l Z E N v b H V t b n M x L n t D b 2 x 1 b W 4 0 L D N 9 J n F 1 b 3 Q 7 L C Z x d W 9 0 O 1 N l Y 3 R p b 2 4 x L 1 J B R F 8 4 L U 9 D Q 1 8 0 L U J B X 1 k t T E l f W S 1 T V F J V Q 1 8 y L U 1 f W S 1 W V F h f W S 1 O T E R f W S 1 S T V 8 x L 0 F 1 d G 9 S Z W 1 v d m V k Q 2 9 s d W 1 u c z E u e 0 N v b H V t b j U s N H 0 m c X V v d D s s J n F 1 b 3 Q 7 U 2 V j d G l v b j E v U k F E X z g t T 0 N D X z Q t Q k F f W S 1 M S V 9 Z L V N U U l V D X z I t T V 9 Z L V Z U W F 9 Z L U 5 M R F 9 Z L V J N X z E v Q X V 0 b 1 J l b W 9 2 Z W R D b 2 x 1 b W 5 z M S 5 7 Q 2 9 s d W 1 u N i w 1 f S Z x d W 9 0 O y w m c X V v d D t T Z W N 0 a W 9 u M S 9 S Q U R f O C 1 P Q 0 N f N C 1 C Q V 9 Z L U x J X 1 k t U 1 R S V U N f M i 1 N X 1 k t V l R Y X 1 k t T k x E X 1 k t U k 1 f M S 9 B d X R v U m V t b 3 Z l Z E N v b H V t b n M x L n t D b 2 x 1 b W 4 3 L D Z 9 J n F 1 b 3 Q 7 L C Z x d W 9 0 O 1 N l Y 3 R p b 2 4 x L 1 J B R F 8 4 L U 9 D Q 1 8 0 L U J B X 1 k t T E l f W S 1 T V F J V Q 1 8 y L U 1 f W S 1 W V F h f W S 1 O T E R f W S 1 S T V 8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g t T 0 N D X z Q t Q k F f W S 1 M S V 9 Z L V N U U l V D X z I t T V 9 Z L V Z U W F 9 Z L U 5 M R F 9 Z L V J N X z E v Q X V 0 b 1 J l b W 9 2 Z W R D b 2 x 1 b W 5 z M S 5 7 Q 2 9 s d W 1 u M S w w f S Z x d W 9 0 O y w m c X V v d D t T Z W N 0 a W 9 u M S 9 S Q U R f O C 1 P Q 0 N f N C 1 C Q V 9 Z L U x J X 1 k t U 1 R S V U N f M i 1 N X 1 k t V l R Y X 1 k t T k x E X 1 k t U k 1 f M S 9 B d X R v U m V t b 3 Z l Z E N v b H V t b n M x L n t D b 2 x 1 b W 4 y L D F 9 J n F 1 b 3 Q 7 L C Z x d W 9 0 O 1 N l Y 3 R p b 2 4 x L 1 J B R F 8 4 L U 9 D Q 1 8 0 L U J B X 1 k t T E l f W S 1 T V F J V Q 1 8 y L U 1 f W S 1 W V F h f W S 1 O T E R f W S 1 S T V 8 x L 0 F 1 d G 9 S Z W 1 v d m V k Q 2 9 s d W 1 u c z E u e 0 N v b H V t b j M s M n 0 m c X V v d D s s J n F 1 b 3 Q 7 U 2 V j d G l v b j E v U k F E X z g t T 0 N D X z Q t Q k F f W S 1 M S V 9 Z L V N U U l V D X z I t T V 9 Z L V Z U W F 9 Z L U 5 M R F 9 Z L V J N X z E v Q X V 0 b 1 J l b W 9 2 Z W R D b 2 x 1 b W 5 z M S 5 7 Q 2 9 s d W 1 u N C w z f S Z x d W 9 0 O y w m c X V v d D t T Z W N 0 a W 9 u M S 9 S Q U R f O C 1 P Q 0 N f N C 1 C Q V 9 Z L U x J X 1 k t U 1 R S V U N f M i 1 N X 1 k t V l R Y X 1 k t T k x E X 1 k t U k 1 f M S 9 B d X R v U m V t b 3 Z l Z E N v b H V t b n M x L n t D b 2 x 1 b W 4 1 L D R 9 J n F 1 b 3 Q 7 L C Z x d W 9 0 O 1 N l Y 3 R p b 2 4 x L 1 J B R F 8 4 L U 9 D Q 1 8 0 L U J B X 1 k t T E l f W S 1 T V F J V Q 1 8 y L U 1 f W S 1 W V F h f W S 1 O T E R f W S 1 S T V 8 x L 0 F 1 d G 9 S Z W 1 v d m V k Q 2 9 s d W 1 u c z E u e 0 N v b H V t b j Y s N X 0 m c X V v d D s s J n F 1 b 3 Q 7 U 2 V j d G l v b j E v U k F E X z g t T 0 N D X z Q t Q k F f W S 1 M S V 9 Z L V N U U l V D X z I t T V 9 Z L V Z U W F 9 Z L U 5 M R F 9 Z L V J N X z E v Q X V 0 b 1 J l b W 9 2 Z W R D b 2 x 1 b W 5 z M S 5 7 Q 2 9 s d W 1 u N y w 2 f S Z x d W 9 0 O y w m c X V v d D t T Z W N 0 a W 9 u M S 9 S Q U R f O C 1 P Q 0 N f N C 1 C Q V 9 Z L U x J X 1 k t U 1 R S V U N f M i 1 N X 1 k t V l R Y X 1 k t T k x E X 1 k t U k 1 f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Q z Z m Q y Y y 0 3 Y W E y L T R i M T Q t Y j V j O S 0 3 Y T M y Z T I y M m Y x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x N T o z O D o y M y 4 w N z M y O T Q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i 9 B d X R v U m V t b 3 Z l Z E N v b H V t b n M x L n t D b 2 x 1 b W 4 x L D B 9 J n F 1 b 3 Q 7 L C Z x d W 9 0 O 1 N l Y 3 R p b 2 4 x L 1 J B R F 8 4 L U 9 D Q 1 8 0 L U J B X 1 k t T E l f W S 1 T V F J V Q 1 8 y L U 1 f W S 1 W V F h f W S 1 O T E R f W S 1 S T V 8 y L 0 F 1 d G 9 S Z W 1 v d m V k Q 2 9 s d W 1 u c z E u e 0 N v b H V t b j I s M X 0 m c X V v d D s s J n F 1 b 3 Q 7 U 2 V j d G l v b j E v U k F E X z g t T 0 N D X z Q t Q k F f W S 1 M S V 9 Z L V N U U l V D X z I t T V 9 Z L V Z U W F 9 Z L U 5 M R F 9 Z L V J N X z I v Q X V 0 b 1 J l b W 9 2 Z W R D b 2 x 1 b W 5 z M S 5 7 Q 2 9 s d W 1 u M y w y f S Z x d W 9 0 O y w m c X V v d D t T Z W N 0 a W 9 u M S 9 S Q U R f O C 1 P Q 0 N f N C 1 C Q V 9 Z L U x J X 1 k t U 1 R S V U N f M i 1 N X 1 k t V l R Y X 1 k t T k x E X 1 k t U k 1 f M i 9 B d X R v U m V t b 3 Z l Z E N v b H V t b n M x L n t D b 2 x 1 b W 4 0 L D N 9 J n F 1 b 3 Q 7 L C Z x d W 9 0 O 1 N l Y 3 R p b 2 4 x L 1 J B R F 8 4 L U 9 D Q 1 8 0 L U J B X 1 k t T E l f W S 1 T V F J V Q 1 8 y L U 1 f W S 1 W V F h f W S 1 O T E R f W S 1 S T V 8 y L 0 F 1 d G 9 S Z W 1 v d m V k Q 2 9 s d W 1 u c z E u e 0 N v b H V t b j U s N H 0 m c X V v d D s s J n F 1 b 3 Q 7 U 2 V j d G l v b j E v U k F E X z g t T 0 N D X z Q t Q k F f W S 1 M S V 9 Z L V N U U l V D X z I t T V 9 Z L V Z U W F 9 Z L U 5 M R F 9 Z L V J N X z I v Q X V 0 b 1 J l b W 9 2 Z W R D b 2 x 1 b W 5 z M S 5 7 Q 2 9 s d W 1 u N i w 1 f S Z x d W 9 0 O y w m c X V v d D t T Z W N 0 a W 9 u M S 9 S Q U R f O C 1 P Q 0 N f N C 1 C Q V 9 Z L U x J X 1 k t U 1 R S V U N f M i 1 N X 1 k t V l R Y X 1 k t T k x E X 1 k t U k 1 f M i 9 B d X R v U m V t b 3 Z l Z E N v b H V t b n M x L n t D b 2 x 1 b W 4 3 L D Z 9 J n F 1 b 3 Q 7 L C Z x d W 9 0 O 1 N l Y 3 R p b 2 4 x L 1 J B R F 8 4 L U 9 D Q 1 8 0 L U J B X 1 k t T E l f W S 1 T V F J V Q 1 8 y L U 1 f W S 1 W V F h f W S 1 O T E R f W S 1 S T V 8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g t T 0 N D X z Q t Q k F f W S 1 M S V 9 Z L V N U U l V D X z I t T V 9 Z L V Z U W F 9 Z L U 5 M R F 9 Z L V J N X z I v Q X V 0 b 1 J l b W 9 2 Z W R D b 2 x 1 b W 5 z M S 5 7 Q 2 9 s d W 1 u M S w w f S Z x d W 9 0 O y w m c X V v d D t T Z W N 0 a W 9 u M S 9 S Q U R f O C 1 P Q 0 N f N C 1 C Q V 9 Z L U x J X 1 k t U 1 R S V U N f M i 1 N X 1 k t V l R Y X 1 k t T k x E X 1 k t U k 1 f M i 9 B d X R v U m V t b 3 Z l Z E N v b H V t b n M x L n t D b 2 x 1 b W 4 y L D F 9 J n F 1 b 3 Q 7 L C Z x d W 9 0 O 1 N l Y 3 R p b 2 4 x L 1 J B R F 8 4 L U 9 D Q 1 8 0 L U J B X 1 k t T E l f W S 1 T V F J V Q 1 8 y L U 1 f W S 1 W V F h f W S 1 O T E R f W S 1 S T V 8 y L 0 F 1 d G 9 S Z W 1 v d m V k Q 2 9 s d W 1 u c z E u e 0 N v b H V t b j M s M n 0 m c X V v d D s s J n F 1 b 3 Q 7 U 2 V j d G l v b j E v U k F E X z g t T 0 N D X z Q t Q k F f W S 1 M S V 9 Z L V N U U l V D X z I t T V 9 Z L V Z U W F 9 Z L U 5 M R F 9 Z L V J N X z I v Q X V 0 b 1 J l b W 9 2 Z W R D b 2 x 1 b W 5 z M S 5 7 Q 2 9 s d W 1 u N C w z f S Z x d W 9 0 O y w m c X V v d D t T Z W N 0 a W 9 u M S 9 S Q U R f O C 1 P Q 0 N f N C 1 C Q V 9 Z L U x J X 1 k t U 1 R S V U N f M i 1 N X 1 k t V l R Y X 1 k t T k x E X 1 k t U k 1 f M i 9 B d X R v U m V t b 3 Z l Z E N v b H V t b n M x L n t D b 2 x 1 b W 4 1 L D R 9 J n F 1 b 3 Q 7 L C Z x d W 9 0 O 1 N l Y 3 R p b 2 4 x L 1 J B R F 8 4 L U 9 D Q 1 8 0 L U J B X 1 k t T E l f W S 1 T V F J V Q 1 8 y L U 1 f W S 1 W V F h f W S 1 O T E R f W S 1 S T V 8 y L 0 F 1 d G 9 S Z W 1 v d m V k Q 2 9 s d W 1 u c z E u e 0 N v b H V t b j Y s N X 0 m c X V v d D s s J n F 1 b 3 Q 7 U 2 V j d G l v b j E v U k F E X z g t T 0 N D X z Q t Q k F f W S 1 M S V 9 Z L V N U U l V D X z I t T V 9 Z L V Z U W F 9 Z L U 5 M R F 9 Z L V J N X z I v Q X V 0 b 1 J l b W 9 2 Z W R D b 2 x 1 b W 5 z M S 5 7 Q 2 9 s d W 1 u N y w 2 f S Z x d W 9 0 O y w m c X V v d D t T Z W N 0 a W 9 u M S 9 S Q U R f O C 1 P Q 0 N f N C 1 C Q V 9 Z L U x J X 1 k t U 1 R S V U N f M i 1 N X 1 k t V l R Y X 1 k t T k x E X 1 k t U k 1 f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1 k t V l R Y X 1 k t T k x E X 1 k t U k 1 f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E t T 0 N D X z A t Q k F f T i 1 M S V 9 O L V N U U l V D X z A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T g y M 2 J j N y 1 l Y 2 I 2 L T R j M z c t Y T J h M S 1 m Z D M z O G E 3 N j E 3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E 5 O j A 4 O j M 5 L j Q 5 N j E 5 M z N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x L U 9 D Q 1 8 w L U J B X 0 4 t T E l f T i 1 T V F J V Q 1 8 w L U 1 f T i 1 W V F h f T i 1 O T E R f T i 1 S T V 8 w L 0 F 1 d G 9 S Z W 1 v d m V k Q 2 9 s d W 1 u c z E u e 0 N v b H V t b j E s M H 0 m c X V v d D s s J n F 1 b 3 Q 7 U 2 V j d G l v b j E v U k F E X z E t T 0 N D X z A t Q k F f T i 1 M S V 9 O L V N U U l V D X z A t T V 9 O L V Z U W F 9 O L U 5 M R F 9 O L V J N X z A v Q X V 0 b 1 J l b W 9 2 Z W R D b 2 x 1 b W 5 z M S 5 7 Q 2 9 s d W 1 u M i w x f S Z x d W 9 0 O y w m c X V v d D t T Z W N 0 a W 9 u M S 9 S Q U R f M S 1 P Q 0 N f M C 1 C Q V 9 O L U x J X 0 4 t U 1 R S V U N f M C 1 N X 0 4 t V l R Y X 0 4 t T k x E X 0 4 t U k 1 f M C 9 B d X R v U m V t b 3 Z l Z E N v b H V t b n M x L n t D b 2 x 1 b W 4 z L D J 9 J n F 1 b 3 Q 7 L C Z x d W 9 0 O 1 N l Y 3 R p b 2 4 x L 1 J B R F 8 x L U 9 D Q 1 8 w L U J B X 0 4 t T E l f T i 1 T V F J V Q 1 8 w L U 1 f T i 1 W V F h f T i 1 O T E R f T i 1 S T V 8 w L 0 F 1 d G 9 S Z W 1 v d m V k Q 2 9 s d W 1 u c z E u e 0 N v b H V t b j Q s M 3 0 m c X V v d D s s J n F 1 b 3 Q 7 U 2 V j d G l v b j E v U k F E X z E t T 0 N D X z A t Q k F f T i 1 M S V 9 O L V N U U l V D X z A t T V 9 O L V Z U W F 9 O L U 5 M R F 9 O L V J N X z A v Q X V 0 b 1 J l b W 9 2 Z W R D b 2 x 1 b W 5 z M S 5 7 Q 2 9 s d W 1 u N S w 0 f S Z x d W 9 0 O y w m c X V v d D t T Z W N 0 a W 9 u M S 9 S Q U R f M S 1 P Q 0 N f M C 1 C Q V 9 O L U x J X 0 4 t U 1 R S V U N f M C 1 N X 0 4 t V l R Y X 0 4 t T k x E X 0 4 t U k 1 f M C 9 B d X R v U m V t b 3 Z l Z E N v b H V t b n M x L n t D b 2 x 1 b W 4 2 L D V 9 J n F 1 b 3 Q 7 L C Z x d W 9 0 O 1 N l Y 3 R p b 2 4 x L 1 J B R F 8 x L U 9 D Q 1 8 w L U J B X 0 4 t T E l f T i 1 T V F J V Q 1 8 w L U 1 f T i 1 W V F h f T i 1 O T E R f T i 1 S T V 8 w L 0 F 1 d G 9 S Z W 1 v d m V k Q 2 9 s d W 1 u c z E u e 0 N v b H V t b j c s N n 0 m c X V v d D s s J n F 1 b 3 Q 7 U 2 V j d G l v b j E v U k F E X z E t T 0 N D X z A t Q k F f T i 1 M S V 9 O L V N U U l V D X z A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M S 1 P Q 0 N f M C 1 C Q V 9 O L U x J X 0 4 t U 1 R S V U N f M C 1 N X 0 4 t V l R Y X 0 4 t T k x E X 0 4 t U k 1 f M C 9 B d X R v U m V t b 3 Z l Z E N v b H V t b n M x L n t D b 2 x 1 b W 4 x L D B 9 J n F 1 b 3 Q 7 L C Z x d W 9 0 O 1 N l Y 3 R p b 2 4 x L 1 J B R F 8 x L U 9 D Q 1 8 w L U J B X 0 4 t T E l f T i 1 T V F J V Q 1 8 w L U 1 f T i 1 W V F h f T i 1 O T E R f T i 1 S T V 8 w L 0 F 1 d G 9 S Z W 1 v d m V k Q 2 9 s d W 1 u c z E u e 0 N v b H V t b j I s M X 0 m c X V v d D s s J n F 1 b 3 Q 7 U 2 V j d G l v b j E v U k F E X z E t T 0 N D X z A t Q k F f T i 1 M S V 9 O L V N U U l V D X z A t T V 9 O L V Z U W F 9 O L U 5 M R F 9 O L V J N X z A v Q X V 0 b 1 J l b W 9 2 Z W R D b 2 x 1 b W 5 z M S 5 7 Q 2 9 s d W 1 u M y w y f S Z x d W 9 0 O y w m c X V v d D t T Z W N 0 a W 9 u M S 9 S Q U R f M S 1 P Q 0 N f M C 1 C Q V 9 O L U x J X 0 4 t U 1 R S V U N f M C 1 N X 0 4 t V l R Y X 0 4 t T k x E X 0 4 t U k 1 f M C 9 B d X R v U m V t b 3 Z l Z E N v b H V t b n M x L n t D b 2 x 1 b W 4 0 L D N 9 J n F 1 b 3 Q 7 L C Z x d W 9 0 O 1 N l Y 3 R p b 2 4 x L 1 J B R F 8 x L U 9 D Q 1 8 w L U J B X 0 4 t T E l f T i 1 T V F J V Q 1 8 w L U 1 f T i 1 W V F h f T i 1 O T E R f T i 1 S T V 8 w L 0 F 1 d G 9 S Z W 1 v d m V k Q 2 9 s d W 1 u c z E u e 0 N v b H V t b j U s N H 0 m c X V v d D s s J n F 1 b 3 Q 7 U 2 V j d G l v b j E v U k F E X z E t T 0 N D X z A t Q k F f T i 1 M S V 9 O L V N U U l V D X z A t T V 9 O L V Z U W F 9 O L U 5 M R F 9 O L V J N X z A v Q X V 0 b 1 J l b W 9 2 Z W R D b 2 x 1 b W 5 z M S 5 7 Q 2 9 s d W 1 u N i w 1 f S Z x d W 9 0 O y w m c X V v d D t T Z W N 0 a W 9 u M S 9 S Q U R f M S 1 P Q 0 N f M C 1 C Q V 9 O L U x J X 0 4 t U 1 R S V U N f M C 1 N X 0 4 t V l R Y X 0 4 t T k x E X 0 4 t U k 1 f M C 9 B d X R v U m V t b 3 Z l Z E N v b H V t b n M x L n t D b 2 x 1 b W 4 3 L D Z 9 J n F 1 b 3 Q 7 L C Z x d W 9 0 O 1 N l Y 3 R p b 2 4 x L 1 J B R F 8 x L U 9 D Q 1 8 w L U J B X 0 4 t T E l f T i 1 T V F J V Q 1 8 w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x L U 9 D Q 1 8 w L U J B X 0 4 t T E l f T i 1 T V F J V Q 1 8 w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x L U 9 D Q 1 8 w L U J B X 0 4 t T E l f T i 1 T V F J V Q 1 8 w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i 1 P Q 0 N f M C 1 C Q V 9 O L U x J X 0 4 t U 1 R S V U N f M C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O G E y N G F h L W Y 4 O W M t N D E w N S 1 h O G U 1 L T l h N z d m M G Q 0 Y z g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T k 6 M z U 6 M D k u M D A 1 N D c 3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I t T 0 N D X z A t Q k F f T i 1 M S V 9 O L V N U U l V D X z A t T V 9 O L V Z U W F 9 O L U 5 M R F 9 O L V J N X z A v Q X V 0 b 1 J l b W 9 2 Z W R D b 2 x 1 b W 5 z M S 5 7 Q 2 9 s d W 1 u M S w w f S Z x d W 9 0 O y w m c X V v d D t T Z W N 0 a W 9 u M S 9 S Q U R f M i 1 P Q 0 N f M C 1 C Q V 9 O L U x J X 0 4 t U 1 R S V U N f M C 1 N X 0 4 t V l R Y X 0 4 t T k x E X 0 4 t U k 1 f M C 9 B d X R v U m V t b 3 Z l Z E N v b H V t b n M x L n t D b 2 x 1 b W 4 y L D F 9 J n F 1 b 3 Q 7 L C Z x d W 9 0 O 1 N l Y 3 R p b 2 4 x L 1 J B R F 8 y L U 9 D Q 1 8 w L U J B X 0 4 t T E l f T i 1 T V F J V Q 1 8 w L U 1 f T i 1 W V F h f T i 1 O T E R f T i 1 S T V 8 w L 0 F 1 d G 9 S Z W 1 v d m V k Q 2 9 s d W 1 u c z E u e 0 N v b H V t b j M s M n 0 m c X V v d D s s J n F 1 b 3 Q 7 U 2 V j d G l v b j E v U k F E X z I t T 0 N D X z A t Q k F f T i 1 M S V 9 O L V N U U l V D X z A t T V 9 O L V Z U W F 9 O L U 5 M R F 9 O L V J N X z A v Q X V 0 b 1 J l b W 9 2 Z W R D b 2 x 1 b W 5 z M S 5 7 Q 2 9 s d W 1 u N C w z f S Z x d W 9 0 O y w m c X V v d D t T Z W N 0 a W 9 u M S 9 S Q U R f M i 1 P Q 0 N f M C 1 C Q V 9 O L U x J X 0 4 t U 1 R S V U N f M C 1 N X 0 4 t V l R Y X 0 4 t T k x E X 0 4 t U k 1 f M C 9 B d X R v U m V t b 3 Z l Z E N v b H V t b n M x L n t D b 2 x 1 b W 4 1 L D R 9 J n F 1 b 3 Q 7 L C Z x d W 9 0 O 1 N l Y 3 R p b 2 4 x L 1 J B R F 8 y L U 9 D Q 1 8 w L U J B X 0 4 t T E l f T i 1 T V F J V Q 1 8 w L U 1 f T i 1 W V F h f T i 1 O T E R f T i 1 S T V 8 w L 0 F 1 d G 9 S Z W 1 v d m V k Q 2 9 s d W 1 u c z E u e 0 N v b H V t b j Y s N X 0 m c X V v d D s s J n F 1 b 3 Q 7 U 2 V j d G l v b j E v U k F E X z I t T 0 N D X z A t Q k F f T i 1 M S V 9 O L V N U U l V D X z A t T V 9 O L V Z U W F 9 O L U 5 M R F 9 O L V J N X z A v Q X V 0 b 1 J l b W 9 2 Z W R D b 2 x 1 b W 5 z M S 5 7 Q 2 9 s d W 1 u N y w 2 f S Z x d W 9 0 O y w m c X V v d D t T Z W N 0 a W 9 u M S 9 S Q U R f M i 1 P Q 0 N f M C 1 C Q V 9 O L U x J X 0 4 t U 1 R S V U N f M C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y L U 9 D Q 1 8 w L U J B X 0 4 t T E l f T i 1 T V F J V Q 1 8 w L U 1 f T i 1 W V F h f T i 1 O T E R f T i 1 S T V 8 w L 0 F 1 d G 9 S Z W 1 v d m V k Q 2 9 s d W 1 u c z E u e 0 N v b H V t b j E s M H 0 m c X V v d D s s J n F 1 b 3 Q 7 U 2 V j d G l v b j E v U k F E X z I t T 0 N D X z A t Q k F f T i 1 M S V 9 O L V N U U l V D X z A t T V 9 O L V Z U W F 9 O L U 5 M R F 9 O L V J N X z A v Q X V 0 b 1 J l b W 9 2 Z W R D b 2 x 1 b W 5 z M S 5 7 Q 2 9 s d W 1 u M i w x f S Z x d W 9 0 O y w m c X V v d D t T Z W N 0 a W 9 u M S 9 S Q U R f M i 1 P Q 0 N f M C 1 C Q V 9 O L U x J X 0 4 t U 1 R S V U N f M C 1 N X 0 4 t V l R Y X 0 4 t T k x E X 0 4 t U k 1 f M C 9 B d X R v U m V t b 3 Z l Z E N v b H V t b n M x L n t D b 2 x 1 b W 4 z L D J 9 J n F 1 b 3 Q 7 L C Z x d W 9 0 O 1 N l Y 3 R p b 2 4 x L 1 J B R F 8 y L U 9 D Q 1 8 w L U J B X 0 4 t T E l f T i 1 T V F J V Q 1 8 w L U 1 f T i 1 W V F h f T i 1 O T E R f T i 1 S T V 8 w L 0 F 1 d G 9 S Z W 1 v d m V k Q 2 9 s d W 1 u c z E u e 0 N v b H V t b j Q s M 3 0 m c X V v d D s s J n F 1 b 3 Q 7 U 2 V j d G l v b j E v U k F E X z I t T 0 N D X z A t Q k F f T i 1 M S V 9 O L V N U U l V D X z A t T V 9 O L V Z U W F 9 O L U 5 M R F 9 O L V J N X z A v Q X V 0 b 1 J l b W 9 2 Z W R D b 2 x 1 b W 5 z M S 5 7 Q 2 9 s d W 1 u N S w 0 f S Z x d W 9 0 O y w m c X V v d D t T Z W N 0 a W 9 u M S 9 S Q U R f M i 1 P Q 0 N f M C 1 C Q V 9 O L U x J X 0 4 t U 1 R S V U N f M C 1 N X 0 4 t V l R Y X 0 4 t T k x E X 0 4 t U k 1 f M C 9 B d X R v U m V t b 3 Z l Z E N v b H V t b n M x L n t D b 2 x 1 b W 4 2 L D V 9 J n F 1 b 3 Q 7 L C Z x d W 9 0 O 1 N l Y 3 R p b 2 4 x L 1 J B R F 8 y L U 9 D Q 1 8 w L U J B X 0 4 t T E l f T i 1 T V F J V Q 1 8 w L U 1 f T i 1 W V F h f T i 1 O T E R f T i 1 S T V 8 w L 0 F 1 d G 9 S Z W 1 v d m V k Q 2 9 s d W 1 u c z E u e 0 N v b H V t b j c s N n 0 m c X V v d D s s J n F 1 b 3 Q 7 U 2 V j d G l v b j E v U k F E X z I t T 0 N D X z A t Q k F f T i 1 M S V 9 O L V N U U l V D X z A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I t T 0 N D X z A t Q k F f T i 1 M S V 9 O L V N U U l V D X z A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I t T 0 N D X z A t Q k F f T i 1 M S V 9 O L V N U U l V D X z A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x L U 9 D Q 1 8 w L U J B X 1 k t T E l f T i 1 T V F J V Q 1 8 w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1 Z j Q w N 2 U t N T F l O S 0 0 O T Z k L W F l Y 2 Y t O D J k Z T A y N D I 3 Y W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T k 6 N T U 6 N T I u O T E 2 O D g x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E t T 0 N D X z A t Q k F f W S 1 M S V 9 O L V N U U l V D X z A t T V 9 O L V Z U W F 9 O L U 5 M R F 9 O L V J N X z A v Q X V 0 b 1 J l b W 9 2 Z W R D b 2 x 1 b W 5 z M S 5 7 Q 2 9 s d W 1 u M S w w f S Z x d W 9 0 O y w m c X V v d D t T Z W N 0 a W 9 u M S 9 S Q U R f M S 1 P Q 0 N f M C 1 C Q V 9 Z L U x J X 0 4 t U 1 R S V U N f M C 1 N X 0 4 t V l R Y X 0 4 t T k x E X 0 4 t U k 1 f M C 9 B d X R v U m V t b 3 Z l Z E N v b H V t b n M x L n t D b 2 x 1 b W 4 y L D F 9 J n F 1 b 3 Q 7 L C Z x d W 9 0 O 1 N l Y 3 R p b 2 4 x L 1 J B R F 8 x L U 9 D Q 1 8 w L U J B X 1 k t T E l f T i 1 T V F J V Q 1 8 w L U 1 f T i 1 W V F h f T i 1 O T E R f T i 1 S T V 8 w L 0 F 1 d G 9 S Z W 1 v d m V k Q 2 9 s d W 1 u c z E u e 0 N v b H V t b j M s M n 0 m c X V v d D s s J n F 1 b 3 Q 7 U 2 V j d G l v b j E v U k F E X z E t T 0 N D X z A t Q k F f W S 1 M S V 9 O L V N U U l V D X z A t T V 9 O L V Z U W F 9 O L U 5 M R F 9 O L V J N X z A v Q X V 0 b 1 J l b W 9 2 Z W R D b 2 x 1 b W 5 z M S 5 7 Q 2 9 s d W 1 u N C w z f S Z x d W 9 0 O y w m c X V v d D t T Z W N 0 a W 9 u M S 9 S Q U R f M S 1 P Q 0 N f M C 1 C Q V 9 Z L U x J X 0 4 t U 1 R S V U N f M C 1 N X 0 4 t V l R Y X 0 4 t T k x E X 0 4 t U k 1 f M C 9 B d X R v U m V t b 3 Z l Z E N v b H V t b n M x L n t D b 2 x 1 b W 4 1 L D R 9 J n F 1 b 3 Q 7 L C Z x d W 9 0 O 1 N l Y 3 R p b 2 4 x L 1 J B R F 8 x L U 9 D Q 1 8 w L U J B X 1 k t T E l f T i 1 T V F J V Q 1 8 w L U 1 f T i 1 W V F h f T i 1 O T E R f T i 1 S T V 8 w L 0 F 1 d G 9 S Z W 1 v d m V k Q 2 9 s d W 1 u c z E u e 0 N v b H V t b j Y s N X 0 m c X V v d D s s J n F 1 b 3 Q 7 U 2 V j d G l v b j E v U k F E X z E t T 0 N D X z A t Q k F f W S 1 M S V 9 O L V N U U l V D X z A t T V 9 O L V Z U W F 9 O L U 5 M R F 9 O L V J N X z A v Q X V 0 b 1 J l b W 9 2 Z W R D b 2 x 1 b W 5 z M S 5 7 Q 2 9 s d W 1 u N y w 2 f S Z x d W 9 0 O y w m c X V v d D t T Z W N 0 a W 9 u M S 9 S Q U R f M S 1 P Q 0 N f M C 1 C Q V 9 Z L U x J X 0 4 t U 1 R S V U N f M C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x L U 9 D Q 1 8 w L U J B X 1 k t T E l f T i 1 T V F J V Q 1 8 w L U 1 f T i 1 W V F h f T i 1 O T E R f T i 1 S T V 8 w L 0 F 1 d G 9 S Z W 1 v d m V k Q 2 9 s d W 1 u c z E u e 0 N v b H V t b j E s M H 0 m c X V v d D s s J n F 1 b 3 Q 7 U 2 V j d G l v b j E v U k F E X z E t T 0 N D X z A t Q k F f W S 1 M S V 9 O L V N U U l V D X z A t T V 9 O L V Z U W F 9 O L U 5 M R F 9 O L V J N X z A v Q X V 0 b 1 J l b W 9 2 Z W R D b 2 x 1 b W 5 z M S 5 7 Q 2 9 s d W 1 u M i w x f S Z x d W 9 0 O y w m c X V v d D t T Z W N 0 a W 9 u M S 9 S Q U R f M S 1 P Q 0 N f M C 1 C Q V 9 Z L U x J X 0 4 t U 1 R S V U N f M C 1 N X 0 4 t V l R Y X 0 4 t T k x E X 0 4 t U k 1 f M C 9 B d X R v U m V t b 3 Z l Z E N v b H V t b n M x L n t D b 2 x 1 b W 4 z L D J 9 J n F 1 b 3 Q 7 L C Z x d W 9 0 O 1 N l Y 3 R p b 2 4 x L 1 J B R F 8 x L U 9 D Q 1 8 w L U J B X 1 k t T E l f T i 1 T V F J V Q 1 8 w L U 1 f T i 1 W V F h f T i 1 O T E R f T i 1 S T V 8 w L 0 F 1 d G 9 S Z W 1 v d m V k Q 2 9 s d W 1 u c z E u e 0 N v b H V t b j Q s M 3 0 m c X V v d D s s J n F 1 b 3 Q 7 U 2 V j d G l v b j E v U k F E X z E t T 0 N D X z A t Q k F f W S 1 M S V 9 O L V N U U l V D X z A t T V 9 O L V Z U W F 9 O L U 5 M R F 9 O L V J N X z A v Q X V 0 b 1 J l b W 9 2 Z W R D b 2 x 1 b W 5 z M S 5 7 Q 2 9 s d W 1 u N S w 0 f S Z x d W 9 0 O y w m c X V v d D t T Z W N 0 a W 9 u M S 9 S Q U R f M S 1 P Q 0 N f M C 1 C Q V 9 Z L U x J X 0 4 t U 1 R S V U N f M C 1 N X 0 4 t V l R Y X 0 4 t T k x E X 0 4 t U k 1 f M C 9 B d X R v U m V t b 3 Z l Z E N v b H V t b n M x L n t D b 2 x 1 b W 4 2 L D V 9 J n F 1 b 3 Q 7 L C Z x d W 9 0 O 1 N l Y 3 R p b 2 4 x L 1 J B R F 8 x L U 9 D Q 1 8 w L U J B X 1 k t T E l f T i 1 T V F J V Q 1 8 w L U 1 f T i 1 W V F h f T i 1 O T E R f T i 1 S T V 8 w L 0 F 1 d G 9 S Z W 1 v d m V k Q 2 9 s d W 1 u c z E u e 0 N v b H V t b j c s N n 0 m c X V v d D s s J n F 1 b 3 Q 7 U 2 V j d G l v b j E v U k F E X z E t T 0 N D X z A t Q k F f W S 1 M S V 9 O L V N U U l V D X z A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E t T 0 N D X z A t Q k F f W S 1 M S V 9 O L V N U U l V D X z A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E t T 0 N D X z A t Q k F f W S 1 M S V 9 O L V N U U l V D X z A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x L U 9 D Q 1 8 x L U J B X 1 k t T E l f T i 1 T V F J V Q 1 8 w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0 N z Z l O D E t Y z A y Y i 0 0 N j A x L T h l M 2 Y t M D I 1 Z j c 2 Z j A z N j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D o 0 N D o z O S 4 4 M j I y N z Q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M S 1 P Q 0 N f M S 1 C Q V 9 Z L U x J X 0 4 t U 1 R S V U N f M C 1 N X 0 4 t V l R Y X 0 4 t T k x E X 0 4 t U k 1 f M C 9 B d X R v U m V t b 3 Z l Z E N v b H V t b n M x L n t D b 2 x 1 b W 4 x L D B 9 J n F 1 b 3 Q 7 L C Z x d W 9 0 O 1 N l Y 3 R p b 2 4 x L 1 J B R F 8 x L U 9 D Q 1 8 x L U J B X 1 k t T E l f T i 1 T V F J V Q 1 8 w L U 1 f T i 1 W V F h f T i 1 O T E R f T i 1 S T V 8 w L 0 F 1 d G 9 S Z W 1 v d m V k Q 2 9 s d W 1 u c z E u e 0 N v b H V t b j I s M X 0 m c X V v d D s s J n F 1 b 3 Q 7 U 2 V j d G l v b j E v U k F E X z E t T 0 N D X z E t Q k F f W S 1 M S V 9 O L V N U U l V D X z A t T V 9 O L V Z U W F 9 O L U 5 M R F 9 O L V J N X z A v Q X V 0 b 1 J l b W 9 2 Z W R D b 2 x 1 b W 5 z M S 5 7 Q 2 9 s d W 1 u M y w y f S Z x d W 9 0 O y w m c X V v d D t T Z W N 0 a W 9 u M S 9 S Q U R f M S 1 P Q 0 N f M S 1 C Q V 9 Z L U x J X 0 4 t U 1 R S V U N f M C 1 N X 0 4 t V l R Y X 0 4 t T k x E X 0 4 t U k 1 f M C 9 B d X R v U m V t b 3 Z l Z E N v b H V t b n M x L n t D b 2 x 1 b W 4 0 L D N 9 J n F 1 b 3 Q 7 L C Z x d W 9 0 O 1 N l Y 3 R p b 2 4 x L 1 J B R F 8 x L U 9 D Q 1 8 x L U J B X 1 k t T E l f T i 1 T V F J V Q 1 8 w L U 1 f T i 1 W V F h f T i 1 O T E R f T i 1 S T V 8 w L 0 F 1 d G 9 S Z W 1 v d m V k Q 2 9 s d W 1 u c z E u e 0 N v b H V t b j U s N H 0 m c X V v d D s s J n F 1 b 3 Q 7 U 2 V j d G l v b j E v U k F E X z E t T 0 N D X z E t Q k F f W S 1 M S V 9 O L V N U U l V D X z A t T V 9 O L V Z U W F 9 O L U 5 M R F 9 O L V J N X z A v Q X V 0 b 1 J l b W 9 2 Z W R D b 2 x 1 b W 5 z M S 5 7 Q 2 9 s d W 1 u N i w 1 f S Z x d W 9 0 O y w m c X V v d D t T Z W N 0 a W 9 u M S 9 S Q U R f M S 1 P Q 0 N f M S 1 C Q V 9 Z L U x J X 0 4 t U 1 R S V U N f M C 1 N X 0 4 t V l R Y X 0 4 t T k x E X 0 4 t U k 1 f M C 9 B d X R v U m V t b 3 Z l Z E N v b H V t b n M x L n t D b 2 x 1 b W 4 3 L D Z 9 J n F 1 b 3 Q 7 L C Z x d W 9 0 O 1 N l Y 3 R p b 2 4 x L 1 J B R F 8 x L U 9 D Q 1 8 x L U J B X 1 k t T E l f T i 1 T V F J V Q 1 8 w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E t T 0 N D X z E t Q k F f W S 1 M S V 9 O L V N U U l V D X z A t T V 9 O L V Z U W F 9 O L U 5 M R F 9 O L V J N X z A v Q X V 0 b 1 J l b W 9 2 Z W R D b 2 x 1 b W 5 z M S 5 7 Q 2 9 s d W 1 u M S w w f S Z x d W 9 0 O y w m c X V v d D t T Z W N 0 a W 9 u M S 9 S Q U R f M S 1 P Q 0 N f M S 1 C Q V 9 Z L U x J X 0 4 t U 1 R S V U N f M C 1 N X 0 4 t V l R Y X 0 4 t T k x E X 0 4 t U k 1 f M C 9 B d X R v U m V t b 3 Z l Z E N v b H V t b n M x L n t D b 2 x 1 b W 4 y L D F 9 J n F 1 b 3 Q 7 L C Z x d W 9 0 O 1 N l Y 3 R p b 2 4 x L 1 J B R F 8 x L U 9 D Q 1 8 x L U J B X 1 k t T E l f T i 1 T V F J V Q 1 8 w L U 1 f T i 1 W V F h f T i 1 O T E R f T i 1 S T V 8 w L 0 F 1 d G 9 S Z W 1 v d m V k Q 2 9 s d W 1 u c z E u e 0 N v b H V t b j M s M n 0 m c X V v d D s s J n F 1 b 3 Q 7 U 2 V j d G l v b j E v U k F E X z E t T 0 N D X z E t Q k F f W S 1 M S V 9 O L V N U U l V D X z A t T V 9 O L V Z U W F 9 O L U 5 M R F 9 O L V J N X z A v Q X V 0 b 1 J l b W 9 2 Z W R D b 2 x 1 b W 5 z M S 5 7 Q 2 9 s d W 1 u N C w z f S Z x d W 9 0 O y w m c X V v d D t T Z W N 0 a W 9 u M S 9 S Q U R f M S 1 P Q 0 N f M S 1 C Q V 9 Z L U x J X 0 4 t U 1 R S V U N f M C 1 N X 0 4 t V l R Y X 0 4 t T k x E X 0 4 t U k 1 f M C 9 B d X R v U m V t b 3 Z l Z E N v b H V t b n M x L n t D b 2 x 1 b W 4 1 L D R 9 J n F 1 b 3 Q 7 L C Z x d W 9 0 O 1 N l Y 3 R p b 2 4 x L 1 J B R F 8 x L U 9 D Q 1 8 x L U J B X 1 k t T E l f T i 1 T V F J V Q 1 8 w L U 1 f T i 1 W V F h f T i 1 O T E R f T i 1 S T V 8 w L 0 F 1 d G 9 S Z W 1 v d m V k Q 2 9 s d W 1 u c z E u e 0 N v b H V t b j Y s N X 0 m c X V v d D s s J n F 1 b 3 Q 7 U 2 V j d G l v b j E v U k F E X z E t T 0 N D X z E t Q k F f W S 1 M S V 9 O L V N U U l V D X z A t T V 9 O L V Z U W F 9 O L U 5 M R F 9 O L V J N X z A v Q X V 0 b 1 J l b W 9 2 Z W R D b 2 x 1 b W 5 z M S 5 7 Q 2 9 s d W 1 u N y w 2 f S Z x d W 9 0 O y w m c X V v d D t T Z W N 0 a W 9 u M S 9 S Q U R f M S 1 P Q 0 N f M S 1 C Q V 9 Z L U x J X 0 4 t U 1 R S V U N f M C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M S 1 P Q 0 N f M S 1 C Q V 9 Z L U x J X 0 4 t U 1 R S V U N f M C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S 1 P Q 0 N f M S 1 C Q V 9 Z L U x J X 0 4 t U 1 R S V U N f M C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I t T 0 N D X z E t Q k F f W S 1 M S V 9 O L V N U U l V D X z A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I 0 N D d k N i 0 3 M T B k L T Q z M j c t Y T c z N S 0 4 N 2 N m O D B h M z M 0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w O j Q 4 O j E 1 L j g 3 M D M z M z Z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y L U 9 D Q 1 8 x L U J B X 1 k t T E l f T i 1 T V F J V Q 1 8 w L U 1 f T i 1 W V F h f T i 1 O T E R f T i 1 S T V 8 w L 0 F 1 d G 9 S Z W 1 v d m V k Q 2 9 s d W 1 u c z E u e 0 N v b H V t b j E s M H 0 m c X V v d D s s J n F 1 b 3 Q 7 U 2 V j d G l v b j E v U k F E X z I t T 0 N D X z E t Q k F f W S 1 M S V 9 O L V N U U l V D X z A t T V 9 O L V Z U W F 9 O L U 5 M R F 9 O L V J N X z A v Q X V 0 b 1 J l b W 9 2 Z W R D b 2 x 1 b W 5 z M S 5 7 Q 2 9 s d W 1 u M i w x f S Z x d W 9 0 O y w m c X V v d D t T Z W N 0 a W 9 u M S 9 S Q U R f M i 1 P Q 0 N f M S 1 C Q V 9 Z L U x J X 0 4 t U 1 R S V U N f M C 1 N X 0 4 t V l R Y X 0 4 t T k x E X 0 4 t U k 1 f M C 9 B d X R v U m V t b 3 Z l Z E N v b H V t b n M x L n t D b 2 x 1 b W 4 z L D J 9 J n F 1 b 3 Q 7 L C Z x d W 9 0 O 1 N l Y 3 R p b 2 4 x L 1 J B R F 8 y L U 9 D Q 1 8 x L U J B X 1 k t T E l f T i 1 T V F J V Q 1 8 w L U 1 f T i 1 W V F h f T i 1 O T E R f T i 1 S T V 8 w L 0 F 1 d G 9 S Z W 1 v d m V k Q 2 9 s d W 1 u c z E u e 0 N v b H V t b j Q s M 3 0 m c X V v d D s s J n F 1 b 3 Q 7 U 2 V j d G l v b j E v U k F E X z I t T 0 N D X z E t Q k F f W S 1 M S V 9 O L V N U U l V D X z A t T V 9 O L V Z U W F 9 O L U 5 M R F 9 O L V J N X z A v Q X V 0 b 1 J l b W 9 2 Z W R D b 2 x 1 b W 5 z M S 5 7 Q 2 9 s d W 1 u N S w 0 f S Z x d W 9 0 O y w m c X V v d D t T Z W N 0 a W 9 u M S 9 S Q U R f M i 1 P Q 0 N f M S 1 C Q V 9 Z L U x J X 0 4 t U 1 R S V U N f M C 1 N X 0 4 t V l R Y X 0 4 t T k x E X 0 4 t U k 1 f M C 9 B d X R v U m V t b 3 Z l Z E N v b H V t b n M x L n t D b 2 x 1 b W 4 2 L D V 9 J n F 1 b 3 Q 7 L C Z x d W 9 0 O 1 N l Y 3 R p b 2 4 x L 1 J B R F 8 y L U 9 D Q 1 8 x L U J B X 1 k t T E l f T i 1 T V F J V Q 1 8 w L U 1 f T i 1 W V F h f T i 1 O T E R f T i 1 S T V 8 w L 0 F 1 d G 9 S Z W 1 v d m V k Q 2 9 s d W 1 u c z E u e 0 N v b H V t b j c s N n 0 m c X V v d D s s J n F 1 b 3 Q 7 U 2 V j d G l v b j E v U k F E X z I t T 0 N D X z E t Q k F f W S 1 M S V 9 O L V N U U l V D X z A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M i 1 P Q 0 N f M S 1 C Q V 9 Z L U x J X 0 4 t U 1 R S V U N f M C 1 N X 0 4 t V l R Y X 0 4 t T k x E X 0 4 t U k 1 f M C 9 B d X R v U m V t b 3 Z l Z E N v b H V t b n M x L n t D b 2 x 1 b W 4 x L D B 9 J n F 1 b 3 Q 7 L C Z x d W 9 0 O 1 N l Y 3 R p b 2 4 x L 1 J B R F 8 y L U 9 D Q 1 8 x L U J B X 1 k t T E l f T i 1 T V F J V Q 1 8 w L U 1 f T i 1 W V F h f T i 1 O T E R f T i 1 S T V 8 w L 0 F 1 d G 9 S Z W 1 v d m V k Q 2 9 s d W 1 u c z E u e 0 N v b H V t b j I s M X 0 m c X V v d D s s J n F 1 b 3 Q 7 U 2 V j d G l v b j E v U k F E X z I t T 0 N D X z E t Q k F f W S 1 M S V 9 O L V N U U l V D X z A t T V 9 O L V Z U W F 9 O L U 5 M R F 9 O L V J N X z A v Q X V 0 b 1 J l b W 9 2 Z W R D b 2 x 1 b W 5 z M S 5 7 Q 2 9 s d W 1 u M y w y f S Z x d W 9 0 O y w m c X V v d D t T Z W N 0 a W 9 u M S 9 S Q U R f M i 1 P Q 0 N f M S 1 C Q V 9 Z L U x J X 0 4 t U 1 R S V U N f M C 1 N X 0 4 t V l R Y X 0 4 t T k x E X 0 4 t U k 1 f M C 9 B d X R v U m V t b 3 Z l Z E N v b H V t b n M x L n t D b 2 x 1 b W 4 0 L D N 9 J n F 1 b 3 Q 7 L C Z x d W 9 0 O 1 N l Y 3 R p b 2 4 x L 1 J B R F 8 y L U 9 D Q 1 8 x L U J B X 1 k t T E l f T i 1 T V F J V Q 1 8 w L U 1 f T i 1 W V F h f T i 1 O T E R f T i 1 S T V 8 w L 0 F 1 d G 9 S Z W 1 v d m V k Q 2 9 s d W 1 u c z E u e 0 N v b H V t b j U s N H 0 m c X V v d D s s J n F 1 b 3 Q 7 U 2 V j d G l v b j E v U k F E X z I t T 0 N D X z E t Q k F f W S 1 M S V 9 O L V N U U l V D X z A t T V 9 O L V Z U W F 9 O L U 5 M R F 9 O L V J N X z A v Q X V 0 b 1 J l b W 9 2 Z W R D b 2 x 1 b W 5 z M S 5 7 Q 2 9 s d W 1 u N i w 1 f S Z x d W 9 0 O y w m c X V v d D t T Z W N 0 a W 9 u M S 9 S Q U R f M i 1 P Q 0 N f M S 1 C Q V 9 Z L U x J X 0 4 t U 1 R S V U N f M C 1 N X 0 4 t V l R Y X 0 4 t T k x E X 0 4 t U k 1 f M C 9 B d X R v U m V t b 3 Z l Z E N v b H V t b n M x L n t D b 2 x 1 b W 4 3 L D Z 9 J n F 1 b 3 Q 7 L C Z x d W 9 0 O 1 N l Y 3 R p b 2 4 x L 1 J B R F 8 y L U 9 D Q 1 8 x L U J B X 1 k t T E l f T i 1 T V F J V Q 1 8 w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y L U 9 D Q 1 8 x L U J B X 1 k t T E l f T i 1 T V F J V Q 1 8 w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y L U 9 D Q 1 8 x L U J B X 1 k t T E l f T i 1 T V F J V Q 1 8 w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S 1 P Q 0 N f M i 1 C Q V 9 Z L U x J X 0 4 t U 1 R S V U N f M C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Y T d k M j I x L W Y y N T Y t N D Q x Y i 1 h N D U 4 L T B l Z j J k Y T k 4 Y z Z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A 6 N T M 6 M D Y u M j Q 0 N j k 1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E t T 0 N D X z I t Q k F f W S 1 M S V 9 O L V N U U l V D X z A t T V 9 O L V Z U W F 9 O L U 5 M R F 9 O L V J N X z A v Q X V 0 b 1 J l b W 9 2 Z W R D b 2 x 1 b W 5 z M S 5 7 Q 2 9 s d W 1 u M S w w f S Z x d W 9 0 O y w m c X V v d D t T Z W N 0 a W 9 u M S 9 S Q U R f M S 1 P Q 0 N f M i 1 C Q V 9 Z L U x J X 0 4 t U 1 R S V U N f M C 1 N X 0 4 t V l R Y X 0 4 t T k x E X 0 4 t U k 1 f M C 9 B d X R v U m V t b 3 Z l Z E N v b H V t b n M x L n t D b 2 x 1 b W 4 y L D F 9 J n F 1 b 3 Q 7 L C Z x d W 9 0 O 1 N l Y 3 R p b 2 4 x L 1 J B R F 8 x L U 9 D Q 1 8 y L U J B X 1 k t T E l f T i 1 T V F J V Q 1 8 w L U 1 f T i 1 W V F h f T i 1 O T E R f T i 1 S T V 8 w L 0 F 1 d G 9 S Z W 1 v d m V k Q 2 9 s d W 1 u c z E u e 0 N v b H V t b j M s M n 0 m c X V v d D s s J n F 1 b 3 Q 7 U 2 V j d G l v b j E v U k F E X z E t T 0 N D X z I t Q k F f W S 1 M S V 9 O L V N U U l V D X z A t T V 9 O L V Z U W F 9 O L U 5 M R F 9 O L V J N X z A v Q X V 0 b 1 J l b W 9 2 Z W R D b 2 x 1 b W 5 z M S 5 7 Q 2 9 s d W 1 u N C w z f S Z x d W 9 0 O y w m c X V v d D t T Z W N 0 a W 9 u M S 9 S Q U R f M S 1 P Q 0 N f M i 1 C Q V 9 Z L U x J X 0 4 t U 1 R S V U N f M C 1 N X 0 4 t V l R Y X 0 4 t T k x E X 0 4 t U k 1 f M C 9 B d X R v U m V t b 3 Z l Z E N v b H V t b n M x L n t D b 2 x 1 b W 4 1 L D R 9 J n F 1 b 3 Q 7 L C Z x d W 9 0 O 1 N l Y 3 R p b 2 4 x L 1 J B R F 8 x L U 9 D Q 1 8 y L U J B X 1 k t T E l f T i 1 T V F J V Q 1 8 w L U 1 f T i 1 W V F h f T i 1 O T E R f T i 1 S T V 8 w L 0 F 1 d G 9 S Z W 1 v d m V k Q 2 9 s d W 1 u c z E u e 0 N v b H V t b j Y s N X 0 m c X V v d D s s J n F 1 b 3 Q 7 U 2 V j d G l v b j E v U k F E X z E t T 0 N D X z I t Q k F f W S 1 M S V 9 O L V N U U l V D X z A t T V 9 O L V Z U W F 9 O L U 5 M R F 9 O L V J N X z A v Q X V 0 b 1 J l b W 9 2 Z W R D b 2 x 1 b W 5 z M S 5 7 Q 2 9 s d W 1 u N y w 2 f S Z x d W 9 0 O y w m c X V v d D t T Z W N 0 a W 9 u M S 9 S Q U R f M S 1 P Q 0 N f M i 1 C Q V 9 Z L U x J X 0 4 t U 1 R S V U N f M C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x L U 9 D Q 1 8 y L U J B X 1 k t T E l f T i 1 T V F J V Q 1 8 w L U 1 f T i 1 W V F h f T i 1 O T E R f T i 1 S T V 8 w L 0 F 1 d G 9 S Z W 1 v d m V k Q 2 9 s d W 1 u c z E u e 0 N v b H V t b j E s M H 0 m c X V v d D s s J n F 1 b 3 Q 7 U 2 V j d G l v b j E v U k F E X z E t T 0 N D X z I t Q k F f W S 1 M S V 9 O L V N U U l V D X z A t T V 9 O L V Z U W F 9 O L U 5 M R F 9 O L V J N X z A v Q X V 0 b 1 J l b W 9 2 Z W R D b 2 x 1 b W 5 z M S 5 7 Q 2 9 s d W 1 u M i w x f S Z x d W 9 0 O y w m c X V v d D t T Z W N 0 a W 9 u M S 9 S Q U R f M S 1 P Q 0 N f M i 1 C Q V 9 Z L U x J X 0 4 t U 1 R S V U N f M C 1 N X 0 4 t V l R Y X 0 4 t T k x E X 0 4 t U k 1 f M C 9 B d X R v U m V t b 3 Z l Z E N v b H V t b n M x L n t D b 2 x 1 b W 4 z L D J 9 J n F 1 b 3 Q 7 L C Z x d W 9 0 O 1 N l Y 3 R p b 2 4 x L 1 J B R F 8 x L U 9 D Q 1 8 y L U J B X 1 k t T E l f T i 1 T V F J V Q 1 8 w L U 1 f T i 1 W V F h f T i 1 O T E R f T i 1 S T V 8 w L 0 F 1 d G 9 S Z W 1 v d m V k Q 2 9 s d W 1 u c z E u e 0 N v b H V t b j Q s M 3 0 m c X V v d D s s J n F 1 b 3 Q 7 U 2 V j d G l v b j E v U k F E X z E t T 0 N D X z I t Q k F f W S 1 M S V 9 O L V N U U l V D X z A t T V 9 O L V Z U W F 9 O L U 5 M R F 9 O L V J N X z A v Q X V 0 b 1 J l b W 9 2 Z W R D b 2 x 1 b W 5 z M S 5 7 Q 2 9 s d W 1 u N S w 0 f S Z x d W 9 0 O y w m c X V v d D t T Z W N 0 a W 9 u M S 9 S Q U R f M S 1 P Q 0 N f M i 1 C Q V 9 Z L U x J X 0 4 t U 1 R S V U N f M C 1 N X 0 4 t V l R Y X 0 4 t T k x E X 0 4 t U k 1 f M C 9 B d X R v U m V t b 3 Z l Z E N v b H V t b n M x L n t D b 2 x 1 b W 4 2 L D V 9 J n F 1 b 3 Q 7 L C Z x d W 9 0 O 1 N l Y 3 R p b 2 4 x L 1 J B R F 8 x L U 9 D Q 1 8 y L U J B X 1 k t T E l f T i 1 T V F J V Q 1 8 w L U 1 f T i 1 W V F h f T i 1 O T E R f T i 1 S T V 8 w L 0 F 1 d G 9 S Z W 1 v d m V k Q 2 9 s d W 1 u c z E u e 0 N v b H V t b j c s N n 0 m c X V v d D s s J n F 1 b 3 Q 7 U 2 V j d G l v b j E v U k F E X z E t T 0 N D X z I t Q k F f W S 1 M S V 9 O L V N U U l V D X z A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E t T 0 N D X z I t Q k F f W S 1 M S V 9 O L V N U U l V D X z A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E t T 0 N D X z I t Q k F f W S 1 M S V 9 O L V N U U l V D X z A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y L U 9 D Q 1 8 y L U J B X 1 k t T E l f T i 1 T V F J V Q 1 8 w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z M T Y w M W I t M m Y y N y 0 0 M T M x L W E 4 Z D A t N 2 E x M D Y w Y W E 5 N j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D o 1 O T o 1 N C 4 w N z I x O T U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M i 1 P Q 0 N f M i 1 C Q V 9 Z L U x J X 0 4 t U 1 R S V U N f M C 1 N X 0 4 t V l R Y X 0 4 t T k x E X 0 4 t U k 1 f M C 9 B d X R v U m V t b 3 Z l Z E N v b H V t b n M x L n t D b 2 x 1 b W 4 x L D B 9 J n F 1 b 3 Q 7 L C Z x d W 9 0 O 1 N l Y 3 R p b 2 4 x L 1 J B R F 8 y L U 9 D Q 1 8 y L U J B X 1 k t T E l f T i 1 T V F J V Q 1 8 w L U 1 f T i 1 W V F h f T i 1 O T E R f T i 1 S T V 8 w L 0 F 1 d G 9 S Z W 1 v d m V k Q 2 9 s d W 1 u c z E u e 0 N v b H V t b j I s M X 0 m c X V v d D s s J n F 1 b 3 Q 7 U 2 V j d G l v b j E v U k F E X z I t T 0 N D X z I t Q k F f W S 1 M S V 9 O L V N U U l V D X z A t T V 9 O L V Z U W F 9 O L U 5 M R F 9 O L V J N X z A v Q X V 0 b 1 J l b W 9 2 Z W R D b 2 x 1 b W 5 z M S 5 7 Q 2 9 s d W 1 u M y w y f S Z x d W 9 0 O y w m c X V v d D t T Z W N 0 a W 9 u M S 9 S Q U R f M i 1 P Q 0 N f M i 1 C Q V 9 Z L U x J X 0 4 t U 1 R S V U N f M C 1 N X 0 4 t V l R Y X 0 4 t T k x E X 0 4 t U k 1 f M C 9 B d X R v U m V t b 3 Z l Z E N v b H V t b n M x L n t D b 2 x 1 b W 4 0 L D N 9 J n F 1 b 3 Q 7 L C Z x d W 9 0 O 1 N l Y 3 R p b 2 4 x L 1 J B R F 8 y L U 9 D Q 1 8 y L U J B X 1 k t T E l f T i 1 T V F J V Q 1 8 w L U 1 f T i 1 W V F h f T i 1 O T E R f T i 1 S T V 8 w L 0 F 1 d G 9 S Z W 1 v d m V k Q 2 9 s d W 1 u c z E u e 0 N v b H V t b j U s N H 0 m c X V v d D s s J n F 1 b 3 Q 7 U 2 V j d G l v b j E v U k F E X z I t T 0 N D X z I t Q k F f W S 1 M S V 9 O L V N U U l V D X z A t T V 9 O L V Z U W F 9 O L U 5 M R F 9 O L V J N X z A v Q X V 0 b 1 J l b W 9 2 Z W R D b 2 x 1 b W 5 z M S 5 7 Q 2 9 s d W 1 u N i w 1 f S Z x d W 9 0 O y w m c X V v d D t T Z W N 0 a W 9 u M S 9 S Q U R f M i 1 P Q 0 N f M i 1 C Q V 9 Z L U x J X 0 4 t U 1 R S V U N f M C 1 N X 0 4 t V l R Y X 0 4 t T k x E X 0 4 t U k 1 f M C 9 B d X R v U m V t b 3 Z l Z E N v b H V t b n M x L n t D b 2 x 1 b W 4 3 L D Z 9 J n F 1 b 3 Q 7 L C Z x d W 9 0 O 1 N l Y 3 R p b 2 4 x L 1 J B R F 8 y L U 9 D Q 1 8 y L U J B X 1 k t T E l f T i 1 T V F J V Q 1 8 w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I t T 0 N D X z I t Q k F f W S 1 M S V 9 O L V N U U l V D X z A t T V 9 O L V Z U W F 9 O L U 5 M R F 9 O L V J N X z A v Q X V 0 b 1 J l b W 9 2 Z W R D b 2 x 1 b W 5 z M S 5 7 Q 2 9 s d W 1 u M S w w f S Z x d W 9 0 O y w m c X V v d D t T Z W N 0 a W 9 u M S 9 S Q U R f M i 1 P Q 0 N f M i 1 C Q V 9 Z L U x J X 0 4 t U 1 R S V U N f M C 1 N X 0 4 t V l R Y X 0 4 t T k x E X 0 4 t U k 1 f M C 9 B d X R v U m V t b 3 Z l Z E N v b H V t b n M x L n t D b 2 x 1 b W 4 y L D F 9 J n F 1 b 3 Q 7 L C Z x d W 9 0 O 1 N l Y 3 R p b 2 4 x L 1 J B R F 8 y L U 9 D Q 1 8 y L U J B X 1 k t T E l f T i 1 T V F J V Q 1 8 w L U 1 f T i 1 W V F h f T i 1 O T E R f T i 1 S T V 8 w L 0 F 1 d G 9 S Z W 1 v d m V k Q 2 9 s d W 1 u c z E u e 0 N v b H V t b j M s M n 0 m c X V v d D s s J n F 1 b 3 Q 7 U 2 V j d G l v b j E v U k F E X z I t T 0 N D X z I t Q k F f W S 1 M S V 9 O L V N U U l V D X z A t T V 9 O L V Z U W F 9 O L U 5 M R F 9 O L V J N X z A v Q X V 0 b 1 J l b W 9 2 Z W R D b 2 x 1 b W 5 z M S 5 7 Q 2 9 s d W 1 u N C w z f S Z x d W 9 0 O y w m c X V v d D t T Z W N 0 a W 9 u M S 9 S Q U R f M i 1 P Q 0 N f M i 1 C Q V 9 Z L U x J X 0 4 t U 1 R S V U N f M C 1 N X 0 4 t V l R Y X 0 4 t T k x E X 0 4 t U k 1 f M C 9 B d X R v U m V t b 3 Z l Z E N v b H V t b n M x L n t D b 2 x 1 b W 4 1 L D R 9 J n F 1 b 3 Q 7 L C Z x d W 9 0 O 1 N l Y 3 R p b 2 4 x L 1 J B R F 8 y L U 9 D Q 1 8 y L U J B X 1 k t T E l f T i 1 T V F J V Q 1 8 w L U 1 f T i 1 W V F h f T i 1 O T E R f T i 1 S T V 8 w L 0 F 1 d G 9 S Z W 1 v d m V k Q 2 9 s d W 1 u c z E u e 0 N v b H V t b j Y s N X 0 m c X V v d D s s J n F 1 b 3 Q 7 U 2 V j d G l v b j E v U k F E X z I t T 0 N D X z I t Q k F f W S 1 M S V 9 O L V N U U l V D X z A t T V 9 O L V Z U W F 9 O L U 5 M R F 9 O L V J N X z A v Q X V 0 b 1 J l b W 9 2 Z W R D b 2 x 1 b W 5 z M S 5 7 Q 2 9 s d W 1 u N y w 2 f S Z x d W 9 0 O y w m c X V v d D t T Z W N 0 a W 9 u M S 9 S Q U R f M i 1 P Q 0 N f M i 1 C Q V 9 Z L U x J X 0 4 t U 1 R S V U N f M C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M i 1 P Q 0 N f M i 1 C Q V 9 Z L U x J X 0 4 t U 1 R S V U N f M C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i 1 P Q 0 N f M i 1 C Q V 9 Z L U x J X 0 4 t U 1 R S V U N f M C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E t T 0 N D X z M t Q k F f W S 1 M S V 9 O L V N U U l V D X z A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z Q 1 O D V i M i 0 z N z Q 4 L T Q 1 O D E t Y W E 2 Y S 0 1 M m V m M W R k M D A 4 Z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x O j E x O j U 0 L j g y M z U w N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x L U 9 D Q 1 8 z L U J B X 1 k t T E l f T i 1 T V F J V Q 1 8 w L U 1 f T i 1 W V F h f T i 1 O T E R f T i 1 S T V 8 w L 0 F 1 d G 9 S Z W 1 v d m V k Q 2 9 s d W 1 u c z E u e 0 N v b H V t b j E s M H 0 m c X V v d D s s J n F 1 b 3 Q 7 U 2 V j d G l v b j E v U k F E X z E t T 0 N D X z M t Q k F f W S 1 M S V 9 O L V N U U l V D X z A t T V 9 O L V Z U W F 9 O L U 5 M R F 9 O L V J N X z A v Q X V 0 b 1 J l b W 9 2 Z W R D b 2 x 1 b W 5 z M S 5 7 Q 2 9 s d W 1 u M i w x f S Z x d W 9 0 O y w m c X V v d D t T Z W N 0 a W 9 u M S 9 S Q U R f M S 1 P Q 0 N f M y 1 C Q V 9 Z L U x J X 0 4 t U 1 R S V U N f M C 1 N X 0 4 t V l R Y X 0 4 t T k x E X 0 4 t U k 1 f M C 9 B d X R v U m V t b 3 Z l Z E N v b H V t b n M x L n t D b 2 x 1 b W 4 z L D J 9 J n F 1 b 3 Q 7 L C Z x d W 9 0 O 1 N l Y 3 R p b 2 4 x L 1 J B R F 8 x L U 9 D Q 1 8 z L U J B X 1 k t T E l f T i 1 T V F J V Q 1 8 w L U 1 f T i 1 W V F h f T i 1 O T E R f T i 1 S T V 8 w L 0 F 1 d G 9 S Z W 1 v d m V k Q 2 9 s d W 1 u c z E u e 0 N v b H V t b j Q s M 3 0 m c X V v d D s s J n F 1 b 3 Q 7 U 2 V j d G l v b j E v U k F E X z E t T 0 N D X z M t Q k F f W S 1 M S V 9 O L V N U U l V D X z A t T V 9 O L V Z U W F 9 O L U 5 M R F 9 O L V J N X z A v Q X V 0 b 1 J l b W 9 2 Z W R D b 2 x 1 b W 5 z M S 5 7 Q 2 9 s d W 1 u N S w 0 f S Z x d W 9 0 O y w m c X V v d D t T Z W N 0 a W 9 u M S 9 S Q U R f M S 1 P Q 0 N f M y 1 C Q V 9 Z L U x J X 0 4 t U 1 R S V U N f M C 1 N X 0 4 t V l R Y X 0 4 t T k x E X 0 4 t U k 1 f M C 9 B d X R v U m V t b 3 Z l Z E N v b H V t b n M x L n t D b 2 x 1 b W 4 2 L D V 9 J n F 1 b 3 Q 7 L C Z x d W 9 0 O 1 N l Y 3 R p b 2 4 x L 1 J B R F 8 x L U 9 D Q 1 8 z L U J B X 1 k t T E l f T i 1 T V F J V Q 1 8 w L U 1 f T i 1 W V F h f T i 1 O T E R f T i 1 S T V 8 w L 0 F 1 d G 9 S Z W 1 v d m V k Q 2 9 s d W 1 u c z E u e 0 N v b H V t b j c s N n 0 m c X V v d D s s J n F 1 b 3 Q 7 U 2 V j d G l v b j E v U k F E X z E t T 0 N D X z M t Q k F f W S 1 M S V 9 O L V N U U l V D X z A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M S 1 P Q 0 N f M y 1 C Q V 9 Z L U x J X 0 4 t U 1 R S V U N f M C 1 N X 0 4 t V l R Y X 0 4 t T k x E X 0 4 t U k 1 f M C 9 B d X R v U m V t b 3 Z l Z E N v b H V t b n M x L n t D b 2 x 1 b W 4 x L D B 9 J n F 1 b 3 Q 7 L C Z x d W 9 0 O 1 N l Y 3 R p b 2 4 x L 1 J B R F 8 x L U 9 D Q 1 8 z L U J B X 1 k t T E l f T i 1 T V F J V Q 1 8 w L U 1 f T i 1 W V F h f T i 1 O T E R f T i 1 S T V 8 w L 0 F 1 d G 9 S Z W 1 v d m V k Q 2 9 s d W 1 u c z E u e 0 N v b H V t b j I s M X 0 m c X V v d D s s J n F 1 b 3 Q 7 U 2 V j d G l v b j E v U k F E X z E t T 0 N D X z M t Q k F f W S 1 M S V 9 O L V N U U l V D X z A t T V 9 O L V Z U W F 9 O L U 5 M R F 9 O L V J N X z A v Q X V 0 b 1 J l b W 9 2 Z W R D b 2 x 1 b W 5 z M S 5 7 Q 2 9 s d W 1 u M y w y f S Z x d W 9 0 O y w m c X V v d D t T Z W N 0 a W 9 u M S 9 S Q U R f M S 1 P Q 0 N f M y 1 C Q V 9 Z L U x J X 0 4 t U 1 R S V U N f M C 1 N X 0 4 t V l R Y X 0 4 t T k x E X 0 4 t U k 1 f M C 9 B d X R v U m V t b 3 Z l Z E N v b H V t b n M x L n t D b 2 x 1 b W 4 0 L D N 9 J n F 1 b 3 Q 7 L C Z x d W 9 0 O 1 N l Y 3 R p b 2 4 x L 1 J B R F 8 x L U 9 D Q 1 8 z L U J B X 1 k t T E l f T i 1 T V F J V Q 1 8 w L U 1 f T i 1 W V F h f T i 1 O T E R f T i 1 S T V 8 w L 0 F 1 d G 9 S Z W 1 v d m V k Q 2 9 s d W 1 u c z E u e 0 N v b H V t b j U s N H 0 m c X V v d D s s J n F 1 b 3 Q 7 U 2 V j d G l v b j E v U k F E X z E t T 0 N D X z M t Q k F f W S 1 M S V 9 O L V N U U l V D X z A t T V 9 O L V Z U W F 9 O L U 5 M R F 9 O L V J N X z A v Q X V 0 b 1 J l b W 9 2 Z W R D b 2 x 1 b W 5 z M S 5 7 Q 2 9 s d W 1 u N i w 1 f S Z x d W 9 0 O y w m c X V v d D t T Z W N 0 a W 9 u M S 9 S Q U R f M S 1 P Q 0 N f M y 1 C Q V 9 Z L U x J X 0 4 t U 1 R S V U N f M C 1 N X 0 4 t V l R Y X 0 4 t T k x E X 0 4 t U k 1 f M C 9 B d X R v U m V t b 3 Z l Z E N v b H V t b n M x L n t D b 2 x 1 b W 4 3 L D Z 9 J n F 1 b 3 Q 7 L C Z x d W 9 0 O 1 N l Y 3 R p b 2 4 x L 1 J B R F 8 x L U 9 D Q 1 8 z L U J B X 1 k t T E l f T i 1 T V F J V Q 1 8 w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x L U 9 D Q 1 8 z L U J B X 1 k t T E l f T i 1 T V F J V Q 1 8 w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x L U 9 D Q 1 8 z L U J B X 1 k t T E l f T i 1 T V F J V Q 1 8 w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i 1 P Q 0 N f M y 1 C Q V 9 Z L U x J X 0 4 t U 1 R S V U N f M C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N m R m Z D I y L T J i M m E t N D c x N i 0 5 Z W N j L W F k Y T M 2 Y T c y M T U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E 6 M j A 6 M T A u N j E 5 O D I 5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I t T 0 N D X z M t Q k F f W S 1 M S V 9 O L V N U U l V D X z A t T V 9 O L V Z U W F 9 O L U 5 M R F 9 O L V J N X z A v Q X V 0 b 1 J l b W 9 2 Z W R D b 2 x 1 b W 5 z M S 5 7 Q 2 9 s d W 1 u M S w w f S Z x d W 9 0 O y w m c X V v d D t T Z W N 0 a W 9 u M S 9 S Q U R f M i 1 P Q 0 N f M y 1 C Q V 9 Z L U x J X 0 4 t U 1 R S V U N f M C 1 N X 0 4 t V l R Y X 0 4 t T k x E X 0 4 t U k 1 f M C 9 B d X R v U m V t b 3 Z l Z E N v b H V t b n M x L n t D b 2 x 1 b W 4 y L D F 9 J n F 1 b 3 Q 7 L C Z x d W 9 0 O 1 N l Y 3 R p b 2 4 x L 1 J B R F 8 y L U 9 D Q 1 8 z L U J B X 1 k t T E l f T i 1 T V F J V Q 1 8 w L U 1 f T i 1 W V F h f T i 1 O T E R f T i 1 S T V 8 w L 0 F 1 d G 9 S Z W 1 v d m V k Q 2 9 s d W 1 u c z E u e 0 N v b H V t b j M s M n 0 m c X V v d D s s J n F 1 b 3 Q 7 U 2 V j d G l v b j E v U k F E X z I t T 0 N D X z M t Q k F f W S 1 M S V 9 O L V N U U l V D X z A t T V 9 O L V Z U W F 9 O L U 5 M R F 9 O L V J N X z A v Q X V 0 b 1 J l b W 9 2 Z W R D b 2 x 1 b W 5 z M S 5 7 Q 2 9 s d W 1 u N C w z f S Z x d W 9 0 O y w m c X V v d D t T Z W N 0 a W 9 u M S 9 S Q U R f M i 1 P Q 0 N f M y 1 C Q V 9 Z L U x J X 0 4 t U 1 R S V U N f M C 1 N X 0 4 t V l R Y X 0 4 t T k x E X 0 4 t U k 1 f M C 9 B d X R v U m V t b 3 Z l Z E N v b H V t b n M x L n t D b 2 x 1 b W 4 1 L D R 9 J n F 1 b 3 Q 7 L C Z x d W 9 0 O 1 N l Y 3 R p b 2 4 x L 1 J B R F 8 y L U 9 D Q 1 8 z L U J B X 1 k t T E l f T i 1 T V F J V Q 1 8 w L U 1 f T i 1 W V F h f T i 1 O T E R f T i 1 S T V 8 w L 0 F 1 d G 9 S Z W 1 v d m V k Q 2 9 s d W 1 u c z E u e 0 N v b H V t b j Y s N X 0 m c X V v d D s s J n F 1 b 3 Q 7 U 2 V j d G l v b j E v U k F E X z I t T 0 N D X z M t Q k F f W S 1 M S V 9 O L V N U U l V D X z A t T V 9 O L V Z U W F 9 O L U 5 M R F 9 O L V J N X z A v Q X V 0 b 1 J l b W 9 2 Z W R D b 2 x 1 b W 5 z M S 5 7 Q 2 9 s d W 1 u N y w 2 f S Z x d W 9 0 O y w m c X V v d D t T Z W N 0 a W 9 u M S 9 S Q U R f M i 1 P Q 0 N f M y 1 C Q V 9 Z L U x J X 0 4 t U 1 R S V U N f M C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y L U 9 D Q 1 8 z L U J B X 1 k t T E l f T i 1 T V F J V Q 1 8 w L U 1 f T i 1 W V F h f T i 1 O T E R f T i 1 S T V 8 w L 0 F 1 d G 9 S Z W 1 v d m V k Q 2 9 s d W 1 u c z E u e 0 N v b H V t b j E s M H 0 m c X V v d D s s J n F 1 b 3 Q 7 U 2 V j d G l v b j E v U k F E X z I t T 0 N D X z M t Q k F f W S 1 M S V 9 O L V N U U l V D X z A t T V 9 O L V Z U W F 9 O L U 5 M R F 9 O L V J N X z A v Q X V 0 b 1 J l b W 9 2 Z W R D b 2 x 1 b W 5 z M S 5 7 Q 2 9 s d W 1 u M i w x f S Z x d W 9 0 O y w m c X V v d D t T Z W N 0 a W 9 u M S 9 S Q U R f M i 1 P Q 0 N f M y 1 C Q V 9 Z L U x J X 0 4 t U 1 R S V U N f M C 1 N X 0 4 t V l R Y X 0 4 t T k x E X 0 4 t U k 1 f M C 9 B d X R v U m V t b 3 Z l Z E N v b H V t b n M x L n t D b 2 x 1 b W 4 z L D J 9 J n F 1 b 3 Q 7 L C Z x d W 9 0 O 1 N l Y 3 R p b 2 4 x L 1 J B R F 8 y L U 9 D Q 1 8 z L U J B X 1 k t T E l f T i 1 T V F J V Q 1 8 w L U 1 f T i 1 W V F h f T i 1 O T E R f T i 1 S T V 8 w L 0 F 1 d G 9 S Z W 1 v d m V k Q 2 9 s d W 1 u c z E u e 0 N v b H V t b j Q s M 3 0 m c X V v d D s s J n F 1 b 3 Q 7 U 2 V j d G l v b j E v U k F E X z I t T 0 N D X z M t Q k F f W S 1 M S V 9 O L V N U U l V D X z A t T V 9 O L V Z U W F 9 O L U 5 M R F 9 O L V J N X z A v Q X V 0 b 1 J l b W 9 2 Z W R D b 2 x 1 b W 5 z M S 5 7 Q 2 9 s d W 1 u N S w 0 f S Z x d W 9 0 O y w m c X V v d D t T Z W N 0 a W 9 u M S 9 S Q U R f M i 1 P Q 0 N f M y 1 C Q V 9 Z L U x J X 0 4 t U 1 R S V U N f M C 1 N X 0 4 t V l R Y X 0 4 t T k x E X 0 4 t U k 1 f M C 9 B d X R v U m V t b 3 Z l Z E N v b H V t b n M x L n t D b 2 x 1 b W 4 2 L D V 9 J n F 1 b 3 Q 7 L C Z x d W 9 0 O 1 N l Y 3 R p b 2 4 x L 1 J B R F 8 y L U 9 D Q 1 8 z L U J B X 1 k t T E l f T i 1 T V F J V Q 1 8 w L U 1 f T i 1 W V F h f T i 1 O T E R f T i 1 S T V 8 w L 0 F 1 d G 9 S Z W 1 v d m V k Q 2 9 s d W 1 u c z E u e 0 N v b H V t b j c s N n 0 m c X V v d D s s J n F 1 b 3 Q 7 U 2 V j d G l v b j E v U k F E X z I t T 0 N D X z M t Q k F f W S 1 M S V 9 O L V N U U l V D X z A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I t T 0 N D X z M t Q k F f W S 1 M S V 9 O L V N U U l V D X z A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I t T 0 N D X z M t Q k F f W S 1 M S V 9 O L V N U U l V D X z A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z L U 9 D Q 1 8 z L U J B X 1 k t T E l f T i 1 T V F J V Q 1 8 w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5 Z T c 2 N 2 U t Y z g 3 Z i 0 0 M z I w L W J h M T M t Z T E 5 M m Y 3 N T k y Y 2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T o y N T o y O C 4 5 M z U 3 M T g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M y 1 P Q 0 N f M y 1 C Q V 9 Z L U x J X 0 4 t U 1 R S V U N f M C 1 N X 0 4 t V l R Y X 0 4 t T k x E X 0 4 t U k 1 f M C 9 B d X R v U m V t b 3 Z l Z E N v b H V t b n M x L n t D b 2 x 1 b W 4 x L D B 9 J n F 1 b 3 Q 7 L C Z x d W 9 0 O 1 N l Y 3 R p b 2 4 x L 1 J B R F 8 z L U 9 D Q 1 8 z L U J B X 1 k t T E l f T i 1 T V F J V Q 1 8 w L U 1 f T i 1 W V F h f T i 1 O T E R f T i 1 S T V 8 w L 0 F 1 d G 9 S Z W 1 v d m V k Q 2 9 s d W 1 u c z E u e 0 N v b H V t b j I s M X 0 m c X V v d D s s J n F 1 b 3 Q 7 U 2 V j d G l v b j E v U k F E X z M t T 0 N D X z M t Q k F f W S 1 M S V 9 O L V N U U l V D X z A t T V 9 O L V Z U W F 9 O L U 5 M R F 9 O L V J N X z A v Q X V 0 b 1 J l b W 9 2 Z W R D b 2 x 1 b W 5 z M S 5 7 Q 2 9 s d W 1 u M y w y f S Z x d W 9 0 O y w m c X V v d D t T Z W N 0 a W 9 u M S 9 S Q U R f M y 1 P Q 0 N f M y 1 C Q V 9 Z L U x J X 0 4 t U 1 R S V U N f M C 1 N X 0 4 t V l R Y X 0 4 t T k x E X 0 4 t U k 1 f M C 9 B d X R v U m V t b 3 Z l Z E N v b H V t b n M x L n t D b 2 x 1 b W 4 0 L D N 9 J n F 1 b 3 Q 7 L C Z x d W 9 0 O 1 N l Y 3 R p b 2 4 x L 1 J B R F 8 z L U 9 D Q 1 8 z L U J B X 1 k t T E l f T i 1 T V F J V Q 1 8 w L U 1 f T i 1 W V F h f T i 1 O T E R f T i 1 S T V 8 w L 0 F 1 d G 9 S Z W 1 v d m V k Q 2 9 s d W 1 u c z E u e 0 N v b H V t b j U s N H 0 m c X V v d D s s J n F 1 b 3 Q 7 U 2 V j d G l v b j E v U k F E X z M t T 0 N D X z M t Q k F f W S 1 M S V 9 O L V N U U l V D X z A t T V 9 O L V Z U W F 9 O L U 5 M R F 9 O L V J N X z A v Q X V 0 b 1 J l b W 9 2 Z W R D b 2 x 1 b W 5 z M S 5 7 Q 2 9 s d W 1 u N i w 1 f S Z x d W 9 0 O y w m c X V v d D t T Z W N 0 a W 9 u M S 9 S Q U R f M y 1 P Q 0 N f M y 1 C Q V 9 Z L U x J X 0 4 t U 1 R S V U N f M C 1 N X 0 4 t V l R Y X 0 4 t T k x E X 0 4 t U k 1 f M C 9 B d X R v U m V t b 3 Z l Z E N v b H V t b n M x L n t D b 2 x 1 b W 4 3 L D Z 9 J n F 1 b 3 Q 7 L C Z x d W 9 0 O 1 N l Y 3 R p b 2 4 x L 1 J B R F 8 z L U 9 D Q 1 8 z L U J B X 1 k t T E l f T i 1 T V F J V Q 1 8 w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M t T 0 N D X z M t Q k F f W S 1 M S V 9 O L V N U U l V D X z A t T V 9 O L V Z U W F 9 O L U 5 M R F 9 O L V J N X z A v Q X V 0 b 1 J l b W 9 2 Z W R D b 2 x 1 b W 5 z M S 5 7 Q 2 9 s d W 1 u M S w w f S Z x d W 9 0 O y w m c X V v d D t T Z W N 0 a W 9 u M S 9 S Q U R f M y 1 P Q 0 N f M y 1 C Q V 9 Z L U x J X 0 4 t U 1 R S V U N f M C 1 N X 0 4 t V l R Y X 0 4 t T k x E X 0 4 t U k 1 f M C 9 B d X R v U m V t b 3 Z l Z E N v b H V t b n M x L n t D b 2 x 1 b W 4 y L D F 9 J n F 1 b 3 Q 7 L C Z x d W 9 0 O 1 N l Y 3 R p b 2 4 x L 1 J B R F 8 z L U 9 D Q 1 8 z L U J B X 1 k t T E l f T i 1 T V F J V Q 1 8 w L U 1 f T i 1 W V F h f T i 1 O T E R f T i 1 S T V 8 w L 0 F 1 d G 9 S Z W 1 v d m V k Q 2 9 s d W 1 u c z E u e 0 N v b H V t b j M s M n 0 m c X V v d D s s J n F 1 b 3 Q 7 U 2 V j d G l v b j E v U k F E X z M t T 0 N D X z M t Q k F f W S 1 M S V 9 O L V N U U l V D X z A t T V 9 O L V Z U W F 9 O L U 5 M R F 9 O L V J N X z A v Q X V 0 b 1 J l b W 9 2 Z W R D b 2 x 1 b W 5 z M S 5 7 Q 2 9 s d W 1 u N C w z f S Z x d W 9 0 O y w m c X V v d D t T Z W N 0 a W 9 u M S 9 S Q U R f M y 1 P Q 0 N f M y 1 C Q V 9 Z L U x J X 0 4 t U 1 R S V U N f M C 1 N X 0 4 t V l R Y X 0 4 t T k x E X 0 4 t U k 1 f M C 9 B d X R v U m V t b 3 Z l Z E N v b H V t b n M x L n t D b 2 x 1 b W 4 1 L D R 9 J n F 1 b 3 Q 7 L C Z x d W 9 0 O 1 N l Y 3 R p b 2 4 x L 1 J B R F 8 z L U 9 D Q 1 8 z L U J B X 1 k t T E l f T i 1 T V F J V Q 1 8 w L U 1 f T i 1 W V F h f T i 1 O T E R f T i 1 S T V 8 w L 0 F 1 d G 9 S Z W 1 v d m V k Q 2 9 s d W 1 u c z E u e 0 N v b H V t b j Y s N X 0 m c X V v d D s s J n F 1 b 3 Q 7 U 2 V j d G l v b j E v U k F E X z M t T 0 N D X z M t Q k F f W S 1 M S V 9 O L V N U U l V D X z A t T V 9 O L V Z U W F 9 O L U 5 M R F 9 O L V J N X z A v Q X V 0 b 1 J l b W 9 2 Z W R D b 2 x 1 b W 5 z M S 5 7 Q 2 9 s d W 1 u N y w 2 f S Z x d W 9 0 O y w m c X V v d D t T Z W N 0 a W 9 u M S 9 S Q U R f M y 1 P Q 0 N f M y 1 C Q V 9 Z L U x J X 0 4 t U 1 R S V U N f M C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M y 1 P Q 0 N f M y 1 C Q V 9 Z L U x J X 0 4 t U 1 R S V U N f M C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y 1 P Q 0 N f M y 1 C Q V 9 Z L U x J X 0 4 t U 1 R S V U N f M C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E t T 0 N D X z Q t Q k F f W S 1 M S V 9 O L V N U U l V D X z A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I z Y W M 3 M y 1 j M T V j L T R h N z Q t Y j d j Y i 0 2 N j M 3 N D I 0 Y 2 F i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x O j I 4 O j Q 2 L j E 0 M T U z O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x L U 9 D Q 1 8 0 L U J B X 1 k t T E l f T i 1 T V F J V Q 1 8 w L U 1 f T i 1 W V F h f T i 1 O T E R f T i 1 S T V 8 w L 0 F 1 d G 9 S Z W 1 v d m V k Q 2 9 s d W 1 u c z E u e 0 N v b H V t b j E s M H 0 m c X V v d D s s J n F 1 b 3 Q 7 U 2 V j d G l v b j E v U k F E X z E t T 0 N D X z Q t Q k F f W S 1 M S V 9 O L V N U U l V D X z A t T V 9 O L V Z U W F 9 O L U 5 M R F 9 O L V J N X z A v Q X V 0 b 1 J l b W 9 2 Z W R D b 2 x 1 b W 5 z M S 5 7 Q 2 9 s d W 1 u M i w x f S Z x d W 9 0 O y w m c X V v d D t T Z W N 0 a W 9 u M S 9 S Q U R f M S 1 P Q 0 N f N C 1 C Q V 9 Z L U x J X 0 4 t U 1 R S V U N f M C 1 N X 0 4 t V l R Y X 0 4 t T k x E X 0 4 t U k 1 f M C 9 B d X R v U m V t b 3 Z l Z E N v b H V t b n M x L n t D b 2 x 1 b W 4 z L D J 9 J n F 1 b 3 Q 7 L C Z x d W 9 0 O 1 N l Y 3 R p b 2 4 x L 1 J B R F 8 x L U 9 D Q 1 8 0 L U J B X 1 k t T E l f T i 1 T V F J V Q 1 8 w L U 1 f T i 1 W V F h f T i 1 O T E R f T i 1 S T V 8 w L 0 F 1 d G 9 S Z W 1 v d m V k Q 2 9 s d W 1 u c z E u e 0 N v b H V t b j Q s M 3 0 m c X V v d D s s J n F 1 b 3 Q 7 U 2 V j d G l v b j E v U k F E X z E t T 0 N D X z Q t Q k F f W S 1 M S V 9 O L V N U U l V D X z A t T V 9 O L V Z U W F 9 O L U 5 M R F 9 O L V J N X z A v Q X V 0 b 1 J l b W 9 2 Z W R D b 2 x 1 b W 5 z M S 5 7 Q 2 9 s d W 1 u N S w 0 f S Z x d W 9 0 O y w m c X V v d D t T Z W N 0 a W 9 u M S 9 S Q U R f M S 1 P Q 0 N f N C 1 C Q V 9 Z L U x J X 0 4 t U 1 R S V U N f M C 1 N X 0 4 t V l R Y X 0 4 t T k x E X 0 4 t U k 1 f M C 9 B d X R v U m V t b 3 Z l Z E N v b H V t b n M x L n t D b 2 x 1 b W 4 2 L D V 9 J n F 1 b 3 Q 7 L C Z x d W 9 0 O 1 N l Y 3 R p b 2 4 x L 1 J B R F 8 x L U 9 D Q 1 8 0 L U J B X 1 k t T E l f T i 1 T V F J V Q 1 8 w L U 1 f T i 1 W V F h f T i 1 O T E R f T i 1 S T V 8 w L 0 F 1 d G 9 S Z W 1 v d m V k Q 2 9 s d W 1 u c z E u e 0 N v b H V t b j c s N n 0 m c X V v d D s s J n F 1 b 3 Q 7 U 2 V j d G l v b j E v U k F E X z E t T 0 N D X z Q t Q k F f W S 1 M S V 9 O L V N U U l V D X z A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M S 1 P Q 0 N f N C 1 C Q V 9 Z L U x J X 0 4 t U 1 R S V U N f M C 1 N X 0 4 t V l R Y X 0 4 t T k x E X 0 4 t U k 1 f M C 9 B d X R v U m V t b 3 Z l Z E N v b H V t b n M x L n t D b 2 x 1 b W 4 x L D B 9 J n F 1 b 3 Q 7 L C Z x d W 9 0 O 1 N l Y 3 R p b 2 4 x L 1 J B R F 8 x L U 9 D Q 1 8 0 L U J B X 1 k t T E l f T i 1 T V F J V Q 1 8 w L U 1 f T i 1 W V F h f T i 1 O T E R f T i 1 S T V 8 w L 0 F 1 d G 9 S Z W 1 v d m V k Q 2 9 s d W 1 u c z E u e 0 N v b H V t b j I s M X 0 m c X V v d D s s J n F 1 b 3 Q 7 U 2 V j d G l v b j E v U k F E X z E t T 0 N D X z Q t Q k F f W S 1 M S V 9 O L V N U U l V D X z A t T V 9 O L V Z U W F 9 O L U 5 M R F 9 O L V J N X z A v Q X V 0 b 1 J l b W 9 2 Z W R D b 2 x 1 b W 5 z M S 5 7 Q 2 9 s d W 1 u M y w y f S Z x d W 9 0 O y w m c X V v d D t T Z W N 0 a W 9 u M S 9 S Q U R f M S 1 P Q 0 N f N C 1 C Q V 9 Z L U x J X 0 4 t U 1 R S V U N f M C 1 N X 0 4 t V l R Y X 0 4 t T k x E X 0 4 t U k 1 f M C 9 B d X R v U m V t b 3 Z l Z E N v b H V t b n M x L n t D b 2 x 1 b W 4 0 L D N 9 J n F 1 b 3 Q 7 L C Z x d W 9 0 O 1 N l Y 3 R p b 2 4 x L 1 J B R F 8 x L U 9 D Q 1 8 0 L U J B X 1 k t T E l f T i 1 T V F J V Q 1 8 w L U 1 f T i 1 W V F h f T i 1 O T E R f T i 1 S T V 8 w L 0 F 1 d G 9 S Z W 1 v d m V k Q 2 9 s d W 1 u c z E u e 0 N v b H V t b j U s N H 0 m c X V v d D s s J n F 1 b 3 Q 7 U 2 V j d G l v b j E v U k F E X z E t T 0 N D X z Q t Q k F f W S 1 M S V 9 O L V N U U l V D X z A t T V 9 O L V Z U W F 9 O L U 5 M R F 9 O L V J N X z A v Q X V 0 b 1 J l b W 9 2 Z W R D b 2 x 1 b W 5 z M S 5 7 Q 2 9 s d W 1 u N i w 1 f S Z x d W 9 0 O y w m c X V v d D t T Z W N 0 a W 9 u M S 9 S Q U R f M S 1 P Q 0 N f N C 1 C Q V 9 Z L U x J X 0 4 t U 1 R S V U N f M C 1 N X 0 4 t V l R Y X 0 4 t T k x E X 0 4 t U k 1 f M C 9 B d X R v U m V t b 3 Z l Z E N v b H V t b n M x L n t D b 2 x 1 b W 4 3 L D Z 9 J n F 1 b 3 Q 7 L C Z x d W 9 0 O 1 N l Y 3 R p b 2 4 x L 1 J B R F 8 x L U 9 D Q 1 8 0 L U J B X 1 k t T E l f T i 1 T V F J V Q 1 8 w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x L U 9 D Q 1 8 0 L U J B X 1 k t T E l f T i 1 T V F J V Q 1 8 w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x L U 9 D Q 1 8 0 L U J B X 1 k t T E l f T i 1 T V F J V Q 1 8 w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i 1 P Q 0 N f N C 1 C Q V 9 Z L U x J X 0 4 t U 1 R S V U N f M C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Y W E 4 N j Q 3 L W M 5 Y j g t N G M w N y 1 i Y m M 1 L W Z i N j R m N G F i Y T U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E 6 M z I 6 M T I u M T g z N T I 3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I t T 0 N D X z Q t Q k F f W S 1 M S V 9 O L V N U U l V D X z A t T V 9 O L V Z U W F 9 O L U 5 M R F 9 O L V J N X z A v Q X V 0 b 1 J l b W 9 2 Z W R D b 2 x 1 b W 5 z M S 5 7 Q 2 9 s d W 1 u M S w w f S Z x d W 9 0 O y w m c X V v d D t T Z W N 0 a W 9 u M S 9 S Q U R f M i 1 P Q 0 N f N C 1 C Q V 9 Z L U x J X 0 4 t U 1 R S V U N f M C 1 N X 0 4 t V l R Y X 0 4 t T k x E X 0 4 t U k 1 f M C 9 B d X R v U m V t b 3 Z l Z E N v b H V t b n M x L n t D b 2 x 1 b W 4 y L D F 9 J n F 1 b 3 Q 7 L C Z x d W 9 0 O 1 N l Y 3 R p b 2 4 x L 1 J B R F 8 y L U 9 D Q 1 8 0 L U J B X 1 k t T E l f T i 1 T V F J V Q 1 8 w L U 1 f T i 1 W V F h f T i 1 O T E R f T i 1 S T V 8 w L 0 F 1 d G 9 S Z W 1 v d m V k Q 2 9 s d W 1 u c z E u e 0 N v b H V t b j M s M n 0 m c X V v d D s s J n F 1 b 3 Q 7 U 2 V j d G l v b j E v U k F E X z I t T 0 N D X z Q t Q k F f W S 1 M S V 9 O L V N U U l V D X z A t T V 9 O L V Z U W F 9 O L U 5 M R F 9 O L V J N X z A v Q X V 0 b 1 J l b W 9 2 Z W R D b 2 x 1 b W 5 z M S 5 7 Q 2 9 s d W 1 u N C w z f S Z x d W 9 0 O y w m c X V v d D t T Z W N 0 a W 9 u M S 9 S Q U R f M i 1 P Q 0 N f N C 1 C Q V 9 Z L U x J X 0 4 t U 1 R S V U N f M C 1 N X 0 4 t V l R Y X 0 4 t T k x E X 0 4 t U k 1 f M C 9 B d X R v U m V t b 3 Z l Z E N v b H V t b n M x L n t D b 2 x 1 b W 4 1 L D R 9 J n F 1 b 3 Q 7 L C Z x d W 9 0 O 1 N l Y 3 R p b 2 4 x L 1 J B R F 8 y L U 9 D Q 1 8 0 L U J B X 1 k t T E l f T i 1 T V F J V Q 1 8 w L U 1 f T i 1 W V F h f T i 1 O T E R f T i 1 S T V 8 w L 0 F 1 d G 9 S Z W 1 v d m V k Q 2 9 s d W 1 u c z E u e 0 N v b H V t b j Y s N X 0 m c X V v d D s s J n F 1 b 3 Q 7 U 2 V j d G l v b j E v U k F E X z I t T 0 N D X z Q t Q k F f W S 1 M S V 9 O L V N U U l V D X z A t T V 9 O L V Z U W F 9 O L U 5 M R F 9 O L V J N X z A v Q X V 0 b 1 J l b W 9 2 Z W R D b 2 x 1 b W 5 z M S 5 7 Q 2 9 s d W 1 u N y w 2 f S Z x d W 9 0 O y w m c X V v d D t T Z W N 0 a W 9 u M S 9 S Q U R f M i 1 P Q 0 N f N C 1 C Q V 9 Z L U x J X 0 4 t U 1 R S V U N f M C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y L U 9 D Q 1 8 0 L U J B X 1 k t T E l f T i 1 T V F J V Q 1 8 w L U 1 f T i 1 W V F h f T i 1 O T E R f T i 1 S T V 8 w L 0 F 1 d G 9 S Z W 1 v d m V k Q 2 9 s d W 1 u c z E u e 0 N v b H V t b j E s M H 0 m c X V v d D s s J n F 1 b 3 Q 7 U 2 V j d G l v b j E v U k F E X z I t T 0 N D X z Q t Q k F f W S 1 M S V 9 O L V N U U l V D X z A t T V 9 O L V Z U W F 9 O L U 5 M R F 9 O L V J N X z A v Q X V 0 b 1 J l b W 9 2 Z W R D b 2 x 1 b W 5 z M S 5 7 Q 2 9 s d W 1 u M i w x f S Z x d W 9 0 O y w m c X V v d D t T Z W N 0 a W 9 u M S 9 S Q U R f M i 1 P Q 0 N f N C 1 C Q V 9 Z L U x J X 0 4 t U 1 R S V U N f M C 1 N X 0 4 t V l R Y X 0 4 t T k x E X 0 4 t U k 1 f M C 9 B d X R v U m V t b 3 Z l Z E N v b H V t b n M x L n t D b 2 x 1 b W 4 z L D J 9 J n F 1 b 3 Q 7 L C Z x d W 9 0 O 1 N l Y 3 R p b 2 4 x L 1 J B R F 8 y L U 9 D Q 1 8 0 L U J B X 1 k t T E l f T i 1 T V F J V Q 1 8 w L U 1 f T i 1 W V F h f T i 1 O T E R f T i 1 S T V 8 w L 0 F 1 d G 9 S Z W 1 v d m V k Q 2 9 s d W 1 u c z E u e 0 N v b H V t b j Q s M 3 0 m c X V v d D s s J n F 1 b 3 Q 7 U 2 V j d G l v b j E v U k F E X z I t T 0 N D X z Q t Q k F f W S 1 M S V 9 O L V N U U l V D X z A t T V 9 O L V Z U W F 9 O L U 5 M R F 9 O L V J N X z A v Q X V 0 b 1 J l b W 9 2 Z W R D b 2 x 1 b W 5 z M S 5 7 Q 2 9 s d W 1 u N S w 0 f S Z x d W 9 0 O y w m c X V v d D t T Z W N 0 a W 9 u M S 9 S Q U R f M i 1 P Q 0 N f N C 1 C Q V 9 Z L U x J X 0 4 t U 1 R S V U N f M C 1 N X 0 4 t V l R Y X 0 4 t T k x E X 0 4 t U k 1 f M C 9 B d X R v U m V t b 3 Z l Z E N v b H V t b n M x L n t D b 2 x 1 b W 4 2 L D V 9 J n F 1 b 3 Q 7 L C Z x d W 9 0 O 1 N l Y 3 R p b 2 4 x L 1 J B R F 8 y L U 9 D Q 1 8 0 L U J B X 1 k t T E l f T i 1 T V F J V Q 1 8 w L U 1 f T i 1 W V F h f T i 1 O T E R f T i 1 S T V 8 w L 0 F 1 d G 9 S Z W 1 v d m V k Q 2 9 s d W 1 u c z E u e 0 N v b H V t b j c s N n 0 m c X V v d D s s J n F 1 b 3 Q 7 U 2 V j d G l v b j E v U k F E X z I t T 0 N D X z Q t Q k F f W S 1 M S V 9 O L V N U U l V D X z A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I t T 0 N D X z Q t Q k F f W S 1 M S V 9 O L V N U U l V D X z A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I t T 0 N D X z Q t Q k F f W S 1 M S V 9 O L V N U U l V D X z A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z L U 9 D Q 1 8 0 L U J B X 1 k t T E l f T i 1 T V F J V Q 1 8 w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j O T l h M D E t Z T Y z N C 0 0 M j c x L W I 0 M z k t N D k w Y j I 4 Y z R h M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T o z M z o y M C 4 5 N j g 2 M T k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M y 1 P Q 0 N f N C 1 C Q V 9 Z L U x J X 0 4 t U 1 R S V U N f M C 1 N X 0 4 t V l R Y X 0 4 t T k x E X 0 4 t U k 1 f M C 9 B d X R v U m V t b 3 Z l Z E N v b H V t b n M x L n t D b 2 x 1 b W 4 x L D B 9 J n F 1 b 3 Q 7 L C Z x d W 9 0 O 1 N l Y 3 R p b 2 4 x L 1 J B R F 8 z L U 9 D Q 1 8 0 L U J B X 1 k t T E l f T i 1 T V F J V Q 1 8 w L U 1 f T i 1 W V F h f T i 1 O T E R f T i 1 S T V 8 w L 0 F 1 d G 9 S Z W 1 v d m V k Q 2 9 s d W 1 u c z E u e 0 N v b H V t b j I s M X 0 m c X V v d D s s J n F 1 b 3 Q 7 U 2 V j d G l v b j E v U k F E X z M t T 0 N D X z Q t Q k F f W S 1 M S V 9 O L V N U U l V D X z A t T V 9 O L V Z U W F 9 O L U 5 M R F 9 O L V J N X z A v Q X V 0 b 1 J l b W 9 2 Z W R D b 2 x 1 b W 5 z M S 5 7 Q 2 9 s d W 1 u M y w y f S Z x d W 9 0 O y w m c X V v d D t T Z W N 0 a W 9 u M S 9 S Q U R f M y 1 P Q 0 N f N C 1 C Q V 9 Z L U x J X 0 4 t U 1 R S V U N f M C 1 N X 0 4 t V l R Y X 0 4 t T k x E X 0 4 t U k 1 f M C 9 B d X R v U m V t b 3 Z l Z E N v b H V t b n M x L n t D b 2 x 1 b W 4 0 L D N 9 J n F 1 b 3 Q 7 L C Z x d W 9 0 O 1 N l Y 3 R p b 2 4 x L 1 J B R F 8 z L U 9 D Q 1 8 0 L U J B X 1 k t T E l f T i 1 T V F J V Q 1 8 w L U 1 f T i 1 W V F h f T i 1 O T E R f T i 1 S T V 8 w L 0 F 1 d G 9 S Z W 1 v d m V k Q 2 9 s d W 1 u c z E u e 0 N v b H V t b j U s N H 0 m c X V v d D s s J n F 1 b 3 Q 7 U 2 V j d G l v b j E v U k F E X z M t T 0 N D X z Q t Q k F f W S 1 M S V 9 O L V N U U l V D X z A t T V 9 O L V Z U W F 9 O L U 5 M R F 9 O L V J N X z A v Q X V 0 b 1 J l b W 9 2 Z W R D b 2 x 1 b W 5 z M S 5 7 Q 2 9 s d W 1 u N i w 1 f S Z x d W 9 0 O y w m c X V v d D t T Z W N 0 a W 9 u M S 9 S Q U R f M y 1 P Q 0 N f N C 1 C Q V 9 Z L U x J X 0 4 t U 1 R S V U N f M C 1 N X 0 4 t V l R Y X 0 4 t T k x E X 0 4 t U k 1 f M C 9 B d X R v U m V t b 3 Z l Z E N v b H V t b n M x L n t D b 2 x 1 b W 4 3 L D Z 9 J n F 1 b 3 Q 7 L C Z x d W 9 0 O 1 N l Y 3 R p b 2 4 x L 1 J B R F 8 z L U 9 D Q 1 8 0 L U J B X 1 k t T E l f T i 1 T V F J V Q 1 8 w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M t T 0 N D X z Q t Q k F f W S 1 M S V 9 O L V N U U l V D X z A t T V 9 O L V Z U W F 9 O L U 5 M R F 9 O L V J N X z A v Q X V 0 b 1 J l b W 9 2 Z W R D b 2 x 1 b W 5 z M S 5 7 Q 2 9 s d W 1 u M S w w f S Z x d W 9 0 O y w m c X V v d D t T Z W N 0 a W 9 u M S 9 S Q U R f M y 1 P Q 0 N f N C 1 C Q V 9 Z L U x J X 0 4 t U 1 R S V U N f M C 1 N X 0 4 t V l R Y X 0 4 t T k x E X 0 4 t U k 1 f M C 9 B d X R v U m V t b 3 Z l Z E N v b H V t b n M x L n t D b 2 x 1 b W 4 y L D F 9 J n F 1 b 3 Q 7 L C Z x d W 9 0 O 1 N l Y 3 R p b 2 4 x L 1 J B R F 8 z L U 9 D Q 1 8 0 L U J B X 1 k t T E l f T i 1 T V F J V Q 1 8 w L U 1 f T i 1 W V F h f T i 1 O T E R f T i 1 S T V 8 w L 0 F 1 d G 9 S Z W 1 v d m V k Q 2 9 s d W 1 u c z E u e 0 N v b H V t b j M s M n 0 m c X V v d D s s J n F 1 b 3 Q 7 U 2 V j d G l v b j E v U k F E X z M t T 0 N D X z Q t Q k F f W S 1 M S V 9 O L V N U U l V D X z A t T V 9 O L V Z U W F 9 O L U 5 M R F 9 O L V J N X z A v Q X V 0 b 1 J l b W 9 2 Z W R D b 2 x 1 b W 5 z M S 5 7 Q 2 9 s d W 1 u N C w z f S Z x d W 9 0 O y w m c X V v d D t T Z W N 0 a W 9 u M S 9 S Q U R f M y 1 P Q 0 N f N C 1 C Q V 9 Z L U x J X 0 4 t U 1 R S V U N f M C 1 N X 0 4 t V l R Y X 0 4 t T k x E X 0 4 t U k 1 f M C 9 B d X R v U m V t b 3 Z l Z E N v b H V t b n M x L n t D b 2 x 1 b W 4 1 L D R 9 J n F 1 b 3 Q 7 L C Z x d W 9 0 O 1 N l Y 3 R p b 2 4 x L 1 J B R F 8 z L U 9 D Q 1 8 0 L U J B X 1 k t T E l f T i 1 T V F J V Q 1 8 w L U 1 f T i 1 W V F h f T i 1 O T E R f T i 1 S T V 8 w L 0 F 1 d G 9 S Z W 1 v d m V k Q 2 9 s d W 1 u c z E u e 0 N v b H V t b j Y s N X 0 m c X V v d D s s J n F 1 b 3 Q 7 U 2 V j d G l v b j E v U k F E X z M t T 0 N D X z Q t Q k F f W S 1 M S V 9 O L V N U U l V D X z A t T V 9 O L V Z U W F 9 O L U 5 M R F 9 O L V J N X z A v Q X V 0 b 1 J l b W 9 2 Z W R D b 2 x 1 b W 5 z M S 5 7 Q 2 9 s d W 1 u N y w 2 f S Z x d W 9 0 O y w m c X V v d D t T Z W N 0 a W 9 u M S 9 S Q U R f M y 1 P Q 0 N f N C 1 C Q V 9 Z L U x J X 0 4 t U 1 R S V U N f M C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M y 1 P Q 0 N f N C 1 C Q V 9 Z L U x J X 0 4 t U 1 R S V U N f M C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M y 1 P Q 0 N f N C 1 C Q V 9 Z L U x J X 0 4 t U 1 R S V U N f M C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Q t T 0 N D X z Q t Q k F f W S 1 M S V 9 O L V N U U l V D X z A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g 2 N j Q 3 Y S 1 m M T M w L T Q 3 M z A t Y T E x N y 1 k M D k 2 N T c w Y z M w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x O j M 1 O j Q 5 L j M w O D E w N D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0 L U 9 D Q 1 8 0 L U J B X 1 k t T E l f T i 1 T V F J V Q 1 8 w L U 1 f T i 1 W V F h f T i 1 O T E R f T i 1 S T V 8 w L 0 F 1 d G 9 S Z W 1 v d m V k Q 2 9 s d W 1 u c z E u e 0 N v b H V t b j E s M H 0 m c X V v d D s s J n F 1 b 3 Q 7 U 2 V j d G l v b j E v U k F E X z Q t T 0 N D X z Q t Q k F f W S 1 M S V 9 O L V N U U l V D X z A t T V 9 O L V Z U W F 9 O L U 5 M R F 9 O L V J N X z A v Q X V 0 b 1 J l b W 9 2 Z W R D b 2 x 1 b W 5 z M S 5 7 Q 2 9 s d W 1 u M i w x f S Z x d W 9 0 O y w m c X V v d D t T Z W N 0 a W 9 u M S 9 S Q U R f N C 1 P Q 0 N f N C 1 C Q V 9 Z L U x J X 0 4 t U 1 R S V U N f M C 1 N X 0 4 t V l R Y X 0 4 t T k x E X 0 4 t U k 1 f M C 9 B d X R v U m V t b 3 Z l Z E N v b H V t b n M x L n t D b 2 x 1 b W 4 z L D J 9 J n F 1 b 3 Q 7 L C Z x d W 9 0 O 1 N l Y 3 R p b 2 4 x L 1 J B R F 8 0 L U 9 D Q 1 8 0 L U J B X 1 k t T E l f T i 1 T V F J V Q 1 8 w L U 1 f T i 1 W V F h f T i 1 O T E R f T i 1 S T V 8 w L 0 F 1 d G 9 S Z W 1 v d m V k Q 2 9 s d W 1 u c z E u e 0 N v b H V t b j Q s M 3 0 m c X V v d D s s J n F 1 b 3 Q 7 U 2 V j d G l v b j E v U k F E X z Q t T 0 N D X z Q t Q k F f W S 1 M S V 9 O L V N U U l V D X z A t T V 9 O L V Z U W F 9 O L U 5 M R F 9 O L V J N X z A v Q X V 0 b 1 J l b W 9 2 Z W R D b 2 x 1 b W 5 z M S 5 7 Q 2 9 s d W 1 u N S w 0 f S Z x d W 9 0 O y w m c X V v d D t T Z W N 0 a W 9 u M S 9 S Q U R f N C 1 P Q 0 N f N C 1 C Q V 9 Z L U x J X 0 4 t U 1 R S V U N f M C 1 N X 0 4 t V l R Y X 0 4 t T k x E X 0 4 t U k 1 f M C 9 B d X R v U m V t b 3 Z l Z E N v b H V t b n M x L n t D b 2 x 1 b W 4 2 L D V 9 J n F 1 b 3 Q 7 L C Z x d W 9 0 O 1 N l Y 3 R p b 2 4 x L 1 J B R F 8 0 L U 9 D Q 1 8 0 L U J B X 1 k t T E l f T i 1 T V F J V Q 1 8 w L U 1 f T i 1 W V F h f T i 1 O T E R f T i 1 S T V 8 w L 0 F 1 d G 9 S Z W 1 v d m V k Q 2 9 s d W 1 u c z E u e 0 N v b H V t b j c s N n 0 m c X V v d D s s J n F 1 b 3 Q 7 U 2 V j d G l v b j E v U k F E X z Q t T 0 N D X z Q t Q k F f W S 1 M S V 9 O L V N U U l V D X z A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N C 1 P Q 0 N f N C 1 C Q V 9 Z L U x J X 0 4 t U 1 R S V U N f M C 1 N X 0 4 t V l R Y X 0 4 t T k x E X 0 4 t U k 1 f M C 9 B d X R v U m V t b 3 Z l Z E N v b H V t b n M x L n t D b 2 x 1 b W 4 x L D B 9 J n F 1 b 3 Q 7 L C Z x d W 9 0 O 1 N l Y 3 R p b 2 4 x L 1 J B R F 8 0 L U 9 D Q 1 8 0 L U J B X 1 k t T E l f T i 1 T V F J V Q 1 8 w L U 1 f T i 1 W V F h f T i 1 O T E R f T i 1 S T V 8 w L 0 F 1 d G 9 S Z W 1 v d m V k Q 2 9 s d W 1 u c z E u e 0 N v b H V t b j I s M X 0 m c X V v d D s s J n F 1 b 3 Q 7 U 2 V j d G l v b j E v U k F E X z Q t T 0 N D X z Q t Q k F f W S 1 M S V 9 O L V N U U l V D X z A t T V 9 O L V Z U W F 9 O L U 5 M R F 9 O L V J N X z A v Q X V 0 b 1 J l b W 9 2 Z W R D b 2 x 1 b W 5 z M S 5 7 Q 2 9 s d W 1 u M y w y f S Z x d W 9 0 O y w m c X V v d D t T Z W N 0 a W 9 u M S 9 S Q U R f N C 1 P Q 0 N f N C 1 C Q V 9 Z L U x J X 0 4 t U 1 R S V U N f M C 1 N X 0 4 t V l R Y X 0 4 t T k x E X 0 4 t U k 1 f M C 9 B d X R v U m V t b 3 Z l Z E N v b H V t b n M x L n t D b 2 x 1 b W 4 0 L D N 9 J n F 1 b 3 Q 7 L C Z x d W 9 0 O 1 N l Y 3 R p b 2 4 x L 1 J B R F 8 0 L U 9 D Q 1 8 0 L U J B X 1 k t T E l f T i 1 T V F J V Q 1 8 w L U 1 f T i 1 W V F h f T i 1 O T E R f T i 1 S T V 8 w L 0 F 1 d G 9 S Z W 1 v d m V k Q 2 9 s d W 1 u c z E u e 0 N v b H V t b j U s N H 0 m c X V v d D s s J n F 1 b 3 Q 7 U 2 V j d G l v b j E v U k F E X z Q t T 0 N D X z Q t Q k F f W S 1 M S V 9 O L V N U U l V D X z A t T V 9 O L V Z U W F 9 O L U 5 M R F 9 O L V J N X z A v Q X V 0 b 1 J l b W 9 2 Z W R D b 2 x 1 b W 5 z M S 5 7 Q 2 9 s d W 1 u N i w 1 f S Z x d W 9 0 O y w m c X V v d D t T Z W N 0 a W 9 u M S 9 S Q U R f N C 1 P Q 0 N f N C 1 C Q V 9 Z L U x J X 0 4 t U 1 R S V U N f M C 1 N X 0 4 t V l R Y X 0 4 t T k x E X 0 4 t U k 1 f M C 9 B d X R v U m V t b 3 Z l Z E N v b H V t b n M x L n t D b 2 x 1 b W 4 3 L D Z 9 J n F 1 b 3 Q 7 L C Z x d W 9 0 O 1 N l Y 3 R p b 2 4 x L 1 J B R F 8 0 L U 9 D Q 1 8 0 L U J B X 1 k t T E l f T i 1 T V F J V Q 1 8 w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0 L U 9 D Q 1 8 0 L U J B X 1 k t T E l f T i 1 T V F J V Q 1 8 w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0 L U 9 D Q 1 8 0 L U J B X 1 k t T E l f T i 1 T V F J V Q 1 8 w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C 1 P Q 0 N f N C 1 C Q V 9 Z L U x J X 0 4 t U 1 R S V U N f M S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Y W U 0 M T F l L T k y M T U t N D A z M C 0 5 M T g y L W Y z O G Z m Y 2 Y x M z V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E 6 N T U 6 M j Q u O D c x M j A y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Q t T 0 N D X z Q t Q k F f W S 1 M S V 9 O L V N U U l V D X z E t T V 9 O L V Z U W F 9 O L U 5 M R F 9 O L V J N X z A v Q X V 0 b 1 J l b W 9 2 Z W R D b 2 x 1 b W 5 z M S 5 7 Q 2 9 s d W 1 u M S w w f S Z x d W 9 0 O y w m c X V v d D t T Z W N 0 a W 9 u M S 9 S Q U R f N C 1 P Q 0 N f N C 1 C Q V 9 Z L U x J X 0 4 t U 1 R S V U N f M S 1 N X 0 4 t V l R Y X 0 4 t T k x E X 0 4 t U k 1 f M C 9 B d X R v U m V t b 3 Z l Z E N v b H V t b n M x L n t D b 2 x 1 b W 4 y L D F 9 J n F 1 b 3 Q 7 L C Z x d W 9 0 O 1 N l Y 3 R p b 2 4 x L 1 J B R F 8 0 L U 9 D Q 1 8 0 L U J B X 1 k t T E l f T i 1 T V F J V Q 1 8 x L U 1 f T i 1 W V F h f T i 1 O T E R f T i 1 S T V 8 w L 0 F 1 d G 9 S Z W 1 v d m V k Q 2 9 s d W 1 u c z E u e 0 N v b H V t b j M s M n 0 m c X V v d D s s J n F 1 b 3 Q 7 U 2 V j d G l v b j E v U k F E X z Q t T 0 N D X z Q t Q k F f W S 1 M S V 9 O L V N U U l V D X z E t T V 9 O L V Z U W F 9 O L U 5 M R F 9 O L V J N X z A v Q X V 0 b 1 J l b W 9 2 Z W R D b 2 x 1 b W 5 z M S 5 7 Q 2 9 s d W 1 u N C w z f S Z x d W 9 0 O y w m c X V v d D t T Z W N 0 a W 9 u M S 9 S Q U R f N C 1 P Q 0 N f N C 1 C Q V 9 Z L U x J X 0 4 t U 1 R S V U N f M S 1 N X 0 4 t V l R Y X 0 4 t T k x E X 0 4 t U k 1 f M C 9 B d X R v U m V t b 3 Z l Z E N v b H V t b n M x L n t D b 2 x 1 b W 4 1 L D R 9 J n F 1 b 3 Q 7 L C Z x d W 9 0 O 1 N l Y 3 R p b 2 4 x L 1 J B R F 8 0 L U 9 D Q 1 8 0 L U J B X 1 k t T E l f T i 1 T V F J V Q 1 8 x L U 1 f T i 1 W V F h f T i 1 O T E R f T i 1 S T V 8 w L 0 F 1 d G 9 S Z W 1 v d m V k Q 2 9 s d W 1 u c z E u e 0 N v b H V t b j Y s N X 0 m c X V v d D s s J n F 1 b 3 Q 7 U 2 V j d G l v b j E v U k F E X z Q t T 0 N D X z Q t Q k F f W S 1 M S V 9 O L V N U U l V D X z E t T V 9 O L V Z U W F 9 O L U 5 M R F 9 O L V J N X z A v Q X V 0 b 1 J l b W 9 2 Z W R D b 2 x 1 b W 5 z M S 5 7 Q 2 9 s d W 1 u N y w 2 f S Z x d W 9 0 O y w m c X V v d D t T Z W N 0 a W 9 u M S 9 S Q U R f N C 1 P Q 0 N f N C 1 C Q V 9 Z L U x J X 0 4 t U 1 R S V U N f M S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0 L U 9 D Q 1 8 0 L U J B X 1 k t T E l f T i 1 T V F J V Q 1 8 x L U 1 f T i 1 W V F h f T i 1 O T E R f T i 1 S T V 8 w L 0 F 1 d G 9 S Z W 1 v d m V k Q 2 9 s d W 1 u c z E u e 0 N v b H V t b j E s M H 0 m c X V v d D s s J n F 1 b 3 Q 7 U 2 V j d G l v b j E v U k F E X z Q t T 0 N D X z Q t Q k F f W S 1 M S V 9 O L V N U U l V D X z E t T V 9 O L V Z U W F 9 O L U 5 M R F 9 O L V J N X z A v Q X V 0 b 1 J l b W 9 2 Z W R D b 2 x 1 b W 5 z M S 5 7 Q 2 9 s d W 1 u M i w x f S Z x d W 9 0 O y w m c X V v d D t T Z W N 0 a W 9 u M S 9 S Q U R f N C 1 P Q 0 N f N C 1 C Q V 9 Z L U x J X 0 4 t U 1 R S V U N f M S 1 N X 0 4 t V l R Y X 0 4 t T k x E X 0 4 t U k 1 f M C 9 B d X R v U m V t b 3 Z l Z E N v b H V t b n M x L n t D b 2 x 1 b W 4 z L D J 9 J n F 1 b 3 Q 7 L C Z x d W 9 0 O 1 N l Y 3 R p b 2 4 x L 1 J B R F 8 0 L U 9 D Q 1 8 0 L U J B X 1 k t T E l f T i 1 T V F J V Q 1 8 x L U 1 f T i 1 W V F h f T i 1 O T E R f T i 1 S T V 8 w L 0 F 1 d G 9 S Z W 1 v d m V k Q 2 9 s d W 1 u c z E u e 0 N v b H V t b j Q s M 3 0 m c X V v d D s s J n F 1 b 3 Q 7 U 2 V j d G l v b j E v U k F E X z Q t T 0 N D X z Q t Q k F f W S 1 M S V 9 O L V N U U l V D X z E t T V 9 O L V Z U W F 9 O L U 5 M R F 9 O L V J N X z A v Q X V 0 b 1 J l b W 9 2 Z W R D b 2 x 1 b W 5 z M S 5 7 Q 2 9 s d W 1 u N S w 0 f S Z x d W 9 0 O y w m c X V v d D t T Z W N 0 a W 9 u M S 9 S Q U R f N C 1 P Q 0 N f N C 1 C Q V 9 Z L U x J X 0 4 t U 1 R S V U N f M S 1 N X 0 4 t V l R Y X 0 4 t T k x E X 0 4 t U k 1 f M C 9 B d X R v U m V t b 3 Z l Z E N v b H V t b n M x L n t D b 2 x 1 b W 4 2 L D V 9 J n F 1 b 3 Q 7 L C Z x d W 9 0 O 1 N l Y 3 R p b 2 4 x L 1 J B R F 8 0 L U 9 D Q 1 8 0 L U J B X 1 k t T E l f T i 1 T V F J V Q 1 8 x L U 1 f T i 1 W V F h f T i 1 O T E R f T i 1 S T V 8 w L 0 F 1 d G 9 S Z W 1 v d m V k Q 2 9 s d W 1 u c z E u e 0 N v b H V t b j c s N n 0 m c X V v d D s s J n F 1 b 3 Q 7 U 2 V j d G l v b j E v U k F E X z Q t T 0 N D X z Q t Q k F f W S 1 M S V 9 O L V N U U l V D X z E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Q t T 0 N D X z Q t Q k F f W S 1 M S V 9 O L V N U U l V D X z E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Q t T 0 N D X z Q t Q k F f W S 1 M S V 9 O L V N U U l V D X z E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1 L U 9 D Q 1 8 0 L U J B X 1 k t T E l f T i 1 T V F J V Q 1 8 x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l k Y z N j Z G Q t N z Q 2 M y 0 0 Y j F j L W E y N T k t M 2 Q 4 M W I w M 2 E y O G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T o 1 N j o 0 M S 4 1 N T g 1 N T k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N S 1 P Q 0 N f N C 1 C Q V 9 Z L U x J X 0 4 t U 1 R S V U N f M S 1 N X 0 4 t V l R Y X 0 4 t T k x E X 0 4 t U k 1 f M C 9 B d X R v U m V t b 3 Z l Z E N v b H V t b n M x L n t D b 2 x 1 b W 4 x L D B 9 J n F 1 b 3 Q 7 L C Z x d W 9 0 O 1 N l Y 3 R p b 2 4 x L 1 J B R F 8 1 L U 9 D Q 1 8 0 L U J B X 1 k t T E l f T i 1 T V F J V Q 1 8 x L U 1 f T i 1 W V F h f T i 1 O T E R f T i 1 S T V 8 w L 0 F 1 d G 9 S Z W 1 v d m V k Q 2 9 s d W 1 u c z E u e 0 N v b H V t b j I s M X 0 m c X V v d D s s J n F 1 b 3 Q 7 U 2 V j d G l v b j E v U k F E X z U t T 0 N D X z Q t Q k F f W S 1 M S V 9 O L V N U U l V D X z E t T V 9 O L V Z U W F 9 O L U 5 M R F 9 O L V J N X z A v Q X V 0 b 1 J l b W 9 2 Z W R D b 2 x 1 b W 5 z M S 5 7 Q 2 9 s d W 1 u M y w y f S Z x d W 9 0 O y w m c X V v d D t T Z W N 0 a W 9 u M S 9 S Q U R f N S 1 P Q 0 N f N C 1 C Q V 9 Z L U x J X 0 4 t U 1 R S V U N f M S 1 N X 0 4 t V l R Y X 0 4 t T k x E X 0 4 t U k 1 f M C 9 B d X R v U m V t b 3 Z l Z E N v b H V t b n M x L n t D b 2 x 1 b W 4 0 L D N 9 J n F 1 b 3 Q 7 L C Z x d W 9 0 O 1 N l Y 3 R p b 2 4 x L 1 J B R F 8 1 L U 9 D Q 1 8 0 L U J B X 1 k t T E l f T i 1 T V F J V Q 1 8 x L U 1 f T i 1 W V F h f T i 1 O T E R f T i 1 S T V 8 w L 0 F 1 d G 9 S Z W 1 v d m V k Q 2 9 s d W 1 u c z E u e 0 N v b H V t b j U s N H 0 m c X V v d D s s J n F 1 b 3 Q 7 U 2 V j d G l v b j E v U k F E X z U t T 0 N D X z Q t Q k F f W S 1 M S V 9 O L V N U U l V D X z E t T V 9 O L V Z U W F 9 O L U 5 M R F 9 O L V J N X z A v Q X V 0 b 1 J l b W 9 2 Z W R D b 2 x 1 b W 5 z M S 5 7 Q 2 9 s d W 1 u N i w 1 f S Z x d W 9 0 O y w m c X V v d D t T Z W N 0 a W 9 u M S 9 S Q U R f N S 1 P Q 0 N f N C 1 C Q V 9 Z L U x J X 0 4 t U 1 R S V U N f M S 1 N X 0 4 t V l R Y X 0 4 t T k x E X 0 4 t U k 1 f M C 9 B d X R v U m V t b 3 Z l Z E N v b H V t b n M x L n t D b 2 x 1 b W 4 3 L D Z 9 J n F 1 b 3 Q 7 L C Z x d W 9 0 O 1 N l Y 3 R p b 2 4 x L 1 J B R F 8 1 L U 9 D Q 1 8 0 L U J B X 1 k t T E l f T i 1 T V F J V Q 1 8 x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U t T 0 N D X z Q t Q k F f W S 1 M S V 9 O L V N U U l V D X z E t T V 9 O L V Z U W F 9 O L U 5 M R F 9 O L V J N X z A v Q X V 0 b 1 J l b W 9 2 Z W R D b 2 x 1 b W 5 z M S 5 7 Q 2 9 s d W 1 u M S w w f S Z x d W 9 0 O y w m c X V v d D t T Z W N 0 a W 9 u M S 9 S Q U R f N S 1 P Q 0 N f N C 1 C Q V 9 Z L U x J X 0 4 t U 1 R S V U N f M S 1 N X 0 4 t V l R Y X 0 4 t T k x E X 0 4 t U k 1 f M C 9 B d X R v U m V t b 3 Z l Z E N v b H V t b n M x L n t D b 2 x 1 b W 4 y L D F 9 J n F 1 b 3 Q 7 L C Z x d W 9 0 O 1 N l Y 3 R p b 2 4 x L 1 J B R F 8 1 L U 9 D Q 1 8 0 L U J B X 1 k t T E l f T i 1 T V F J V Q 1 8 x L U 1 f T i 1 W V F h f T i 1 O T E R f T i 1 S T V 8 w L 0 F 1 d G 9 S Z W 1 v d m V k Q 2 9 s d W 1 u c z E u e 0 N v b H V t b j M s M n 0 m c X V v d D s s J n F 1 b 3 Q 7 U 2 V j d G l v b j E v U k F E X z U t T 0 N D X z Q t Q k F f W S 1 M S V 9 O L V N U U l V D X z E t T V 9 O L V Z U W F 9 O L U 5 M R F 9 O L V J N X z A v Q X V 0 b 1 J l b W 9 2 Z W R D b 2 x 1 b W 5 z M S 5 7 Q 2 9 s d W 1 u N C w z f S Z x d W 9 0 O y w m c X V v d D t T Z W N 0 a W 9 u M S 9 S Q U R f N S 1 P Q 0 N f N C 1 C Q V 9 Z L U x J X 0 4 t U 1 R S V U N f M S 1 N X 0 4 t V l R Y X 0 4 t T k x E X 0 4 t U k 1 f M C 9 B d X R v U m V t b 3 Z l Z E N v b H V t b n M x L n t D b 2 x 1 b W 4 1 L D R 9 J n F 1 b 3 Q 7 L C Z x d W 9 0 O 1 N l Y 3 R p b 2 4 x L 1 J B R F 8 1 L U 9 D Q 1 8 0 L U J B X 1 k t T E l f T i 1 T V F J V Q 1 8 x L U 1 f T i 1 W V F h f T i 1 O T E R f T i 1 S T V 8 w L 0 F 1 d G 9 S Z W 1 v d m V k Q 2 9 s d W 1 u c z E u e 0 N v b H V t b j Y s N X 0 m c X V v d D s s J n F 1 b 3 Q 7 U 2 V j d G l v b j E v U k F E X z U t T 0 N D X z Q t Q k F f W S 1 M S V 9 O L V N U U l V D X z E t T V 9 O L V Z U W F 9 O L U 5 M R F 9 O L V J N X z A v Q X V 0 b 1 J l b W 9 2 Z W R D b 2 x 1 b W 5 z M S 5 7 Q 2 9 s d W 1 u N y w 2 f S Z x d W 9 0 O y w m c X V v d D t T Z W N 0 a W 9 u M S 9 S Q U R f N S 1 P Q 0 N f N C 1 C Q V 9 Z L U x J X 0 4 t U 1 R S V U N f M S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N S 1 P Q 0 N f N C 1 C Q V 9 Z L U x J X 0 4 t U 1 R S V U N f M S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S 1 P Q 0 N f N C 1 C Q V 9 Z L U x J X 0 4 t U 1 R S V U N f M S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Y t T 0 N D X z Q t Q k F f W S 1 M S V 9 O L V N U U l V D X z E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F i O W Z h Y i 0 2 Y j g x L T R i O W M t Y T I x N S 0 2 Y T h i Z D Y 5 Y 2 N l N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x O j U 3 O j Q 1 L j I 0 N z k y M z F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2 L U 9 D Q 1 8 0 L U J B X 1 k t T E l f T i 1 T V F J V Q 1 8 x L U 1 f T i 1 W V F h f T i 1 O T E R f T i 1 S T V 8 w L 0 F 1 d G 9 S Z W 1 v d m V k Q 2 9 s d W 1 u c z E u e 0 N v b H V t b j E s M H 0 m c X V v d D s s J n F 1 b 3 Q 7 U 2 V j d G l v b j E v U k F E X z Y t T 0 N D X z Q t Q k F f W S 1 M S V 9 O L V N U U l V D X z E t T V 9 O L V Z U W F 9 O L U 5 M R F 9 O L V J N X z A v Q X V 0 b 1 J l b W 9 2 Z W R D b 2 x 1 b W 5 z M S 5 7 Q 2 9 s d W 1 u M i w x f S Z x d W 9 0 O y w m c X V v d D t T Z W N 0 a W 9 u M S 9 S Q U R f N i 1 P Q 0 N f N C 1 C Q V 9 Z L U x J X 0 4 t U 1 R S V U N f M S 1 N X 0 4 t V l R Y X 0 4 t T k x E X 0 4 t U k 1 f M C 9 B d X R v U m V t b 3 Z l Z E N v b H V t b n M x L n t D b 2 x 1 b W 4 z L D J 9 J n F 1 b 3 Q 7 L C Z x d W 9 0 O 1 N l Y 3 R p b 2 4 x L 1 J B R F 8 2 L U 9 D Q 1 8 0 L U J B X 1 k t T E l f T i 1 T V F J V Q 1 8 x L U 1 f T i 1 W V F h f T i 1 O T E R f T i 1 S T V 8 w L 0 F 1 d G 9 S Z W 1 v d m V k Q 2 9 s d W 1 u c z E u e 0 N v b H V t b j Q s M 3 0 m c X V v d D s s J n F 1 b 3 Q 7 U 2 V j d G l v b j E v U k F E X z Y t T 0 N D X z Q t Q k F f W S 1 M S V 9 O L V N U U l V D X z E t T V 9 O L V Z U W F 9 O L U 5 M R F 9 O L V J N X z A v Q X V 0 b 1 J l b W 9 2 Z W R D b 2 x 1 b W 5 z M S 5 7 Q 2 9 s d W 1 u N S w 0 f S Z x d W 9 0 O y w m c X V v d D t T Z W N 0 a W 9 u M S 9 S Q U R f N i 1 P Q 0 N f N C 1 C Q V 9 Z L U x J X 0 4 t U 1 R S V U N f M S 1 N X 0 4 t V l R Y X 0 4 t T k x E X 0 4 t U k 1 f M C 9 B d X R v U m V t b 3 Z l Z E N v b H V t b n M x L n t D b 2 x 1 b W 4 2 L D V 9 J n F 1 b 3 Q 7 L C Z x d W 9 0 O 1 N l Y 3 R p b 2 4 x L 1 J B R F 8 2 L U 9 D Q 1 8 0 L U J B X 1 k t T E l f T i 1 T V F J V Q 1 8 x L U 1 f T i 1 W V F h f T i 1 O T E R f T i 1 S T V 8 w L 0 F 1 d G 9 S Z W 1 v d m V k Q 2 9 s d W 1 u c z E u e 0 N v b H V t b j c s N n 0 m c X V v d D s s J n F 1 b 3 Q 7 U 2 V j d G l v b j E v U k F E X z Y t T 0 N D X z Q t Q k F f W S 1 M S V 9 O L V N U U l V D X z E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N i 1 P Q 0 N f N C 1 C Q V 9 Z L U x J X 0 4 t U 1 R S V U N f M S 1 N X 0 4 t V l R Y X 0 4 t T k x E X 0 4 t U k 1 f M C 9 B d X R v U m V t b 3 Z l Z E N v b H V t b n M x L n t D b 2 x 1 b W 4 x L D B 9 J n F 1 b 3 Q 7 L C Z x d W 9 0 O 1 N l Y 3 R p b 2 4 x L 1 J B R F 8 2 L U 9 D Q 1 8 0 L U J B X 1 k t T E l f T i 1 T V F J V Q 1 8 x L U 1 f T i 1 W V F h f T i 1 O T E R f T i 1 S T V 8 w L 0 F 1 d G 9 S Z W 1 v d m V k Q 2 9 s d W 1 u c z E u e 0 N v b H V t b j I s M X 0 m c X V v d D s s J n F 1 b 3 Q 7 U 2 V j d G l v b j E v U k F E X z Y t T 0 N D X z Q t Q k F f W S 1 M S V 9 O L V N U U l V D X z E t T V 9 O L V Z U W F 9 O L U 5 M R F 9 O L V J N X z A v Q X V 0 b 1 J l b W 9 2 Z W R D b 2 x 1 b W 5 z M S 5 7 Q 2 9 s d W 1 u M y w y f S Z x d W 9 0 O y w m c X V v d D t T Z W N 0 a W 9 u M S 9 S Q U R f N i 1 P Q 0 N f N C 1 C Q V 9 Z L U x J X 0 4 t U 1 R S V U N f M S 1 N X 0 4 t V l R Y X 0 4 t T k x E X 0 4 t U k 1 f M C 9 B d X R v U m V t b 3 Z l Z E N v b H V t b n M x L n t D b 2 x 1 b W 4 0 L D N 9 J n F 1 b 3 Q 7 L C Z x d W 9 0 O 1 N l Y 3 R p b 2 4 x L 1 J B R F 8 2 L U 9 D Q 1 8 0 L U J B X 1 k t T E l f T i 1 T V F J V Q 1 8 x L U 1 f T i 1 W V F h f T i 1 O T E R f T i 1 S T V 8 w L 0 F 1 d G 9 S Z W 1 v d m V k Q 2 9 s d W 1 u c z E u e 0 N v b H V t b j U s N H 0 m c X V v d D s s J n F 1 b 3 Q 7 U 2 V j d G l v b j E v U k F E X z Y t T 0 N D X z Q t Q k F f W S 1 M S V 9 O L V N U U l V D X z E t T V 9 O L V Z U W F 9 O L U 5 M R F 9 O L V J N X z A v Q X V 0 b 1 J l b W 9 2 Z W R D b 2 x 1 b W 5 z M S 5 7 Q 2 9 s d W 1 u N i w 1 f S Z x d W 9 0 O y w m c X V v d D t T Z W N 0 a W 9 u M S 9 S Q U R f N i 1 P Q 0 N f N C 1 C Q V 9 Z L U x J X 0 4 t U 1 R S V U N f M S 1 N X 0 4 t V l R Y X 0 4 t T k x E X 0 4 t U k 1 f M C 9 B d X R v U m V t b 3 Z l Z E N v b H V t b n M x L n t D b 2 x 1 b W 4 3 L D Z 9 J n F 1 b 3 Q 7 L C Z x d W 9 0 O 1 N l Y 3 R p b 2 4 x L 1 J B R F 8 2 L U 9 D Q 1 8 0 L U J B X 1 k t T E l f T i 1 T V F J V Q 1 8 x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2 L U 9 D Q 1 8 0 L U J B X 1 k t T E l f T i 1 T V F J V Q 1 8 x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2 L U 9 D Q 1 8 0 L U J B X 1 k t T E l f T i 1 T V F J V Q 1 8 x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y 1 P Q 0 N f N C 1 C Q V 9 Z L U x J X 0 4 t U 1 R S V U N f M S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Z j V h Z j R k L T E y M D M t N G M 0 M i 1 i N z E 2 L W U 5 Z D E 3 Y z c x M W Y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I 6 M D A 6 M j U u M T M 4 N j I y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c t T 0 N D X z Q t Q k F f W S 1 M S V 9 O L V N U U l V D X z E t T V 9 O L V Z U W F 9 O L U 5 M R F 9 O L V J N X z A v Q X V 0 b 1 J l b W 9 2 Z W R D b 2 x 1 b W 5 z M S 5 7 Q 2 9 s d W 1 u M S w w f S Z x d W 9 0 O y w m c X V v d D t T Z W N 0 a W 9 u M S 9 S Q U R f N y 1 P Q 0 N f N C 1 C Q V 9 Z L U x J X 0 4 t U 1 R S V U N f M S 1 N X 0 4 t V l R Y X 0 4 t T k x E X 0 4 t U k 1 f M C 9 B d X R v U m V t b 3 Z l Z E N v b H V t b n M x L n t D b 2 x 1 b W 4 y L D F 9 J n F 1 b 3 Q 7 L C Z x d W 9 0 O 1 N l Y 3 R p b 2 4 x L 1 J B R F 8 3 L U 9 D Q 1 8 0 L U J B X 1 k t T E l f T i 1 T V F J V Q 1 8 x L U 1 f T i 1 W V F h f T i 1 O T E R f T i 1 S T V 8 w L 0 F 1 d G 9 S Z W 1 v d m V k Q 2 9 s d W 1 u c z E u e 0 N v b H V t b j M s M n 0 m c X V v d D s s J n F 1 b 3 Q 7 U 2 V j d G l v b j E v U k F E X z c t T 0 N D X z Q t Q k F f W S 1 M S V 9 O L V N U U l V D X z E t T V 9 O L V Z U W F 9 O L U 5 M R F 9 O L V J N X z A v Q X V 0 b 1 J l b W 9 2 Z W R D b 2 x 1 b W 5 z M S 5 7 Q 2 9 s d W 1 u N C w z f S Z x d W 9 0 O y w m c X V v d D t T Z W N 0 a W 9 u M S 9 S Q U R f N y 1 P Q 0 N f N C 1 C Q V 9 Z L U x J X 0 4 t U 1 R S V U N f M S 1 N X 0 4 t V l R Y X 0 4 t T k x E X 0 4 t U k 1 f M C 9 B d X R v U m V t b 3 Z l Z E N v b H V t b n M x L n t D b 2 x 1 b W 4 1 L D R 9 J n F 1 b 3 Q 7 L C Z x d W 9 0 O 1 N l Y 3 R p b 2 4 x L 1 J B R F 8 3 L U 9 D Q 1 8 0 L U J B X 1 k t T E l f T i 1 T V F J V Q 1 8 x L U 1 f T i 1 W V F h f T i 1 O T E R f T i 1 S T V 8 w L 0 F 1 d G 9 S Z W 1 v d m V k Q 2 9 s d W 1 u c z E u e 0 N v b H V t b j Y s N X 0 m c X V v d D s s J n F 1 b 3 Q 7 U 2 V j d G l v b j E v U k F E X z c t T 0 N D X z Q t Q k F f W S 1 M S V 9 O L V N U U l V D X z E t T V 9 O L V Z U W F 9 O L U 5 M R F 9 O L V J N X z A v Q X V 0 b 1 J l b W 9 2 Z W R D b 2 x 1 b W 5 z M S 5 7 Q 2 9 s d W 1 u N y w 2 f S Z x d W 9 0 O y w m c X V v d D t T Z W N 0 a W 9 u M S 9 S Q U R f N y 1 P Q 0 N f N C 1 C Q V 9 Z L U x J X 0 4 t U 1 R S V U N f M S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3 L U 9 D Q 1 8 0 L U J B X 1 k t T E l f T i 1 T V F J V Q 1 8 x L U 1 f T i 1 W V F h f T i 1 O T E R f T i 1 S T V 8 w L 0 F 1 d G 9 S Z W 1 v d m V k Q 2 9 s d W 1 u c z E u e 0 N v b H V t b j E s M H 0 m c X V v d D s s J n F 1 b 3 Q 7 U 2 V j d G l v b j E v U k F E X z c t T 0 N D X z Q t Q k F f W S 1 M S V 9 O L V N U U l V D X z E t T V 9 O L V Z U W F 9 O L U 5 M R F 9 O L V J N X z A v Q X V 0 b 1 J l b W 9 2 Z W R D b 2 x 1 b W 5 z M S 5 7 Q 2 9 s d W 1 u M i w x f S Z x d W 9 0 O y w m c X V v d D t T Z W N 0 a W 9 u M S 9 S Q U R f N y 1 P Q 0 N f N C 1 C Q V 9 Z L U x J X 0 4 t U 1 R S V U N f M S 1 N X 0 4 t V l R Y X 0 4 t T k x E X 0 4 t U k 1 f M C 9 B d X R v U m V t b 3 Z l Z E N v b H V t b n M x L n t D b 2 x 1 b W 4 z L D J 9 J n F 1 b 3 Q 7 L C Z x d W 9 0 O 1 N l Y 3 R p b 2 4 x L 1 J B R F 8 3 L U 9 D Q 1 8 0 L U J B X 1 k t T E l f T i 1 T V F J V Q 1 8 x L U 1 f T i 1 W V F h f T i 1 O T E R f T i 1 S T V 8 w L 0 F 1 d G 9 S Z W 1 v d m V k Q 2 9 s d W 1 u c z E u e 0 N v b H V t b j Q s M 3 0 m c X V v d D s s J n F 1 b 3 Q 7 U 2 V j d G l v b j E v U k F E X z c t T 0 N D X z Q t Q k F f W S 1 M S V 9 O L V N U U l V D X z E t T V 9 O L V Z U W F 9 O L U 5 M R F 9 O L V J N X z A v Q X V 0 b 1 J l b W 9 2 Z W R D b 2 x 1 b W 5 z M S 5 7 Q 2 9 s d W 1 u N S w 0 f S Z x d W 9 0 O y w m c X V v d D t T Z W N 0 a W 9 u M S 9 S Q U R f N y 1 P Q 0 N f N C 1 C Q V 9 Z L U x J X 0 4 t U 1 R S V U N f M S 1 N X 0 4 t V l R Y X 0 4 t T k x E X 0 4 t U k 1 f M C 9 B d X R v U m V t b 3 Z l Z E N v b H V t b n M x L n t D b 2 x 1 b W 4 2 L D V 9 J n F 1 b 3 Q 7 L C Z x d W 9 0 O 1 N l Y 3 R p b 2 4 x L 1 J B R F 8 3 L U 9 D Q 1 8 0 L U J B X 1 k t T E l f T i 1 T V F J V Q 1 8 x L U 1 f T i 1 W V F h f T i 1 O T E R f T i 1 S T V 8 w L 0 F 1 d G 9 S Z W 1 v d m V k Q 2 9 s d W 1 u c z E u e 0 N v b H V t b j c s N n 0 m c X V v d D s s J n F 1 b 3 Q 7 U 2 V j d G l v b j E v U k F E X z c t T 0 N D X z Q t Q k F f W S 1 M S V 9 O L V N U U l V D X z E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c t T 0 N D X z Q t Q k F f W S 1 M S V 9 O L V N U U l V D X z E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c t T 0 N D X z Q t Q k F f W S 1 M S V 9 O L V N U U l V D X z E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0 L U 9 D Q 1 8 0 L U J B X 1 k t T E l f W S 1 T V F J V Q 1 8 x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k O D E 3 M m Q t M j g x M y 0 0 Y T N l L W F k N 2 M t Z W N i O W E w O D A w N m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w O D o 0 O C 4 0 N j g x M z Y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N C 1 P Q 0 N f N C 1 C Q V 9 Z L U x J X 1 k t U 1 R S V U N f M S 1 N X 0 4 t V l R Y X 0 4 t T k x E X 0 4 t U k 1 f M C 9 B d X R v U m V t b 3 Z l Z E N v b H V t b n M x L n t D b 2 x 1 b W 4 x L D B 9 J n F 1 b 3 Q 7 L C Z x d W 9 0 O 1 N l Y 3 R p b 2 4 x L 1 J B R F 8 0 L U 9 D Q 1 8 0 L U J B X 1 k t T E l f W S 1 T V F J V Q 1 8 x L U 1 f T i 1 W V F h f T i 1 O T E R f T i 1 S T V 8 w L 0 F 1 d G 9 S Z W 1 v d m V k Q 2 9 s d W 1 u c z E u e 0 N v b H V t b j I s M X 0 m c X V v d D s s J n F 1 b 3 Q 7 U 2 V j d G l v b j E v U k F E X z Q t T 0 N D X z Q t Q k F f W S 1 M S V 9 Z L V N U U l V D X z E t T V 9 O L V Z U W F 9 O L U 5 M R F 9 O L V J N X z A v Q X V 0 b 1 J l b W 9 2 Z W R D b 2 x 1 b W 5 z M S 5 7 Q 2 9 s d W 1 u M y w y f S Z x d W 9 0 O y w m c X V v d D t T Z W N 0 a W 9 u M S 9 S Q U R f N C 1 P Q 0 N f N C 1 C Q V 9 Z L U x J X 1 k t U 1 R S V U N f M S 1 N X 0 4 t V l R Y X 0 4 t T k x E X 0 4 t U k 1 f M C 9 B d X R v U m V t b 3 Z l Z E N v b H V t b n M x L n t D b 2 x 1 b W 4 0 L D N 9 J n F 1 b 3 Q 7 L C Z x d W 9 0 O 1 N l Y 3 R p b 2 4 x L 1 J B R F 8 0 L U 9 D Q 1 8 0 L U J B X 1 k t T E l f W S 1 T V F J V Q 1 8 x L U 1 f T i 1 W V F h f T i 1 O T E R f T i 1 S T V 8 w L 0 F 1 d G 9 S Z W 1 v d m V k Q 2 9 s d W 1 u c z E u e 0 N v b H V t b j U s N H 0 m c X V v d D s s J n F 1 b 3 Q 7 U 2 V j d G l v b j E v U k F E X z Q t T 0 N D X z Q t Q k F f W S 1 M S V 9 Z L V N U U l V D X z E t T V 9 O L V Z U W F 9 O L U 5 M R F 9 O L V J N X z A v Q X V 0 b 1 J l b W 9 2 Z W R D b 2 x 1 b W 5 z M S 5 7 Q 2 9 s d W 1 u N i w 1 f S Z x d W 9 0 O y w m c X V v d D t T Z W N 0 a W 9 u M S 9 S Q U R f N C 1 P Q 0 N f N C 1 C Q V 9 Z L U x J X 1 k t U 1 R S V U N f M S 1 N X 0 4 t V l R Y X 0 4 t T k x E X 0 4 t U k 1 f M C 9 B d X R v U m V t b 3 Z l Z E N v b H V t b n M x L n t D b 2 x 1 b W 4 3 L D Z 9 J n F 1 b 3 Q 7 L C Z x d W 9 0 O 1 N l Y 3 R p b 2 4 x L 1 J B R F 8 0 L U 9 D Q 1 8 0 L U J B X 1 k t T E l f W S 1 T V F J V Q 1 8 x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Q t T 0 N D X z Q t Q k F f W S 1 M S V 9 Z L V N U U l V D X z E t T V 9 O L V Z U W F 9 O L U 5 M R F 9 O L V J N X z A v Q X V 0 b 1 J l b W 9 2 Z W R D b 2 x 1 b W 5 z M S 5 7 Q 2 9 s d W 1 u M S w w f S Z x d W 9 0 O y w m c X V v d D t T Z W N 0 a W 9 u M S 9 S Q U R f N C 1 P Q 0 N f N C 1 C Q V 9 Z L U x J X 1 k t U 1 R S V U N f M S 1 N X 0 4 t V l R Y X 0 4 t T k x E X 0 4 t U k 1 f M C 9 B d X R v U m V t b 3 Z l Z E N v b H V t b n M x L n t D b 2 x 1 b W 4 y L D F 9 J n F 1 b 3 Q 7 L C Z x d W 9 0 O 1 N l Y 3 R p b 2 4 x L 1 J B R F 8 0 L U 9 D Q 1 8 0 L U J B X 1 k t T E l f W S 1 T V F J V Q 1 8 x L U 1 f T i 1 W V F h f T i 1 O T E R f T i 1 S T V 8 w L 0 F 1 d G 9 S Z W 1 v d m V k Q 2 9 s d W 1 u c z E u e 0 N v b H V t b j M s M n 0 m c X V v d D s s J n F 1 b 3 Q 7 U 2 V j d G l v b j E v U k F E X z Q t T 0 N D X z Q t Q k F f W S 1 M S V 9 Z L V N U U l V D X z E t T V 9 O L V Z U W F 9 O L U 5 M R F 9 O L V J N X z A v Q X V 0 b 1 J l b W 9 2 Z W R D b 2 x 1 b W 5 z M S 5 7 Q 2 9 s d W 1 u N C w z f S Z x d W 9 0 O y w m c X V v d D t T Z W N 0 a W 9 u M S 9 S Q U R f N C 1 P Q 0 N f N C 1 C Q V 9 Z L U x J X 1 k t U 1 R S V U N f M S 1 N X 0 4 t V l R Y X 0 4 t T k x E X 0 4 t U k 1 f M C 9 B d X R v U m V t b 3 Z l Z E N v b H V t b n M x L n t D b 2 x 1 b W 4 1 L D R 9 J n F 1 b 3 Q 7 L C Z x d W 9 0 O 1 N l Y 3 R p b 2 4 x L 1 J B R F 8 0 L U 9 D Q 1 8 0 L U J B X 1 k t T E l f W S 1 T V F J V Q 1 8 x L U 1 f T i 1 W V F h f T i 1 O T E R f T i 1 S T V 8 w L 0 F 1 d G 9 S Z W 1 v d m V k Q 2 9 s d W 1 u c z E u e 0 N v b H V t b j Y s N X 0 m c X V v d D s s J n F 1 b 3 Q 7 U 2 V j d G l v b j E v U k F E X z Q t T 0 N D X z Q t Q k F f W S 1 M S V 9 Z L V N U U l V D X z E t T V 9 O L V Z U W F 9 O L U 5 M R F 9 O L V J N X z A v Q X V 0 b 1 J l b W 9 2 Z W R D b 2 x 1 b W 5 z M S 5 7 Q 2 9 s d W 1 u N y w 2 f S Z x d W 9 0 O y w m c X V v d D t T Z W N 0 a W 9 u M S 9 S Q U R f N C 1 P Q 0 N f N C 1 C Q V 9 Z L U x J X 1 k t U 1 R S V U N f M S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N C 1 P Q 0 N f N C 1 C Q V 9 Z L U x J X 1 k t U 1 R S V U N f M S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C 1 P Q 0 N f N C 1 C Q V 9 Z L U x J X 1 k t U 1 R S V U N f M S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U t T 0 N D X z Q t Q k F f W S 1 M S V 9 Z L V N U U l V D X z E t T V 9 O L V Z U W F 9 O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h m N j h m Z S 1 m M j c 2 L T R l N W E t Y m Q x M S 0 x N T Z m Z T h i N G Z i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y O j E x O j A y L j M 0 M j k z M T l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1 L U 9 D Q 1 8 0 L U J B X 1 k t T E l f W S 1 T V F J V Q 1 8 x L U 1 f T i 1 W V F h f T i 1 O T E R f T i 1 S T V 8 w L 0 F 1 d G 9 S Z W 1 v d m V k Q 2 9 s d W 1 u c z E u e 0 N v b H V t b j E s M H 0 m c X V v d D s s J n F 1 b 3 Q 7 U 2 V j d G l v b j E v U k F E X z U t T 0 N D X z Q t Q k F f W S 1 M S V 9 Z L V N U U l V D X z E t T V 9 O L V Z U W F 9 O L U 5 M R F 9 O L V J N X z A v Q X V 0 b 1 J l b W 9 2 Z W R D b 2 x 1 b W 5 z M S 5 7 Q 2 9 s d W 1 u M i w x f S Z x d W 9 0 O y w m c X V v d D t T Z W N 0 a W 9 u M S 9 S Q U R f N S 1 P Q 0 N f N C 1 C Q V 9 Z L U x J X 1 k t U 1 R S V U N f M S 1 N X 0 4 t V l R Y X 0 4 t T k x E X 0 4 t U k 1 f M C 9 B d X R v U m V t b 3 Z l Z E N v b H V t b n M x L n t D b 2 x 1 b W 4 z L D J 9 J n F 1 b 3 Q 7 L C Z x d W 9 0 O 1 N l Y 3 R p b 2 4 x L 1 J B R F 8 1 L U 9 D Q 1 8 0 L U J B X 1 k t T E l f W S 1 T V F J V Q 1 8 x L U 1 f T i 1 W V F h f T i 1 O T E R f T i 1 S T V 8 w L 0 F 1 d G 9 S Z W 1 v d m V k Q 2 9 s d W 1 u c z E u e 0 N v b H V t b j Q s M 3 0 m c X V v d D s s J n F 1 b 3 Q 7 U 2 V j d G l v b j E v U k F E X z U t T 0 N D X z Q t Q k F f W S 1 M S V 9 Z L V N U U l V D X z E t T V 9 O L V Z U W F 9 O L U 5 M R F 9 O L V J N X z A v Q X V 0 b 1 J l b W 9 2 Z W R D b 2 x 1 b W 5 z M S 5 7 Q 2 9 s d W 1 u N S w 0 f S Z x d W 9 0 O y w m c X V v d D t T Z W N 0 a W 9 u M S 9 S Q U R f N S 1 P Q 0 N f N C 1 C Q V 9 Z L U x J X 1 k t U 1 R S V U N f M S 1 N X 0 4 t V l R Y X 0 4 t T k x E X 0 4 t U k 1 f M C 9 B d X R v U m V t b 3 Z l Z E N v b H V t b n M x L n t D b 2 x 1 b W 4 2 L D V 9 J n F 1 b 3 Q 7 L C Z x d W 9 0 O 1 N l Y 3 R p b 2 4 x L 1 J B R F 8 1 L U 9 D Q 1 8 0 L U J B X 1 k t T E l f W S 1 T V F J V Q 1 8 x L U 1 f T i 1 W V F h f T i 1 O T E R f T i 1 S T V 8 w L 0 F 1 d G 9 S Z W 1 v d m V k Q 2 9 s d W 1 u c z E u e 0 N v b H V t b j c s N n 0 m c X V v d D s s J n F 1 b 3 Q 7 U 2 V j d G l v b j E v U k F E X z U t T 0 N D X z Q t Q k F f W S 1 M S V 9 Z L V N U U l V D X z E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N S 1 P Q 0 N f N C 1 C Q V 9 Z L U x J X 1 k t U 1 R S V U N f M S 1 N X 0 4 t V l R Y X 0 4 t T k x E X 0 4 t U k 1 f M C 9 B d X R v U m V t b 3 Z l Z E N v b H V t b n M x L n t D b 2 x 1 b W 4 x L D B 9 J n F 1 b 3 Q 7 L C Z x d W 9 0 O 1 N l Y 3 R p b 2 4 x L 1 J B R F 8 1 L U 9 D Q 1 8 0 L U J B X 1 k t T E l f W S 1 T V F J V Q 1 8 x L U 1 f T i 1 W V F h f T i 1 O T E R f T i 1 S T V 8 w L 0 F 1 d G 9 S Z W 1 v d m V k Q 2 9 s d W 1 u c z E u e 0 N v b H V t b j I s M X 0 m c X V v d D s s J n F 1 b 3 Q 7 U 2 V j d G l v b j E v U k F E X z U t T 0 N D X z Q t Q k F f W S 1 M S V 9 Z L V N U U l V D X z E t T V 9 O L V Z U W F 9 O L U 5 M R F 9 O L V J N X z A v Q X V 0 b 1 J l b W 9 2 Z W R D b 2 x 1 b W 5 z M S 5 7 Q 2 9 s d W 1 u M y w y f S Z x d W 9 0 O y w m c X V v d D t T Z W N 0 a W 9 u M S 9 S Q U R f N S 1 P Q 0 N f N C 1 C Q V 9 Z L U x J X 1 k t U 1 R S V U N f M S 1 N X 0 4 t V l R Y X 0 4 t T k x E X 0 4 t U k 1 f M C 9 B d X R v U m V t b 3 Z l Z E N v b H V t b n M x L n t D b 2 x 1 b W 4 0 L D N 9 J n F 1 b 3 Q 7 L C Z x d W 9 0 O 1 N l Y 3 R p b 2 4 x L 1 J B R F 8 1 L U 9 D Q 1 8 0 L U J B X 1 k t T E l f W S 1 T V F J V Q 1 8 x L U 1 f T i 1 W V F h f T i 1 O T E R f T i 1 S T V 8 w L 0 F 1 d G 9 S Z W 1 v d m V k Q 2 9 s d W 1 u c z E u e 0 N v b H V t b j U s N H 0 m c X V v d D s s J n F 1 b 3 Q 7 U 2 V j d G l v b j E v U k F E X z U t T 0 N D X z Q t Q k F f W S 1 M S V 9 Z L V N U U l V D X z E t T V 9 O L V Z U W F 9 O L U 5 M R F 9 O L V J N X z A v Q X V 0 b 1 J l b W 9 2 Z W R D b 2 x 1 b W 5 z M S 5 7 Q 2 9 s d W 1 u N i w 1 f S Z x d W 9 0 O y w m c X V v d D t T Z W N 0 a W 9 u M S 9 S Q U R f N S 1 P Q 0 N f N C 1 C Q V 9 Z L U x J X 1 k t U 1 R S V U N f M S 1 N X 0 4 t V l R Y X 0 4 t T k x E X 0 4 t U k 1 f M C 9 B d X R v U m V t b 3 Z l Z E N v b H V t b n M x L n t D b 2 x 1 b W 4 3 L D Z 9 J n F 1 b 3 Q 7 L C Z x d W 9 0 O 1 N l Y 3 R p b 2 4 x L 1 J B R F 8 1 L U 9 D Q 1 8 0 L U J B X 1 k t T E l f W S 1 T V F J V Q 1 8 x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1 L U 9 D Q 1 8 0 L U J B X 1 k t T E l f W S 1 T V F J V Q 1 8 x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1 L U 9 D Q 1 8 0 L U J B X 1 k t T E l f W S 1 T V F J V Q 1 8 x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i 1 P Q 0 N f N C 1 C Q V 9 Z L U x J X 1 k t U 1 R S V U N f M S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z J j Z D U 0 L T E 5 Y j c t N D k 5 M i 1 i M 2 I w L T J j N D R m Y T B m M m E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y O j E y O j E x L j Q 0 N z k 4 N z l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2 L U 9 D Q 1 8 0 L U J B X 1 k t T E l f W S 1 T V F J V Q 1 8 x L U 1 f T i 1 W V F h f T i 1 O T E R f T i 1 S T V 8 w L 0 F 1 d G 9 S Z W 1 v d m V k Q 2 9 s d W 1 u c z E u e 0 N v b H V t b j E s M H 0 m c X V v d D s s J n F 1 b 3 Q 7 U 2 V j d G l v b j E v U k F E X z Y t T 0 N D X z Q t Q k F f W S 1 M S V 9 Z L V N U U l V D X z E t T V 9 O L V Z U W F 9 O L U 5 M R F 9 O L V J N X z A v Q X V 0 b 1 J l b W 9 2 Z W R D b 2 x 1 b W 5 z M S 5 7 Q 2 9 s d W 1 u M i w x f S Z x d W 9 0 O y w m c X V v d D t T Z W N 0 a W 9 u M S 9 S Q U R f N i 1 P Q 0 N f N C 1 C Q V 9 Z L U x J X 1 k t U 1 R S V U N f M S 1 N X 0 4 t V l R Y X 0 4 t T k x E X 0 4 t U k 1 f M C 9 B d X R v U m V t b 3 Z l Z E N v b H V t b n M x L n t D b 2 x 1 b W 4 z L D J 9 J n F 1 b 3 Q 7 L C Z x d W 9 0 O 1 N l Y 3 R p b 2 4 x L 1 J B R F 8 2 L U 9 D Q 1 8 0 L U J B X 1 k t T E l f W S 1 T V F J V Q 1 8 x L U 1 f T i 1 W V F h f T i 1 O T E R f T i 1 S T V 8 w L 0 F 1 d G 9 S Z W 1 v d m V k Q 2 9 s d W 1 u c z E u e 0 N v b H V t b j Q s M 3 0 m c X V v d D s s J n F 1 b 3 Q 7 U 2 V j d G l v b j E v U k F E X z Y t T 0 N D X z Q t Q k F f W S 1 M S V 9 Z L V N U U l V D X z E t T V 9 O L V Z U W F 9 O L U 5 M R F 9 O L V J N X z A v Q X V 0 b 1 J l b W 9 2 Z W R D b 2 x 1 b W 5 z M S 5 7 Q 2 9 s d W 1 u N S w 0 f S Z x d W 9 0 O y w m c X V v d D t T Z W N 0 a W 9 u M S 9 S Q U R f N i 1 P Q 0 N f N C 1 C Q V 9 Z L U x J X 1 k t U 1 R S V U N f M S 1 N X 0 4 t V l R Y X 0 4 t T k x E X 0 4 t U k 1 f M C 9 B d X R v U m V t b 3 Z l Z E N v b H V t b n M x L n t D b 2 x 1 b W 4 2 L D V 9 J n F 1 b 3 Q 7 L C Z x d W 9 0 O 1 N l Y 3 R p b 2 4 x L 1 J B R F 8 2 L U 9 D Q 1 8 0 L U J B X 1 k t T E l f W S 1 T V F J V Q 1 8 x L U 1 f T i 1 W V F h f T i 1 O T E R f T i 1 S T V 8 w L 0 F 1 d G 9 S Z W 1 v d m V k Q 2 9 s d W 1 u c z E u e 0 N v b H V t b j c s N n 0 m c X V v d D s s J n F 1 b 3 Q 7 U 2 V j d G l v b j E v U k F E X z Y t T 0 N D X z Q t Q k F f W S 1 M S V 9 Z L V N U U l V D X z E t T V 9 O L V Z U W F 9 O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N i 1 P Q 0 N f N C 1 C Q V 9 Z L U x J X 1 k t U 1 R S V U N f M S 1 N X 0 4 t V l R Y X 0 4 t T k x E X 0 4 t U k 1 f M C 9 B d X R v U m V t b 3 Z l Z E N v b H V t b n M x L n t D b 2 x 1 b W 4 x L D B 9 J n F 1 b 3 Q 7 L C Z x d W 9 0 O 1 N l Y 3 R p b 2 4 x L 1 J B R F 8 2 L U 9 D Q 1 8 0 L U J B X 1 k t T E l f W S 1 T V F J V Q 1 8 x L U 1 f T i 1 W V F h f T i 1 O T E R f T i 1 S T V 8 w L 0 F 1 d G 9 S Z W 1 v d m V k Q 2 9 s d W 1 u c z E u e 0 N v b H V t b j I s M X 0 m c X V v d D s s J n F 1 b 3 Q 7 U 2 V j d G l v b j E v U k F E X z Y t T 0 N D X z Q t Q k F f W S 1 M S V 9 Z L V N U U l V D X z E t T V 9 O L V Z U W F 9 O L U 5 M R F 9 O L V J N X z A v Q X V 0 b 1 J l b W 9 2 Z W R D b 2 x 1 b W 5 z M S 5 7 Q 2 9 s d W 1 u M y w y f S Z x d W 9 0 O y w m c X V v d D t T Z W N 0 a W 9 u M S 9 S Q U R f N i 1 P Q 0 N f N C 1 C Q V 9 Z L U x J X 1 k t U 1 R S V U N f M S 1 N X 0 4 t V l R Y X 0 4 t T k x E X 0 4 t U k 1 f M C 9 B d X R v U m V t b 3 Z l Z E N v b H V t b n M x L n t D b 2 x 1 b W 4 0 L D N 9 J n F 1 b 3 Q 7 L C Z x d W 9 0 O 1 N l Y 3 R p b 2 4 x L 1 J B R F 8 2 L U 9 D Q 1 8 0 L U J B X 1 k t T E l f W S 1 T V F J V Q 1 8 x L U 1 f T i 1 W V F h f T i 1 O T E R f T i 1 S T V 8 w L 0 F 1 d G 9 S Z W 1 v d m V k Q 2 9 s d W 1 u c z E u e 0 N v b H V t b j U s N H 0 m c X V v d D s s J n F 1 b 3 Q 7 U 2 V j d G l v b j E v U k F E X z Y t T 0 N D X z Q t Q k F f W S 1 M S V 9 Z L V N U U l V D X z E t T V 9 O L V Z U W F 9 O L U 5 M R F 9 O L V J N X z A v Q X V 0 b 1 J l b W 9 2 Z W R D b 2 x 1 b W 5 z M S 5 7 Q 2 9 s d W 1 u N i w 1 f S Z x d W 9 0 O y w m c X V v d D t T Z W N 0 a W 9 u M S 9 S Q U R f N i 1 P Q 0 N f N C 1 C Q V 9 Z L U x J X 1 k t U 1 R S V U N f M S 1 N X 0 4 t V l R Y X 0 4 t T k x E X 0 4 t U k 1 f M C 9 B d X R v U m V t b 3 Z l Z E N v b H V t b n M x L n t D b 2 x 1 b W 4 3 L D Z 9 J n F 1 b 3 Q 7 L C Z x d W 9 0 O 1 N l Y 3 R p b 2 4 x L 1 J B R F 8 2 L U 9 D Q 1 8 0 L U J B X 1 k t T E l f W S 1 T V F J V Q 1 8 x L U 1 f T i 1 W V F h f T i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2 L U 9 D Q 1 8 0 L U J B X 1 k t T E l f W S 1 T V F J V Q 1 8 x L U 1 f T i 1 W V F h f T i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2 L U 9 D Q 1 8 0 L U J B X 1 k t T E l f W S 1 T V F J V Q 1 8 x L U 1 f T i 1 W V F h f T i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i 1 P Q 0 N f N C 1 C Q V 9 Z L U x J X 1 k t U 1 R S V U N f M i 1 N X 0 4 t V l R Y X 0 4 t T k x E X 0 4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T U 4 Y 2 E z L W M 0 Z D c t N D M 1 N S 1 h M 2 F k L W E 5 Y W Y 4 N G I z Z D R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I 6 M j A 6 M T g u N D g z N D Q 1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Y t T 0 N D X z Q t Q k F f W S 1 M S V 9 Z L V N U U l V D X z I t T V 9 O L V Z U W F 9 O L U 5 M R F 9 O L V J N X z A v Q X V 0 b 1 J l b W 9 2 Z W R D b 2 x 1 b W 5 z M S 5 7 Q 2 9 s d W 1 u M S w w f S Z x d W 9 0 O y w m c X V v d D t T Z W N 0 a W 9 u M S 9 S Q U R f N i 1 P Q 0 N f N C 1 C Q V 9 Z L U x J X 1 k t U 1 R S V U N f M i 1 N X 0 4 t V l R Y X 0 4 t T k x E X 0 4 t U k 1 f M C 9 B d X R v U m V t b 3 Z l Z E N v b H V t b n M x L n t D b 2 x 1 b W 4 y L D F 9 J n F 1 b 3 Q 7 L C Z x d W 9 0 O 1 N l Y 3 R p b 2 4 x L 1 J B R F 8 2 L U 9 D Q 1 8 0 L U J B X 1 k t T E l f W S 1 T V F J V Q 1 8 y L U 1 f T i 1 W V F h f T i 1 O T E R f T i 1 S T V 8 w L 0 F 1 d G 9 S Z W 1 v d m V k Q 2 9 s d W 1 u c z E u e 0 N v b H V t b j M s M n 0 m c X V v d D s s J n F 1 b 3 Q 7 U 2 V j d G l v b j E v U k F E X z Y t T 0 N D X z Q t Q k F f W S 1 M S V 9 Z L V N U U l V D X z I t T V 9 O L V Z U W F 9 O L U 5 M R F 9 O L V J N X z A v Q X V 0 b 1 J l b W 9 2 Z W R D b 2 x 1 b W 5 z M S 5 7 Q 2 9 s d W 1 u N C w z f S Z x d W 9 0 O y w m c X V v d D t T Z W N 0 a W 9 u M S 9 S Q U R f N i 1 P Q 0 N f N C 1 C Q V 9 Z L U x J X 1 k t U 1 R S V U N f M i 1 N X 0 4 t V l R Y X 0 4 t T k x E X 0 4 t U k 1 f M C 9 B d X R v U m V t b 3 Z l Z E N v b H V t b n M x L n t D b 2 x 1 b W 4 1 L D R 9 J n F 1 b 3 Q 7 L C Z x d W 9 0 O 1 N l Y 3 R p b 2 4 x L 1 J B R F 8 2 L U 9 D Q 1 8 0 L U J B X 1 k t T E l f W S 1 T V F J V Q 1 8 y L U 1 f T i 1 W V F h f T i 1 O T E R f T i 1 S T V 8 w L 0 F 1 d G 9 S Z W 1 v d m V k Q 2 9 s d W 1 u c z E u e 0 N v b H V t b j Y s N X 0 m c X V v d D s s J n F 1 b 3 Q 7 U 2 V j d G l v b j E v U k F E X z Y t T 0 N D X z Q t Q k F f W S 1 M S V 9 Z L V N U U l V D X z I t T V 9 O L V Z U W F 9 O L U 5 M R F 9 O L V J N X z A v Q X V 0 b 1 J l b W 9 2 Z W R D b 2 x 1 b W 5 z M S 5 7 Q 2 9 s d W 1 u N y w 2 f S Z x d W 9 0 O y w m c X V v d D t T Z W N 0 a W 9 u M S 9 S Q U R f N i 1 P Q 0 N f N C 1 C Q V 9 Z L U x J X 1 k t U 1 R S V U N f M i 1 N X 0 4 t V l R Y X 0 4 t T k x E X 0 4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2 L U 9 D Q 1 8 0 L U J B X 1 k t T E l f W S 1 T V F J V Q 1 8 y L U 1 f T i 1 W V F h f T i 1 O T E R f T i 1 S T V 8 w L 0 F 1 d G 9 S Z W 1 v d m V k Q 2 9 s d W 1 u c z E u e 0 N v b H V t b j E s M H 0 m c X V v d D s s J n F 1 b 3 Q 7 U 2 V j d G l v b j E v U k F E X z Y t T 0 N D X z Q t Q k F f W S 1 M S V 9 Z L V N U U l V D X z I t T V 9 O L V Z U W F 9 O L U 5 M R F 9 O L V J N X z A v Q X V 0 b 1 J l b W 9 2 Z W R D b 2 x 1 b W 5 z M S 5 7 Q 2 9 s d W 1 u M i w x f S Z x d W 9 0 O y w m c X V v d D t T Z W N 0 a W 9 u M S 9 S Q U R f N i 1 P Q 0 N f N C 1 C Q V 9 Z L U x J X 1 k t U 1 R S V U N f M i 1 N X 0 4 t V l R Y X 0 4 t T k x E X 0 4 t U k 1 f M C 9 B d X R v U m V t b 3 Z l Z E N v b H V t b n M x L n t D b 2 x 1 b W 4 z L D J 9 J n F 1 b 3 Q 7 L C Z x d W 9 0 O 1 N l Y 3 R p b 2 4 x L 1 J B R F 8 2 L U 9 D Q 1 8 0 L U J B X 1 k t T E l f W S 1 T V F J V Q 1 8 y L U 1 f T i 1 W V F h f T i 1 O T E R f T i 1 S T V 8 w L 0 F 1 d G 9 S Z W 1 v d m V k Q 2 9 s d W 1 u c z E u e 0 N v b H V t b j Q s M 3 0 m c X V v d D s s J n F 1 b 3 Q 7 U 2 V j d G l v b j E v U k F E X z Y t T 0 N D X z Q t Q k F f W S 1 M S V 9 Z L V N U U l V D X z I t T V 9 O L V Z U W F 9 O L U 5 M R F 9 O L V J N X z A v Q X V 0 b 1 J l b W 9 2 Z W R D b 2 x 1 b W 5 z M S 5 7 Q 2 9 s d W 1 u N S w 0 f S Z x d W 9 0 O y w m c X V v d D t T Z W N 0 a W 9 u M S 9 S Q U R f N i 1 P Q 0 N f N C 1 C Q V 9 Z L U x J X 1 k t U 1 R S V U N f M i 1 N X 0 4 t V l R Y X 0 4 t T k x E X 0 4 t U k 1 f M C 9 B d X R v U m V t b 3 Z l Z E N v b H V t b n M x L n t D b 2 x 1 b W 4 2 L D V 9 J n F 1 b 3 Q 7 L C Z x d W 9 0 O 1 N l Y 3 R p b 2 4 x L 1 J B R F 8 2 L U 9 D Q 1 8 0 L U J B X 1 k t T E l f W S 1 T V F J V Q 1 8 y L U 1 f T i 1 W V F h f T i 1 O T E R f T i 1 S T V 8 w L 0 F 1 d G 9 S Z W 1 v d m V k Q 2 9 s d W 1 u c z E u e 0 N v b H V t b j c s N n 0 m c X V v d D s s J n F 1 b 3 Q 7 U 2 V j d G l v b j E v U k F E X z Y t T 0 N D X z Q t Q k F f W S 1 M S V 9 Z L V N U U l V D X z I t T V 9 O L V Z U W F 9 O L U 5 M R F 9 O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Y t T 0 N D X z Q t Q k F f W S 1 M S V 9 Z L V N U U l V D X z I t T V 9 O L V Z U W F 9 O L U 5 M R F 9 O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Y t T 0 N D X z Q t Q k F f W S 1 M S V 9 Z L V N U U l V D X z I t T V 9 O L V Z U W F 9 O L U 5 M R F 9 O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3 L U 9 D Q 1 8 0 L U J B X 1 k t T E l f W S 1 T V F J V Q 1 8 y L U 1 f T i 1 W V F h f T i 1 O T E R f T i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4 Y m M 4 Z G Y t N D c 5 Z S 0 0 N j d k L W E z O T Q t O D M 5 M G U z N z E 3 Y j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y M z o 1 M y 4 4 N z U 3 N D I z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N y 1 P Q 0 N f N C 1 C Q V 9 Z L U x J X 1 k t U 1 R S V U N f M i 1 N X 0 4 t V l R Y X 0 4 t T k x E X 0 4 t U k 1 f M C 9 B d X R v U m V t b 3 Z l Z E N v b H V t b n M x L n t D b 2 x 1 b W 4 x L D B 9 J n F 1 b 3 Q 7 L C Z x d W 9 0 O 1 N l Y 3 R p b 2 4 x L 1 J B R F 8 3 L U 9 D Q 1 8 0 L U J B X 1 k t T E l f W S 1 T V F J V Q 1 8 y L U 1 f T i 1 W V F h f T i 1 O T E R f T i 1 S T V 8 w L 0 F 1 d G 9 S Z W 1 v d m V k Q 2 9 s d W 1 u c z E u e 0 N v b H V t b j I s M X 0 m c X V v d D s s J n F 1 b 3 Q 7 U 2 V j d G l v b j E v U k F E X z c t T 0 N D X z Q t Q k F f W S 1 M S V 9 Z L V N U U l V D X z I t T V 9 O L V Z U W F 9 O L U 5 M R F 9 O L V J N X z A v Q X V 0 b 1 J l b W 9 2 Z W R D b 2 x 1 b W 5 z M S 5 7 Q 2 9 s d W 1 u M y w y f S Z x d W 9 0 O y w m c X V v d D t T Z W N 0 a W 9 u M S 9 S Q U R f N y 1 P Q 0 N f N C 1 C Q V 9 Z L U x J X 1 k t U 1 R S V U N f M i 1 N X 0 4 t V l R Y X 0 4 t T k x E X 0 4 t U k 1 f M C 9 B d X R v U m V t b 3 Z l Z E N v b H V t b n M x L n t D b 2 x 1 b W 4 0 L D N 9 J n F 1 b 3 Q 7 L C Z x d W 9 0 O 1 N l Y 3 R p b 2 4 x L 1 J B R F 8 3 L U 9 D Q 1 8 0 L U J B X 1 k t T E l f W S 1 T V F J V Q 1 8 y L U 1 f T i 1 W V F h f T i 1 O T E R f T i 1 S T V 8 w L 0 F 1 d G 9 S Z W 1 v d m V k Q 2 9 s d W 1 u c z E u e 0 N v b H V t b j U s N H 0 m c X V v d D s s J n F 1 b 3 Q 7 U 2 V j d G l v b j E v U k F E X z c t T 0 N D X z Q t Q k F f W S 1 M S V 9 Z L V N U U l V D X z I t T V 9 O L V Z U W F 9 O L U 5 M R F 9 O L V J N X z A v Q X V 0 b 1 J l b W 9 2 Z W R D b 2 x 1 b W 5 z M S 5 7 Q 2 9 s d W 1 u N i w 1 f S Z x d W 9 0 O y w m c X V v d D t T Z W N 0 a W 9 u M S 9 S Q U R f N y 1 P Q 0 N f N C 1 C Q V 9 Z L U x J X 1 k t U 1 R S V U N f M i 1 N X 0 4 t V l R Y X 0 4 t T k x E X 0 4 t U k 1 f M C 9 B d X R v U m V t b 3 Z l Z E N v b H V t b n M x L n t D b 2 x 1 b W 4 3 L D Z 9 J n F 1 b 3 Q 7 L C Z x d W 9 0 O 1 N l Y 3 R p b 2 4 x L 1 J B R F 8 3 L U 9 D Q 1 8 0 L U J B X 1 k t T E l f W S 1 T V F J V Q 1 8 y L U 1 f T i 1 W V F h f T i 1 O T E R f T i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c t T 0 N D X z Q t Q k F f W S 1 M S V 9 Z L V N U U l V D X z I t T V 9 O L V Z U W F 9 O L U 5 M R F 9 O L V J N X z A v Q X V 0 b 1 J l b W 9 2 Z W R D b 2 x 1 b W 5 z M S 5 7 Q 2 9 s d W 1 u M S w w f S Z x d W 9 0 O y w m c X V v d D t T Z W N 0 a W 9 u M S 9 S Q U R f N y 1 P Q 0 N f N C 1 C Q V 9 Z L U x J X 1 k t U 1 R S V U N f M i 1 N X 0 4 t V l R Y X 0 4 t T k x E X 0 4 t U k 1 f M C 9 B d X R v U m V t b 3 Z l Z E N v b H V t b n M x L n t D b 2 x 1 b W 4 y L D F 9 J n F 1 b 3 Q 7 L C Z x d W 9 0 O 1 N l Y 3 R p b 2 4 x L 1 J B R F 8 3 L U 9 D Q 1 8 0 L U J B X 1 k t T E l f W S 1 T V F J V Q 1 8 y L U 1 f T i 1 W V F h f T i 1 O T E R f T i 1 S T V 8 w L 0 F 1 d G 9 S Z W 1 v d m V k Q 2 9 s d W 1 u c z E u e 0 N v b H V t b j M s M n 0 m c X V v d D s s J n F 1 b 3 Q 7 U 2 V j d G l v b j E v U k F E X z c t T 0 N D X z Q t Q k F f W S 1 M S V 9 Z L V N U U l V D X z I t T V 9 O L V Z U W F 9 O L U 5 M R F 9 O L V J N X z A v Q X V 0 b 1 J l b W 9 2 Z W R D b 2 x 1 b W 5 z M S 5 7 Q 2 9 s d W 1 u N C w z f S Z x d W 9 0 O y w m c X V v d D t T Z W N 0 a W 9 u M S 9 S Q U R f N y 1 P Q 0 N f N C 1 C Q V 9 Z L U x J X 1 k t U 1 R S V U N f M i 1 N X 0 4 t V l R Y X 0 4 t T k x E X 0 4 t U k 1 f M C 9 B d X R v U m V t b 3 Z l Z E N v b H V t b n M x L n t D b 2 x 1 b W 4 1 L D R 9 J n F 1 b 3 Q 7 L C Z x d W 9 0 O 1 N l Y 3 R p b 2 4 x L 1 J B R F 8 3 L U 9 D Q 1 8 0 L U J B X 1 k t T E l f W S 1 T V F J V Q 1 8 y L U 1 f T i 1 W V F h f T i 1 O T E R f T i 1 S T V 8 w L 0 F 1 d G 9 S Z W 1 v d m V k Q 2 9 s d W 1 u c z E u e 0 N v b H V t b j Y s N X 0 m c X V v d D s s J n F 1 b 3 Q 7 U 2 V j d G l v b j E v U k F E X z c t T 0 N D X z Q t Q k F f W S 1 M S V 9 Z L V N U U l V D X z I t T V 9 O L V Z U W F 9 O L U 5 M R F 9 O L V J N X z A v Q X V 0 b 1 J l b W 9 2 Z W R D b 2 x 1 b W 5 z M S 5 7 Q 2 9 s d W 1 u N y w 2 f S Z x d W 9 0 O y w m c X V v d D t T Z W N 0 a W 9 u M S 9 S Q U R f N y 1 P Q 0 N f N C 1 C Q V 9 Z L U x J X 1 k t U 1 R S V U N f M i 1 N X 0 4 t V l R Y X 0 4 t T k x E X 0 4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N y 1 P Q 0 N f N C 1 C Q V 9 Z L U x J X 1 k t U 1 R S V U N f M i 1 N X 0 4 t V l R Y X 0 4 t T k x E X 0 4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y 1 P Q 0 N f N C 1 C Q V 9 Z L U x J X 1 k t U 1 R S V U N f M i 1 N X 0 4 t V l R Y X 0 4 t T k x E X 0 4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c t T 0 N D X z Q t Q k F f W S 1 M S V 9 Z L V N U U l V D X z I t T V 9 O L V Z U W F 9 Z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V m M j h j M i 1 l Y m V k L T Q y N D Y t O T R m M i 0 x O T g 2 M T Y w O D k 5 N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y O j I 5 O j Q w L j U 3 N D Q 0 M z V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3 L U 9 D Q 1 8 0 L U J B X 1 k t T E l f W S 1 T V F J V Q 1 8 y L U 1 f T i 1 W V F h f W S 1 O T E R f T i 1 S T V 8 w L 0 F 1 d G 9 S Z W 1 v d m V k Q 2 9 s d W 1 u c z E u e 0 N v b H V t b j E s M H 0 m c X V v d D s s J n F 1 b 3 Q 7 U 2 V j d G l v b j E v U k F E X z c t T 0 N D X z Q t Q k F f W S 1 M S V 9 Z L V N U U l V D X z I t T V 9 O L V Z U W F 9 Z L U 5 M R F 9 O L V J N X z A v Q X V 0 b 1 J l b W 9 2 Z W R D b 2 x 1 b W 5 z M S 5 7 Q 2 9 s d W 1 u M i w x f S Z x d W 9 0 O y w m c X V v d D t T Z W N 0 a W 9 u M S 9 S Q U R f N y 1 P Q 0 N f N C 1 C Q V 9 Z L U x J X 1 k t U 1 R S V U N f M i 1 N X 0 4 t V l R Y X 1 k t T k x E X 0 4 t U k 1 f M C 9 B d X R v U m V t b 3 Z l Z E N v b H V t b n M x L n t D b 2 x 1 b W 4 z L D J 9 J n F 1 b 3 Q 7 L C Z x d W 9 0 O 1 N l Y 3 R p b 2 4 x L 1 J B R F 8 3 L U 9 D Q 1 8 0 L U J B X 1 k t T E l f W S 1 T V F J V Q 1 8 y L U 1 f T i 1 W V F h f W S 1 O T E R f T i 1 S T V 8 w L 0 F 1 d G 9 S Z W 1 v d m V k Q 2 9 s d W 1 u c z E u e 0 N v b H V t b j Q s M 3 0 m c X V v d D s s J n F 1 b 3 Q 7 U 2 V j d G l v b j E v U k F E X z c t T 0 N D X z Q t Q k F f W S 1 M S V 9 Z L V N U U l V D X z I t T V 9 O L V Z U W F 9 Z L U 5 M R F 9 O L V J N X z A v Q X V 0 b 1 J l b W 9 2 Z W R D b 2 x 1 b W 5 z M S 5 7 Q 2 9 s d W 1 u N S w 0 f S Z x d W 9 0 O y w m c X V v d D t T Z W N 0 a W 9 u M S 9 S Q U R f N y 1 P Q 0 N f N C 1 C Q V 9 Z L U x J X 1 k t U 1 R S V U N f M i 1 N X 0 4 t V l R Y X 1 k t T k x E X 0 4 t U k 1 f M C 9 B d X R v U m V t b 3 Z l Z E N v b H V t b n M x L n t D b 2 x 1 b W 4 2 L D V 9 J n F 1 b 3 Q 7 L C Z x d W 9 0 O 1 N l Y 3 R p b 2 4 x L 1 J B R F 8 3 L U 9 D Q 1 8 0 L U J B X 1 k t T E l f W S 1 T V F J V Q 1 8 y L U 1 f T i 1 W V F h f W S 1 O T E R f T i 1 S T V 8 w L 0 F 1 d G 9 S Z W 1 v d m V k Q 2 9 s d W 1 u c z E u e 0 N v b H V t b j c s N n 0 m c X V v d D s s J n F 1 b 3 Q 7 U 2 V j d G l v b j E v U k F E X z c t T 0 N D X z Q t Q k F f W S 1 M S V 9 Z L V N U U l V D X z I t T V 9 O L V Z U W F 9 Z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N y 1 P Q 0 N f N C 1 C Q V 9 Z L U x J X 1 k t U 1 R S V U N f M i 1 N X 0 4 t V l R Y X 1 k t T k x E X 0 4 t U k 1 f M C 9 B d X R v U m V t b 3 Z l Z E N v b H V t b n M x L n t D b 2 x 1 b W 4 x L D B 9 J n F 1 b 3 Q 7 L C Z x d W 9 0 O 1 N l Y 3 R p b 2 4 x L 1 J B R F 8 3 L U 9 D Q 1 8 0 L U J B X 1 k t T E l f W S 1 T V F J V Q 1 8 y L U 1 f T i 1 W V F h f W S 1 O T E R f T i 1 S T V 8 w L 0 F 1 d G 9 S Z W 1 v d m V k Q 2 9 s d W 1 u c z E u e 0 N v b H V t b j I s M X 0 m c X V v d D s s J n F 1 b 3 Q 7 U 2 V j d G l v b j E v U k F E X z c t T 0 N D X z Q t Q k F f W S 1 M S V 9 Z L V N U U l V D X z I t T V 9 O L V Z U W F 9 Z L U 5 M R F 9 O L V J N X z A v Q X V 0 b 1 J l b W 9 2 Z W R D b 2 x 1 b W 5 z M S 5 7 Q 2 9 s d W 1 u M y w y f S Z x d W 9 0 O y w m c X V v d D t T Z W N 0 a W 9 u M S 9 S Q U R f N y 1 P Q 0 N f N C 1 C Q V 9 Z L U x J X 1 k t U 1 R S V U N f M i 1 N X 0 4 t V l R Y X 1 k t T k x E X 0 4 t U k 1 f M C 9 B d X R v U m V t b 3 Z l Z E N v b H V t b n M x L n t D b 2 x 1 b W 4 0 L D N 9 J n F 1 b 3 Q 7 L C Z x d W 9 0 O 1 N l Y 3 R p b 2 4 x L 1 J B R F 8 3 L U 9 D Q 1 8 0 L U J B X 1 k t T E l f W S 1 T V F J V Q 1 8 y L U 1 f T i 1 W V F h f W S 1 O T E R f T i 1 S T V 8 w L 0 F 1 d G 9 S Z W 1 v d m V k Q 2 9 s d W 1 u c z E u e 0 N v b H V t b j U s N H 0 m c X V v d D s s J n F 1 b 3 Q 7 U 2 V j d G l v b j E v U k F E X z c t T 0 N D X z Q t Q k F f W S 1 M S V 9 Z L V N U U l V D X z I t T V 9 O L V Z U W F 9 Z L U 5 M R F 9 O L V J N X z A v Q X V 0 b 1 J l b W 9 2 Z W R D b 2 x 1 b W 5 z M S 5 7 Q 2 9 s d W 1 u N i w 1 f S Z x d W 9 0 O y w m c X V v d D t T Z W N 0 a W 9 u M S 9 S Q U R f N y 1 P Q 0 N f N C 1 C Q V 9 Z L U x J X 1 k t U 1 R S V U N f M i 1 N X 0 4 t V l R Y X 1 k t T k x E X 0 4 t U k 1 f M C 9 B d X R v U m V t b 3 Z l Z E N v b H V t b n M x L n t D b 2 x 1 b W 4 3 L D Z 9 J n F 1 b 3 Q 7 L C Z x d W 9 0 O 1 N l Y 3 R p b 2 4 x L 1 J B R F 8 3 L U 9 D Q 1 8 0 L U J B X 1 k t T E l f W S 1 T V F J V Q 1 8 y L U 1 f T i 1 W V F h f W S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3 L U 9 D Q 1 8 0 L U J B X 1 k t T E l f W S 1 T V F J V Q 1 8 y L U 1 f T i 1 W V F h f W S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3 L U 9 D Q 1 8 0 L U J B X 1 k t T E l f W S 1 T V F J V Q 1 8 y L U 1 f T i 1 W V F h f W S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y 1 P Q 0 N f N C 1 C Q V 9 Z L U x J X 1 k t U 1 R S V U N f M i 1 N X 0 4 t V l R Y X 0 4 t T k x E X 1 k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Z m Q z Z T Q w L T R m Z D Q t N D E 0 Z S 0 4 M 2 R m L T U 4 N 2 U 3 O T Z k Y 2 Q z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I 6 M z E 6 M D E u O D g 4 O T Y 4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c t T 0 N D X z Q t Q k F f W S 1 M S V 9 Z L V N U U l V D X z I t T V 9 O L V Z U W F 9 O L U 5 M R F 9 Z L V J N X z A v Q X V 0 b 1 J l b W 9 2 Z W R D b 2 x 1 b W 5 z M S 5 7 Q 2 9 s d W 1 u M S w w f S Z x d W 9 0 O y w m c X V v d D t T Z W N 0 a W 9 u M S 9 S Q U R f N y 1 P Q 0 N f N C 1 C Q V 9 Z L U x J X 1 k t U 1 R S V U N f M i 1 N X 0 4 t V l R Y X 0 4 t T k x E X 1 k t U k 1 f M C 9 B d X R v U m V t b 3 Z l Z E N v b H V t b n M x L n t D b 2 x 1 b W 4 y L D F 9 J n F 1 b 3 Q 7 L C Z x d W 9 0 O 1 N l Y 3 R p b 2 4 x L 1 J B R F 8 3 L U 9 D Q 1 8 0 L U J B X 1 k t T E l f W S 1 T V F J V Q 1 8 y L U 1 f T i 1 W V F h f T i 1 O T E R f W S 1 S T V 8 w L 0 F 1 d G 9 S Z W 1 v d m V k Q 2 9 s d W 1 u c z E u e 0 N v b H V t b j M s M n 0 m c X V v d D s s J n F 1 b 3 Q 7 U 2 V j d G l v b j E v U k F E X z c t T 0 N D X z Q t Q k F f W S 1 M S V 9 Z L V N U U l V D X z I t T V 9 O L V Z U W F 9 O L U 5 M R F 9 Z L V J N X z A v Q X V 0 b 1 J l b W 9 2 Z W R D b 2 x 1 b W 5 z M S 5 7 Q 2 9 s d W 1 u N C w z f S Z x d W 9 0 O y w m c X V v d D t T Z W N 0 a W 9 u M S 9 S Q U R f N y 1 P Q 0 N f N C 1 C Q V 9 Z L U x J X 1 k t U 1 R S V U N f M i 1 N X 0 4 t V l R Y X 0 4 t T k x E X 1 k t U k 1 f M C 9 B d X R v U m V t b 3 Z l Z E N v b H V t b n M x L n t D b 2 x 1 b W 4 1 L D R 9 J n F 1 b 3 Q 7 L C Z x d W 9 0 O 1 N l Y 3 R p b 2 4 x L 1 J B R F 8 3 L U 9 D Q 1 8 0 L U J B X 1 k t T E l f W S 1 T V F J V Q 1 8 y L U 1 f T i 1 W V F h f T i 1 O T E R f W S 1 S T V 8 w L 0 F 1 d G 9 S Z W 1 v d m V k Q 2 9 s d W 1 u c z E u e 0 N v b H V t b j Y s N X 0 m c X V v d D s s J n F 1 b 3 Q 7 U 2 V j d G l v b j E v U k F E X z c t T 0 N D X z Q t Q k F f W S 1 M S V 9 Z L V N U U l V D X z I t T V 9 O L V Z U W F 9 O L U 5 M R F 9 Z L V J N X z A v Q X V 0 b 1 J l b W 9 2 Z W R D b 2 x 1 b W 5 z M S 5 7 Q 2 9 s d W 1 u N y w 2 f S Z x d W 9 0 O y w m c X V v d D t T Z W N 0 a W 9 u M S 9 S Q U R f N y 1 P Q 0 N f N C 1 C Q V 9 Z L U x J X 1 k t U 1 R S V U N f M i 1 N X 0 4 t V l R Y X 0 4 t T k x E X 1 k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3 L U 9 D Q 1 8 0 L U J B X 1 k t T E l f W S 1 T V F J V Q 1 8 y L U 1 f T i 1 W V F h f T i 1 O T E R f W S 1 S T V 8 w L 0 F 1 d G 9 S Z W 1 v d m V k Q 2 9 s d W 1 u c z E u e 0 N v b H V t b j E s M H 0 m c X V v d D s s J n F 1 b 3 Q 7 U 2 V j d G l v b j E v U k F E X z c t T 0 N D X z Q t Q k F f W S 1 M S V 9 Z L V N U U l V D X z I t T V 9 O L V Z U W F 9 O L U 5 M R F 9 Z L V J N X z A v Q X V 0 b 1 J l b W 9 2 Z W R D b 2 x 1 b W 5 z M S 5 7 Q 2 9 s d W 1 u M i w x f S Z x d W 9 0 O y w m c X V v d D t T Z W N 0 a W 9 u M S 9 S Q U R f N y 1 P Q 0 N f N C 1 C Q V 9 Z L U x J X 1 k t U 1 R S V U N f M i 1 N X 0 4 t V l R Y X 0 4 t T k x E X 1 k t U k 1 f M C 9 B d X R v U m V t b 3 Z l Z E N v b H V t b n M x L n t D b 2 x 1 b W 4 z L D J 9 J n F 1 b 3 Q 7 L C Z x d W 9 0 O 1 N l Y 3 R p b 2 4 x L 1 J B R F 8 3 L U 9 D Q 1 8 0 L U J B X 1 k t T E l f W S 1 T V F J V Q 1 8 y L U 1 f T i 1 W V F h f T i 1 O T E R f W S 1 S T V 8 w L 0 F 1 d G 9 S Z W 1 v d m V k Q 2 9 s d W 1 u c z E u e 0 N v b H V t b j Q s M 3 0 m c X V v d D s s J n F 1 b 3 Q 7 U 2 V j d G l v b j E v U k F E X z c t T 0 N D X z Q t Q k F f W S 1 M S V 9 Z L V N U U l V D X z I t T V 9 O L V Z U W F 9 O L U 5 M R F 9 Z L V J N X z A v Q X V 0 b 1 J l b W 9 2 Z W R D b 2 x 1 b W 5 z M S 5 7 Q 2 9 s d W 1 u N S w 0 f S Z x d W 9 0 O y w m c X V v d D t T Z W N 0 a W 9 u M S 9 S Q U R f N y 1 P Q 0 N f N C 1 C Q V 9 Z L U x J X 1 k t U 1 R S V U N f M i 1 N X 0 4 t V l R Y X 0 4 t T k x E X 1 k t U k 1 f M C 9 B d X R v U m V t b 3 Z l Z E N v b H V t b n M x L n t D b 2 x 1 b W 4 2 L D V 9 J n F 1 b 3 Q 7 L C Z x d W 9 0 O 1 N l Y 3 R p b 2 4 x L 1 J B R F 8 3 L U 9 D Q 1 8 0 L U J B X 1 k t T E l f W S 1 T V F J V Q 1 8 y L U 1 f T i 1 W V F h f T i 1 O T E R f W S 1 S T V 8 w L 0 F 1 d G 9 S Z W 1 v d m V k Q 2 9 s d W 1 u c z E u e 0 N v b H V t b j c s N n 0 m c X V v d D s s J n F 1 b 3 Q 7 U 2 V j d G l v b j E v U k F E X z c t T 0 N D X z Q t Q k F f W S 1 M S V 9 Z L V N U U l V D X z I t T V 9 O L V Z U W F 9 O L U 5 M R F 9 Z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c t T 0 N D X z Q t Q k F f W S 1 M S V 9 Z L V N U U l V D X z I t T V 9 O L V Z U W F 9 O L U 5 M R F 9 Z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c t T 0 N D X z Q t Q k F f W S 1 M S V 9 Z L V N U U l V D X z I t T V 9 O L V Z U W F 9 O L U 5 M R F 9 Z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3 L U 9 D Q 1 8 0 L U J B X 1 k t T E l f W S 1 T V F J V Q 1 8 y L U 1 f T i 1 W V F h f W S 1 O T E R f W S 1 S T V 8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j O G F l N W Y t N z g w Y S 0 0 M j g 3 L W F m M 2 I t M G M 0 N W U x Y m Y 3 O W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z M j o 1 M S 4 x N T M 0 N z k z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N y 1 P Q 0 N f N C 1 C Q V 9 Z L U x J X 1 k t U 1 R S V U N f M i 1 N X 0 4 t V l R Y X 1 k t T k x E X 1 k t U k 1 f M C 9 B d X R v U m V t b 3 Z l Z E N v b H V t b n M x L n t D b 2 x 1 b W 4 x L D B 9 J n F 1 b 3 Q 7 L C Z x d W 9 0 O 1 N l Y 3 R p b 2 4 x L 1 J B R F 8 3 L U 9 D Q 1 8 0 L U J B X 1 k t T E l f W S 1 T V F J V Q 1 8 y L U 1 f T i 1 W V F h f W S 1 O T E R f W S 1 S T V 8 w L 0 F 1 d G 9 S Z W 1 v d m V k Q 2 9 s d W 1 u c z E u e 0 N v b H V t b j I s M X 0 m c X V v d D s s J n F 1 b 3 Q 7 U 2 V j d G l v b j E v U k F E X z c t T 0 N D X z Q t Q k F f W S 1 M S V 9 Z L V N U U l V D X z I t T V 9 O L V Z U W F 9 Z L U 5 M R F 9 Z L V J N X z A v Q X V 0 b 1 J l b W 9 2 Z W R D b 2 x 1 b W 5 z M S 5 7 Q 2 9 s d W 1 u M y w y f S Z x d W 9 0 O y w m c X V v d D t T Z W N 0 a W 9 u M S 9 S Q U R f N y 1 P Q 0 N f N C 1 C Q V 9 Z L U x J X 1 k t U 1 R S V U N f M i 1 N X 0 4 t V l R Y X 1 k t T k x E X 1 k t U k 1 f M C 9 B d X R v U m V t b 3 Z l Z E N v b H V t b n M x L n t D b 2 x 1 b W 4 0 L D N 9 J n F 1 b 3 Q 7 L C Z x d W 9 0 O 1 N l Y 3 R p b 2 4 x L 1 J B R F 8 3 L U 9 D Q 1 8 0 L U J B X 1 k t T E l f W S 1 T V F J V Q 1 8 y L U 1 f T i 1 W V F h f W S 1 O T E R f W S 1 S T V 8 w L 0 F 1 d G 9 S Z W 1 v d m V k Q 2 9 s d W 1 u c z E u e 0 N v b H V t b j U s N H 0 m c X V v d D s s J n F 1 b 3 Q 7 U 2 V j d G l v b j E v U k F E X z c t T 0 N D X z Q t Q k F f W S 1 M S V 9 Z L V N U U l V D X z I t T V 9 O L V Z U W F 9 Z L U 5 M R F 9 Z L V J N X z A v Q X V 0 b 1 J l b W 9 2 Z W R D b 2 x 1 b W 5 z M S 5 7 Q 2 9 s d W 1 u N i w 1 f S Z x d W 9 0 O y w m c X V v d D t T Z W N 0 a W 9 u M S 9 S Q U R f N y 1 P Q 0 N f N C 1 C Q V 9 Z L U x J X 1 k t U 1 R S V U N f M i 1 N X 0 4 t V l R Y X 1 k t T k x E X 1 k t U k 1 f M C 9 B d X R v U m V t b 3 Z l Z E N v b H V t b n M x L n t D b 2 x 1 b W 4 3 L D Z 9 J n F 1 b 3 Q 7 L C Z x d W 9 0 O 1 N l Y 3 R p b 2 4 x L 1 J B R F 8 3 L U 9 D Q 1 8 0 L U J B X 1 k t T E l f W S 1 T V F J V Q 1 8 y L U 1 f T i 1 W V F h f W S 1 O T E R f W S 1 S T V 8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F E X z c t T 0 N D X z Q t Q k F f W S 1 M S V 9 Z L V N U U l V D X z I t T V 9 O L V Z U W F 9 Z L U 5 M R F 9 Z L V J N X z A v Q X V 0 b 1 J l b W 9 2 Z W R D b 2 x 1 b W 5 z M S 5 7 Q 2 9 s d W 1 u M S w w f S Z x d W 9 0 O y w m c X V v d D t T Z W N 0 a W 9 u M S 9 S Q U R f N y 1 P Q 0 N f N C 1 C Q V 9 Z L U x J X 1 k t U 1 R S V U N f M i 1 N X 0 4 t V l R Y X 1 k t T k x E X 1 k t U k 1 f M C 9 B d X R v U m V t b 3 Z l Z E N v b H V t b n M x L n t D b 2 x 1 b W 4 y L D F 9 J n F 1 b 3 Q 7 L C Z x d W 9 0 O 1 N l Y 3 R p b 2 4 x L 1 J B R F 8 3 L U 9 D Q 1 8 0 L U J B X 1 k t T E l f W S 1 T V F J V Q 1 8 y L U 1 f T i 1 W V F h f W S 1 O T E R f W S 1 S T V 8 w L 0 F 1 d G 9 S Z W 1 v d m V k Q 2 9 s d W 1 u c z E u e 0 N v b H V t b j M s M n 0 m c X V v d D s s J n F 1 b 3 Q 7 U 2 V j d G l v b j E v U k F E X z c t T 0 N D X z Q t Q k F f W S 1 M S V 9 Z L V N U U l V D X z I t T V 9 O L V Z U W F 9 Z L U 5 M R F 9 Z L V J N X z A v Q X V 0 b 1 J l b W 9 2 Z W R D b 2 x 1 b W 5 z M S 5 7 Q 2 9 s d W 1 u N C w z f S Z x d W 9 0 O y w m c X V v d D t T Z W N 0 a W 9 u M S 9 S Q U R f N y 1 P Q 0 N f N C 1 C Q V 9 Z L U x J X 1 k t U 1 R S V U N f M i 1 N X 0 4 t V l R Y X 1 k t T k x E X 1 k t U k 1 f M C 9 B d X R v U m V t b 3 Z l Z E N v b H V t b n M x L n t D b 2 x 1 b W 4 1 L D R 9 J n F 1 b 3 Q 7 L C Z x d W 9 0 O 1 N l Y 3 R p b 2 4 x L 1 J B R F 8 3 L U 9 D Q 1 8 0 L U J B X 1 k t T E l f W S 1 T V F J V Q 1 8 y L U 1 f T i 1 W V F h f W S 1 O T E R f W S 1 S T V 8 w L 0 F 1 d G 9 S Z W 1 v d m V k Q 2 9 s d W 1 u c z E u e 0 N v b H V t b j Y s N X 0 m c X V v d D s s J n F 1 b 3 Q 7 U 2 V j d G l v b j E v U k F E X z c t T 0 N D X z Q t Q k F f W S 1 M S V 9 Z L V N U U l V D X z I t T V 9 O L V Z U W F 9 Z L U 5 M R F 9 Z L V J N X z A v Q X V 0 b 1 J l b W 9 2 Z W R D b 2 x 1 b W 5 z M S 5 7 Q 2 9 s d W 1 u N y w 2 f S Z x d W 9 0 O y w m c X V v d D t T Z W N 0 a W 9 u M S 9 S Q U R f N y 1 P Q 0 N f N C 1 C Q V 9 Z L U x J X 1 k t U 1 R S V U N f M i 1 N X 0 4 t V l R Y X 1 k t T k x E X 1 k t U k 1 f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R f N y 1 P Q 0 N f N C 1 C Q V 9 Z L U x J X 1 k t U 1 R S V U N f M i 1 N X 0 4 t V l R Y X 1 k t T k x E X 1 k t U k 1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N y 1 P Q 0 N f N C 1 C Q V 9 Z L U x J X 1 k t U 1 R S V U N f M i 1 N X 0 4 t V l R Y X 1 k t T k x E X 1 k t U k 1 f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O L V Z U W F 9 Z L U 5 M R F 9 O L V J N X z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G R m O G I z M y 0 0 O D U y L T Q y Z T A t Y j U z Y S 1 h O W Q 2 N D A 1 Y m Q 3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x V D I y O j M 3 O j I w L j E w N T E 3 N D l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R F 8 4 L U 9 D Q 1 8 0 L U J B X 1 k t T E l f W S 1 T V F J V Q 1 8 y L U 1 f T i 1 W V F h f W S 1 O T E R f T i 1 S T V 8 w L 0 F 1 d G 9 S Z W 1 v d m V k Q 2 9 s d W 1 u c z E u e 0 N v b H V t b j E s M H 0 m c X V v d D s s J n F 1 b 3 Q 7 U 2 V j d G l v b j E v U k F E X z g t T 0 N D X z Q t Q k F f W S 1 M S V 9 Z L V N U U l V D X z I t T V 9 O L V Z U W F 9 Z L U 5 M R F 9 O L V J N X z A v Q X V 0 b 1 J l b W 9 2 Z W R D b 2 x 1 b W 5 z M S 5 7 Q 2 9 s d W 1 u M i w x f S Z x d W 9 0 O y w m c X V v d D t T Z W N 0 a W 9 u M S 9 S Q U R f O C 1 P Q 0 N f N C 1 C Q V 9 Z L U x J X 1 k t U 1 R S V U N f M i 1 N X 0 4 t V l R Y X 1 k t T k x E X 0 4 t U k 1 f M C 9 B d X R v U m V t b 3 Z l Z E N v b H V t b n M x L n t D b 2 x 1 b W 4 z L D J 9 J n F 1 b 3 Q 7 L C Z x d W 9 0 O 1 N l Y 3 R p b 2 4 x L 1 J B R F 8 4 L U 9 D Q 1 8 0 L U J B X 1 k t T E l f W S 1 T V F J V Q 1 8 y L U 1 f T i 1 W V F h f W S 1 O T E R f T i 1 S T V 8 w L 0 F 1 d G 9 S Z W 1 v d m V k Q 2 9 s d W 1 u c z E u e 0 N v b H V t b j Q s M 3 0 m c X V v d D s s J n F 1 b 3 Q 7 U 2 V j d G l v b j E v U k F E X z g t T 0 N D X z Q t Q k F f W S 1 M S V 9 Z L V N U U l V D X z I t T V 9 O L V Z U W F 9 Z L U 5 M R F 9 O L V J N X z A v Q X V 0 b 1 J l b W 9 2 Z W R D b 2 x 1 b W 5 z M S 5 7 Q 2 9 s d W 1 u N S w 0 f S Z x d W 9 0 O y w m c X V v d D t T Z W N 0 a W 9 u M S 9 S Q U R f O C 1 P Q 0 N f N C 1 C Q V 9 Z L U x J X 1 k t U 1 R S V U N f M i 1 N X 0 4 t V l R Y X 1 k t T k x E X 0 4 t U k 1 f M C 9 B d X R v U m V t b 3 Z l Z E N v b H V t b n M x L n t D b 2 x 1 b W 4 2 L D V 9 J n F 1 b 3 Q 7 L C Z x d W 9 0 O 1 N l Y 3 R p b 2 4 x L 1 J B R F 8 4 L U 9 D Q 1 8 0 L U J B X 1 k t T E l f W S 1 T V F J V Q 1 8 y L U 1 f T i 1 W V F h f W S 1 O T E R f T i 1 S T V 8 w L 0 F 1 d G 9 S Z W 1 v d m V k Q 2 9 s d W 1 u c z E u e 0 N v b H V t b j c s N n 0 m c X V v d D s s J n F 1 b 3 Q 7 U 2 V j d G l v b j E v U k F E X z g t T 0 N D X z Q t Q k F f W S 1 M S V 9 Z L V N U U l V D X z I t T V 9 O L V Z U W F 9 Z L U 5 M R F 9 O L V J N X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0 4 t V l R Y X 1 k t T k x E X 0 4 t U k 1 f M C 9 B d X R v U m V t b 3 Z l Z E N v b H V t b n M x L n t D b 2 x 1 b W 4 x L D B 9 J n F 1 b 3 Q 7 L C Z x d W 9 0 O 1 N l Y 3 R p b 2 4 x L 1 J B R F 8 4 L U 9 D Q 1 8 0 L U J B X 1 k t T E l f W S 1 T V F J V Q 1 8 y L U 1 f T i 1 W V F h f W S 1 O T E R f T i 1 S T V 8 w L 0 F 1 d G 9 S Z W 1 v d m V k Q 2 9 s d W 1 u c z E u e 0 N v b H V t b j I s M X 0 m c X V v d D s s J n F 1 b 3 Q 7 U 2 V j d G l v b j E v U k F E X z g t T 0 N D X z Q t Q k F f W S 1 M S V 9 Z L V N U U l V D X z I t T V 9 O L V Z U W F 9 Z L U 5 M R F 9 O L V J N X z A v Q X V 0 b 1 J l b W 9 2 Z W R D b 2 x 1 b W 5 z M S 5 7 Q 2 9 s d W 1 u M y w y f S Z x d W 9 0 O y w m c X V v d D t T Z W N 0 a W 9 u M S 9 S Q U R f O C 1 P Q 0 N f N C 1 C Q V 9 Z L U x J X 1 k t U 1 R S V U N f M i 1 N X 0 4 t V l R Y X 1 k t T k x E X 0 4 t U k 1 f M C 9 B d X R v U m V t b 3 Z l Z E N v b H V t b n M x L n t D b 2 x 1 b W 4 0 L D N 9 J n F 1 b 3 Q 7 L C Z x d W 9 0 O 1 N l Y 3 R p b 2 4 x L 1 J B R F 8 4 L U 9 D Q 1 8 0 L U J B X 1 k t T E l f W S 1 T V F J V Q 1 8 y L U 1 f T i 1 W V F h f W S 1 O T E R f T i 1 S T V 8 w L 0 F 1 d G 9 S Z W 1 v d m V k Q 2 9 s d W 1 u c z E u e 0 N v b H V t b j U s N H 0 m c X V v d D s s J n F 1 b 3 Q 7 U 2 V j d G l v b j E v U k F E X z g t T 0 N D X z Q t Q k F f W S 1 M S V 9 Z L V N U U l V D X z I t T V 9 O L V Z U W F 9 Z L U 5 M R F 9 O L V J N X z A v Q X V 0 b 1 J l b W 9 2 Z W R D b 2 x 1 b W 5 z M S 5 7 Q 2 9 s d W 1 u N i w 1 f S Z x d W 9 0 O y w m c X V v d D t T Z W N 0 a W 9 u M S 9 S Q U R f O C 1 P Q 0 N f N C 1 C Q V 9 Z L U x J X 1 k t U 1 R S V U N f M i 1 N X 0 4 t V l R Y X 1 k t T k x E X 0 4 t U k 1 f M C 9 B d X R v U m V t b 3 Z l Z E N v b H V t b n M x L n t D b 2 x 1 b W 4 3 L D Z 9 J n F 1 b 3 Q 7 L C Z x d W 9 0 O 1 N l Y 3 R p b 2 4 x L 1 J B R F 8 4 L U 9 D Q 1 8 0 L U J B X 1 k t T E l f W S 1 T V F J V Q 1 8 y L U 1 f T i 1 W V F h f W S 1 O T E R f T i 1 S T V 8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T i 1 W V F h f W S 1 O T E R f T i 1 S T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T i 1 W V F h f W S 1 O T E R f T i 1 S T V 8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R f O C 1 P Q 0 N f N C 1 C Q V 9 Z L U x J X 1 k t U 1 R S V U N f M i 1 N X 0 4 t V l R Y X 1 k t T k x E X 1 k t U k 1 f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Y z d l M D g y L W U 4 Y 2 Q t N D g 3 N C 1 h Z j M 3 L T d l N 2 E 2 N D V m Y W Z j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F U M j I 6 M z g 6 M j I u M T A 2 M j k 2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E X z g t T 0 N D X z Q t Q k F f W S 1 M S V 9 Z L V N U U l V D X z I t T V 9 O L V Z U W F 9 Z L U 5 M R F 9 Z L V J N X z A v Q X V 0 b 1 J l b W 9 2 Z W R D b 2 x 1 b W 5 z M S 5 7 Q 2 9 s d W 1 u M S w w f S Z x d W 9 0 O y w m c X V v d D t T Z W N 0 a W 9 u M S 9 S Q U R f O C 1 P Q 0 N f N C 1 C Q V 9 Z L U x J X 1 k t U 1 R S V U N f M i 1 N X 0 4 t V l R Y X 1 k t T k x E X 1 k t U k 1 f M C 9 B d X R v U m V t b 3 Z l Z E N v b H V t b n M x L n t D b 2 x 1 b W 4 y L D F 9 J n F 1 b 3 Q 7 L C Z x d W 9 0 O 1 N l Y 3 R p b 2 4 x L 1 J B R F 8 4 L U 9 D Q 1 8 0 L U J B X 1 k t T E l f W S 1 T V F J V Q 1 8 y L U 1 f T i 1 W V F h f W S 1 O T E R f W S 1 S T V 8 w L 0 F 1 d G 9 S Z W 1 v d m V k Q 2 9 s d W 1 u c z E u e 0 N v b H V t b j M s M n 0 m c X V v d D s s J n F 1 b 3 Q 7 U 2 V j d G l v b j E v U k F E X z g t T 0 N D X z Q t Q k F f W S 1 M S V 9 Z L V N U U l V D X z I t T V 9 O L V Z U W F 9 Z L U 5 M R F 9 Z L V J N X z A v Q X V 0 b 1 J l b W 9 2 Z W R D b 2 x 1 b W 5 z M S 5 7 Q 2 9 s d W 1 u N C w z f S Z x d W 9 0 O y w m c X V v d D t T Z W N 0 a W 9 u M S 9 S Q U R f O C 1 P Q 0 N f N C 1 C Q V 9 Z L U x J X 1 k t U 1 R S V U N f M i 1 N X 0 4 t V l R Y X 1 k t T k x E X 1 k t U k 1 f M C 9 B d X R v U m V t b 3 Z l Z E N v b H V t b n M x L n t D b 2 x 1 b W 4 1 L D R 9 J n F 1 b 3 Q 7 L C Z x d W 9 0 O 1 N l Y 3 R p b 2 4 x L 1 J B R F 8 4 L U 9 D Q 1 8 0 L U J B X 1 k t T E l f W S 1 T V F J V Q 1 8 y L U 1 f T i 1 W V F h f W S 1 O T E R f W S 1 S T V 8 w L 0 F 1 d G 9 S Z W 1 v d m V k Q 2 9 s d W 1 u c z E u e 0 N v b H V t b j Y s N X 0 m c X V v d D s s J n F 1 b 3 Q 7 U 2 V j d G l v b j E v U k F E X z g t T 0 N D X z Q t Q k F f W S 1 M S V 9 Z L V N U U l V D X z I t T V 9 O L V Z U W F 9 Z L U 5 M R F 9 Z L V J N X z A v Q X V 0 b 1 J l b W 9 2 Z W R D b 2 x 1 b W 5 z M S 5 7 Q 2 9 s d W 1 u N y w 2 f S Z x d W 9 0 O y w m c X V v d D t T Z W N 0 a W 9 u M S 9 S Q U R f O C 1 P Q 0 N f N C 1 C Q V 9 Z L U x J X 1 k t U 1 R S V U N f M i 1 N X 0 4 t V l R Y X 1 k t T k x E X 1 k t U k 1 f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B R F 8 4 L U 9 D Q 1 8 0 L U J B X 1 k t T E l f W S 1 T V F J V Q 1 8 y L U 1 f T i 1 W V F h f W S 1 O T E R f W S 1 S T V 8 w L 0 F 1 d G 9 S Z W 1 v d m V k Q 2 9 s d W 1 u c z E u e 0 N v b H V t b j E s M H 0 m c X V v d D s s J n F 1 b 3 Q 7 U 2 V j d G l v b j E v U k F E X z g t T 0 N D X z Q t Q k F f W S 1 M S V 9 Z L V N U U l V D X z I t T V 9 O L V Z U W F 9 Z L U 5 M R F 9 Z L V J N X z A v Q X V 0 b 1 J l b W 9 2 Z W R D b 2 x 1 b W 5 z M S 5 7 Q 2 9 s d W 1 u M i w x f S Z x d W 9 0 O y w m c X V v d D t T Z W N 0 a W 9 u M S 9 S Q U R f O C 1 P Q 0 N f N C 1 C Q V 9 Z L U x J X 1 k t U 1 R S V U N f M i 1 N X 0 4 t V l R Y X 1 k t T k x E X 1 k t U k 1 f M C 9 B d X R v U m V t b 3 Z l Z E N v b H V t b n M x L n t D b 2 x 1 b W 4 z L D J 9 J n F 1 b 3 Q 7 L C Z x d W 9 0 O 1 N l Y 3 R p b 2 4 x L 1 J B R F 8 4 L U 9 D Q 1 8 0 L U J B X 1 k t T E l f W S 1 T V F J V Q 1 8 y L U 1 f T i 1 W V F h f W S 1 O T E R f W S 1 S T V 8 w L 0 F 1 d G 9 S Z W 1 v d m V k Q 2 9 s d W 1 u c z E u e 0 N v b H V t b j Q s M 3 0 m c X V v d D s s J n F 1 b 3 Q 7 U 2 V j d G l v b j E v U k F E X z g t T 0 N D X z Q t Q k F f W S 1 M S V 9 Z L V N U U l V D X z I t T V 9 O L V Z U W F 9 Z L U 5 M R F 9 Z L V J N X z A v Q X V 0 b 1 J l b W 9 2 Z W R D b 2 x 1 b W 5 z M S 5 7 Q 2 9 s d W 1 u N S w 0 f S Z x d W 9 0 O y w m c X V v d D t T Z W N 0 a W 9 u M S 9 S Q U R f O C 1 P Q 0 N f N C 1 C Q V 9 Z L U x J X 1 k t U 1 R S V U N f M i 1 N X 0 4 t V l R Y X 1 k t T k x E X 1 k t U k 1 f M C 9 B d X R v U m V t b 3 Z l Z E N v b H V t b n M x L n t D b 2 x 1 b W 4 2 L D V 9 J n F 1 b 3 Q 7 L C Z x d W 9 0 O 1 N l Y 3 R p b 2 4 x L 1 J B R F 8 4 L U 9 D Q 1 8 0 L U J B X 1 k t T E l f W S 1 T V F J V Q 1 8 y L U 1 f T i 1 W V F h f W S 1 O T E R f W S 1 S T V 8 w L 0 F 1 d G 9 S Z W 1 v d m V k Q 2 9 s d W 1 u c z E u e 0 N v b H V t b j c s N n 0 m c X V v d D s s J n F 1 b 3 Q 7 U 2 V j d G l v b j E v U k F E X z g t T 0 N D X z Q t Q k F f W S 1 M S V 9 Z L V N U U l V D X z I t T V 9 O L V Z U W F 9 Z L U 5 M R F 9 Z L V J N X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O L V Z U W F 9 Z L U 5 M R F 9 Z L V J N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O L V Z U W F 9 Z L U 5 M R F 9 Z L V J N X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m M D U w N 2 Y t Z j I 3 M y 0 0 Y T c 1 L W F l N T Q t M D I 1 N G J k O W I y O T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0 M T o w M S 4 5 N D A 2 M j Y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C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C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C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A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F k M W U x M z c t N j F m Y y 0 0 M j l l L T h k Y 2 Y t Y W M z O W I 1 N z d l M G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0 N D o z N C 4 4 N z M x M j A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S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S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d i Y T g 1 M G E t Y 2 N i N S 0 0 M z Q 3 L T g x Y W M t M W E 4 M z U 2 N W U 0 O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j o 0 N T o 0 N S 4 2 M z g 1 N z A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i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i A o M i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w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0 Y 2 M z O T g t Y 2 U 2 N y 0 0 Z G Y y L T k 2 N W E t Y z I 1 N T N l Z D M 0 M W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z o w N T o y N i 4 5 M D g w O T Y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C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C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C A o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A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V l Z T Y w M 2 M t Y T V i Y i 0 0 M j g 4 L W E 4 N D I t N 2 F l Z j d h O D h j M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z o w N j o 0 M y 4 0 N D k 3 M z c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S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S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S A o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E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y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3 M D R h Y 2 E t N z J m N C 0 0 M D Q 4 L T g y M W U t M j d m M D N h O D V m M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V Q y M z o w O D o x N S 4 w N j A 4 M T k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i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i A o M y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R F 8 4 L U 9 D Q 1 8 0 L U J B X 1 k t T E l f W S 1 T V F J V Q 1 8 y L U 1 f W S 1 W V F h f W S 1 O T E R f W S 1 S T V 8 y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R k M m N j O W U t O T F h M S 0 0 Y m E 3 L T k x N m I t N z I y N T k 0 M D Y 1 N T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w M T o 0 N T o w M C 4 3 M T c x N j E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R f O C 1 P Q 0 N f N C 1 C Q V 9 Z L U x J X 1 k t U 1 R S V U N f M i 1 N X 1 k t V l R Y X 1 k t T k x E X 1 k t U k 1 f M i A o N C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Q U R f O C 1 P Q 0 N f N C 1 C Q V 9 Z L U x J X 1 k t U 1 R S V U N f M i 1 N X 1 k t V l R Y X 1 k t T k x E X 1 k t U k 1 f M i A o N C k v Q X V 0 b 1 J l b W 9 2 Z W R D b 2 x 1 b W 5 z M S 5 7 Q 2 9 s d W 1 u M S w w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M i w x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M y w y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C w z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S w 0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i w 1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N y w 2 f S Z x d W 9 0 O y w m c X V v d D t T Z W N 0 a W 9 u M S 9 S Q U R f O C 1 P Q 0 N f N C 1 C Q V 9 Z L U x J X 1 k t U 1 R S V U N f M i 1 N X 1 k t V l R Y X 1 k t T k x E X 1 k t U k 1 f M i A o N C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E X z g t T 0 N D X z Q t Q k F f W S 1 M S V 9 Z L V N U U l V D X z I t T V 9 Z L V Z U W F 9 Z L U 5 M R F 9 Z L V J N X z I l M j A o N C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5 q + S n 8 E n Q 5 Q f H 5 5 M Y C Y j A A A A A A I A A A A A A B B m A A A A A Q A A I A A A A M s Q 7 v L P e G Z z 7 G q m w F r k C 8 / N 3 / b g e g a o a R y 1 k G / R 6 3 J T A A A A A A 6 A A A A A A g A A I A A A A F x H b 9 8 O Y b h v 6 U S u 4 u J + E S / N C a E b 5 x N I A 8 y k q w a 0 / N P b U A A A A C U / R g / X w a V A L k O w 4 p B Z d Z e C J n V h f S m Q X Y Q W 1 7 U k s z C 5 2 x y t J S l i Z + 2 T + p K 5 x 0 o Q / F 6 n u I o C N y y u E 5 l Q C C 8 U e P 1 M k r u z t T P r 2 I m t b S B Z 2 c 5 4 Q A A A A J q T 4 4 x e 4 F 2 Z 5 o o d P Y K + v 1 S Q Q f H 5 W l Q k h e 9 b 0 m K W c e O w s L K 9 8 T + V 9 l L Y j B P 2 Q 0 a U 8 G L 0 1 m f V M r 0 y y U 8 S 0 m / A r E g = < / D a t a M a s h u p > 
</file>

<file path=customXml/itemProps1.xml><?xml version="1.0" encoding="utf-8"?>
<ds:datastoreItem xmlns:ds="http://schemas.openxmlformats.org/officeDocument/2006/customXml" ds:itemID="{22FDF687-617F-4EFE-966E-874BAC4601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Valdés Sánchez</dc:creator>
  <cp:lastModifiedBy>Valdes sanchez, Sebas (Student)</cp:lastModifiedBy>
  <dcterms:created xsi:type="dcterms:W3CDTF">2015-06-05T18:17:20Z</dcterms:created>
  <dcterms:modified xsi:type="dcterms:W3CDTF">2025-01-28T05:11:49Z</dcterms:modified>
</cp:coreProperties>
</file>