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162" documentId="8_{E180FB60-9181-FB47-8D2A-1CFB77F5492A}" xr6:coauthVersionLast="47" xr6:coauthVersionMax="47" xr10:uidLastSave="{60113A47-CA45-4943-9FF7-D6E3A480688E}"/>
  <bookViews>
    <workbookView xWindow="0" yWindow="740" windowWidth="29400" windowHeight="16900" activeTab="3" xr2:uid="{34119DCC-41EF-2944-AE07-4050D1842020}"/>
  </bookViews>
  <sheets>
    <sheet name="Metadata" sheetId="3" r:id="rId1"/>
    <sheet name="PUF" sheetId="1" r:id="rId2"/>
    <sheet name="PUFv2" sheetId="4" r:id="rId3"/>
    <sheet name="WD" sheetId="2" r:id="rId4"/>
    <sheet name="WDv2" sheetId="5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B2" i="2"/>
  <c r="C2" i="1"/>
  <c r="D2" i="1"/>
  <c r="E2" i="1"/>
  <c r="B2" i="1"/>
  <c r="F169" i="2"/>
  <c r="B166" i="1"/>
  <c r="E4" i="2" l="1"/>
  <c r="D5" i="2"/>
  <c r="C6" i="2"/>
  <c r="B7" i="2"/>
  <c r="E9" i="1"/>
  <c r="D10" i="1"/>
  <c r="C11" i="1"/>
  <c r="B12" i="1"/>
  <c r="F15" i="2"/>
  <c r="E16" i="2"/>
  <c r="D17" i="2"/>
  <c r="C18" i="2"/>
  <c r="B19" i="2"/>
  <c r="E21" i="1"/>
  <c r="D22" i="1"/>
  <c r="C23" i="1"/>
  <c r="B24" i="1"/>
  <c r="F27" i="2"/>
  <c r="E28" i="2"/>
  <c r="D29" i="2"/>
  <c r="C30" i="2"/>
  <c r="B31" i="2"/>
  <c r="E33" i="1"/>
  <c r="D34" i="1"/>
  <c r="C35" i="1"/>
  <c r="B36" i="1"/>
  <c r="F39" i="2"/>
  <c r="E40" i="2"/>
  <c r="D41" i="2"/>
  <c r="C42" i="2"/>
  <c r="B43" i="2"/>
  <c r="E45" i="1"/>
  <c r="D46" i="1"/>
  <c r="C47" i="1"/>
  <c r="B48" i="1"/>
  <c r="F51" i="2"/>
  <c r="E52" i="2"/>
  <c r="D53" i="2"/>
  <c r="C54" i="2"/>
  <c r="B55" i="2"/>
  <c r="E57" i="1"/>
  <c r="D58" i="1"/>
  <c r="C59" i="1"/>
  <c r="B60" i="1"/>
  <c r="F63" i="2"/>
  <c r="E64" i="2"/>
  <c r="D65" i="2"/>
  <c r="C66" i="2"/>
  <c r="B67" i="2"/>
  <c r="E69" i="1"/>
  <c r="D70" i="1"/>
  <c r="C71" i="1"/>
  <c r="B72" i="1"/>
  <c r="F75" i="2"/>
  <c r="E76" i="2"/>
  <c r="D77" i="2"/>
  <c r="C78" i="2"/>
  <c r="B79" i="2"/>
  <c r="F4" i="2"/>
  <c r="E5" i="2"/>
  <c r="D6" i="2"/>
  <c r="C7" i="2"/>
  <c r="B8" i="2"/>
  <c r="E10" i="1"/>
  <c r="D11" i="1"/>
  <c r="C12" i="1"/>
  <c r="B13" i="1"/>
  <c r="F16" i="2"/>
  <c r="E17" i="2"/>
  <c r="D18" i="2"/>
  <c r="C19" i="2"/>
  <c r="B20" i="2"/>
  <c r="E22" i="1"/>
  <c r="D23" i="1"/>
  <c r="C24" i="1"/>
  <c r="B25" i="1"/>
  <c r="F28" i="2"/>
  <c r="E29" i="2"/>
  <c r="D30" i="2"/>
  <c r="C31" i="2"/>
  <c r="B32" i="2"/>
  <c r="E34" i="1"/>
  <c r="D35" i="1"/>
  <c r="C36" i="1"/>
  <c r="B37" i="1"/>
  <c r="F40" i="2"/>
  <c r="E41" i="2"/>
  <c r="D42" i="2"/>
  <c r="C43" i="2"/>
  <c r="B44" i="2"/>
  <c r="E46" i="1"/>
  <c r="D47" i="1"/>
  <c r="C48" i="1"/>
  <c r="B49" i="1"/>
  <c r="F52" i="2"/>
  <c r="E53" i="2"/>
  <c r="D54" i="2"/>
  <c r="C55" i="2"/>
  <c r="B56" i="2"/>
  <c r="E58" i="1"/>
  <c r="D59" i="1"/>
  <c r="C60" i="1"/>
  <c r="B61" i="1"/>
  <c r="F64" i="2"/>
  <c r="E65" i="2"/>
  <c r="D66" i="2"/>
  <c r="C67" i="2"/>
  <c r="B68" i="2"/>
  <c r="E70" i="1"/>
  <c r="D71" i="1"/>
  <c r="C72" i="1"/>
  <c r="B73" i="1"/>
  <c r="F76" i="2"/>
  <c r="E77" i="2"/>
  <c r="D78" i="2"/>
  <c r="C79" i="2"/>
  <c r="B80" i="2"/>
  <c r="F5" i="2"/>
  <c r="E6" i="2"/>
  <c r="D7" i="2"/>
  <c r="C8" i="2"/>
  <c r="B9" i="2"/>
  <c r="E11" i="1"/>
  <c r="D12" i="1"/>
  <c r="C13" i="1"/>
  <c r="B14" i="1"/>
  <c r="F17" i="2"/>
  <c r="E18" i="2"/>
  <c r="D19" i="2"/>
  <c r="C20" i="2"/>
  <c r="B21" i="2"/>
  <c r="E23" i="1"/>
  <c r="D24" i="1"/>
  <c r="C25" i="1"/>
  <c r="B26" i="1"/>
  <c r="F29" i="2"/>
  <c r="E30" i="2"/>
  <c r="D31" i="2"/>
  <c r="C32" i="2"/>
  <c r="B33" i="2"/>
  <c r="E35" i="1"/>
  <c r="D36" i="1"/>
  <c r="C37" i="1"/>
  <c r="B38" i="1"/>
  <c r="F41" i="2"/>
  <c r="E42" i="2"/>
  <c r="D43" i="2"/>
  <c r="C44" i="2"/>
  <c r="B45" i="2"/>
  <c r="E47" i="1"/>
  <c r="D48" i="1"/>
  <c r="C49" i="1"/>
  <c r="B50" i="1"/>
  <c r="F53" i="2"/>
  <c r="E54" i="2"/>
  <c r="D55" i="2"/>
  <c r="C56" i="2"/>
  <c r="B57" i="2"/>
  <c r="E59" i="1"/>
  <c r="D60" i="1"/>
  <c r="C61" i="1"/>
  <c r="B62" i="1"/>
  <c r="F65" i="2"/>
  <c r="E66" i="2"/>
  <c r="D67" i="2"/>
  <c r="C68" i="2"/>
  <c r="B69" i="2"/>
  <c r="E71" i="1"/>
  <c r="D72" i="1"/>
  <c r="C73" i="1"/>
  <c r="B74" i="1"/>
  <c r="F77" i="2"/>
  <c r="E78" i="2"/>
  <c r="D79" i="2"/>
  <c r="C80" i="2"/>
  <c r="F6" i="2"/>
  <c r="E7" i="2"/>
  <c r="D8" i="2"/>
  <c r="C9" i="2"/>
  <c r="B10" i="2"/>
  <c r="E12" i="1"/>
  <c r="D13" i="1"/>
  <c r="C14" i="1"/>
  <c r="B15" i="1"/>
  <c r="F18" i="2"/>
  <c r="E19" i="2"/>
  <c r="D20" i="2"/>
  <c r="C21" i="2"/>
  <c r="B22" i="2"/>
  <c r="E24" i="1"/>
  <c r="D25" i="1"/>
  <c r="C26" i="1"/>
  <c r="B27" i="1"/>
  <c r="F30" i="2"/>
  <c r="E31" i="2"/>
  <c r="D32" i="2"/>
  <c r="C33" i="2"/>
  <c r="B34" i="2"/>
  <c r="E36" i="1"/>
  <c r="D37" i="1"/>
  <c r="C38" i="1"/>
  <c r="B39" i="1"/>
  <c r="F42" i="2"/>
  <c r="E43" i="2"/>
  <c r="D44" i="2"/>
  <c r="C45" i="2"/>
  <c r="B46" i="2"/>
  <c r="E48" i="1"/>
  <c r="D49" i="1"/>
  <c r="C50" i="1"/>
  <c r="B51" i="1"/>
  <c r="F54" i="2"/>
  <c r="E55" i="2"/>
  <c r="D56" i="2"/>
  <c r="C57" i="2"/>
  <c r="B58" i="2"/>
  <c r="B4" i="1"/>
  <c r="F7" i="2"/>
  <c r="E8" i="2"/>
  <c r="D9" i="2"/>
  <c r="C10" i="2"/>
  <c r="B11" i="2"/>
  <c r="E13" i="1"/>
  <c r="D14" i="1"/>
  <c r="C15" i="1"/>
  <c r="B16" i="1"/>
  <c r="F19" i="2"/>
  <c r="E20" i="2"/>
  <c r="D21" i="2"/>
  <c r="C22" i="2"/>
  <c r="B23" i="2"/>
  <c r="E25" i="1"/>
  <c r="D26" i="1"/>
  <c r="C27" i="1"/>
  <c r="B28" i="1"/>
  <c r="F31" i="2"/>
  <c r="E32" i="2"/>
  <c r="D33" i="2"/>
  <c r="C34" i="2"/>
  <c r="B35" i="2"/>
  <c r="E37" i="1"/>
  <c r="D38" i="1"/>
  <c r="C39" i="1"/>
  <c r="B40" i="1"/>
  <c r="F43" i="2"/>
  <c r="E44" i="2"/>
  <c r="D45" i="2"/>
  <c r="C46" i="2"/>
  <c r="B47" i="2"/>
  <c r="E49" i="1"/>
  <c r="D50" i="1"/>
  <c r="C51" i="1"/>
  <c r="B52" i="1"/>
  <c r="F55" i="2"/>
  <c r="E56" i="2"/>
  <c r="D57" i="2"/>
  <c r="C58" i="2"/>
  <c r="B59" i="2"/>
  <c r="E61" i="1"/>
  <c r="D62" i="1"/>
  <c r="C63" i="1"/>
  <c r="B64" i="1"/>
  <c r="F67" i="2"/>
  <c r="E68" i="2"/>
  <c r="D69" i="2"/>
  <c r="C70" i="2"/>
  <c r="B71" i="2"/>
  <c r="E73" i="1"/>
  <c r="D74" i="1"/>
  <c r="C75" i="1"/>
  <c r="B76" i="1"/>
  <c r="F79" i="2"/>
  <c r="E80" i="2"/>
  <c r="C4" i="1"/>
  <c r="B5" i="1"/>
  <c r="F8" i="2"/>
  <c r="E9" i="2"/>
  <c r="D10" i="2"/>
  <c r="C11" i="2"/>
  <c r="B12" i="2"/>
  <c r="E14" i="1"/>
  <c r="D15" i="1"/>
  <c r="C16" i="1"/>
  <c r="B17" i="1"/>
  <c r="F20" i="2"/>
  <c r="E21" i="2"/>
  <c r="D22" i="2"/>
  <c r="C23" i="2"/>
  <c r="B24" i="2"/>
  <c r="E26" i="1"/>
  <c r="D27" i="1"/>
  <c r="C28" i="1"/>
  <c r="B29" i="1"/>
  <c r="F32" i="2"/>
  <c r="E33" i="2"/>
  <c r="D34" i="2"/>
  <c r="C35" i="2"/>
  <c r="B36" i="2"/>
  <c r="E38" i="1"/>
  <c r="D39" i="1"/>
  <c r="C40" i="1"/>
  <c r="B41" i="1"/>
  <c r="F44" i="2"/>
  <c r="E45" i="2"/>
  <c r="D46" i="2"/>
  <c r="C47" i="2"/>
  <c r="B48" i="2"/>
  <c r="E50" i="1"/>
  <c r="D51" i="1"/>
  <c r="C52" i="1"/>
  <c r="B53" i="1"/>
  <c r="F56" i="2"/>
  <c r="E57" i="2"/>
  <c r="D58" i="2"/>
  <c r="C59" i="2"/>
  <c r="B60" i="2"/>
  <c r="E62" i="1"/>
  <c r="D63" i="1"/>
  <c r="C64" i="1"/>
  <c r="B65" i="1"/>
  <c r="F68" i="2"/>
  <c r="E69" i="2"/>
  <c r="D70" i="2"/>
  <c r="C71" i="2"/>
  <c r="B72" i="2"/>
  <c r="E74" i="1"/>
  <c r="D75" i="1"/>
  <c r="C76" i="1"/>
  <c r="B77" i="1"/>
  <c r="F80" i="2"/>
  <c r="D4" i="1"/>
  <c r="C5" i="1"/>
  <c r="B6" i="1"/>
  <c r="F9" i="2"/>
  <c r="E10" i="2"/>
  <c r="D11" i="2"/>
  <c r="C12" i="2"/>
  <c r="B13" i="2"/>
  <c r="E15" i="1"/>
  <c r="D16" i="1"/>
  <c r="C17" i="1"/>
  <c r="B18" i="1"/>
  <c r="F21" i="2"/>
  <c r="E22" i="2"/>
  <c r="D23" i="2"/>
  <c r="C24" i="2"/>
  <c r="B25" i="2"/>
  <c r="E27" i="1"/>
  <c r="D28" i="1"/>
  <c r="C29" i="1"/>
  <c r="B30" i="1"/>
  <c r="F33" i="2"/>
  <c r="E34" i="2"/>
  <c r="D35" i="2"/>
  <c r="C36" i="2"/>
  <c r="B37" i="2"/>
  <c r="E39" i="1"/>
  <c r="D40" i="1"/>
  <c r="C41" i="1"/>
  <c r="B42" i="1"/>
  <c r="F45" i="2"/>
  <c r="E46" i="2"/>
  <c r="D47" i="2"/>
  <c r="C48" i="2"/>
  <c r="B49" i="2"/>
  <c r="E51" i="1"/>
  <c r="D52" i="1"/>
  <c r="C53" i="1"/>
  <c r="B54" i="1"/>
  <c r="F57" i="2"/>
  <c r="E58" i="2"/>
  <c r="D59" i="2"/>
  <c r="C60" i="2"/>
  <c r="B61" i="2"/>
  <c r="E63" i="1"/>
  <c r="D64" i="1"/>
  <c r="C65" i="1"/>
  <c r="B66" i="1"/>
  <c r="F69" i="2"/>
  <c r="E70" i="2"/>
  <c r="D71" i="2"/>
  <c r="C72" i="2"/>
  <c r="B73" i="2"/>
  <c r="E75" i="1"/>
  <c r="D76" i="1"/>
  <c r="C77" i="1"/>
  <c r="B78" i="1"/>
  <c r="E4" i="1"/>
  <c r="D5" i="1"/>
  <c r="C6" i="1"/>
  <c r="B7" i="1"/>
  <c r="F10" i="2"/>
  <c r="E11" i="2"/>
  <c r="D12" i="2"/>
  <c r="C13" i="2"/>
  <c r="B14" i="2"/>
  <c r="E16" i="1"/>
  <c r="D17" i="1"/>
  <c r="C18" i="1"/>
  <c r="B19" i="1"/>
  <c r="F22" i="2"/>
  <c r="E23" i="2"/>
  <c r="D24" i="2"/>
  <c r="C25" i="2"/>
  <c r="B26" i="2"/>
  <c r="E28" i="1"/>
  <c r="D29" i="1"/>
  <c r="C30" i="1"/>
  <c r="B31" i="1"/>
  <c r="F34" i="2"/>
  <c r="E35" i="2"/>
  <c r="D36" i="2"/>
  <c r="C37" i="2"/>
  <c r="B38" i="2"/>
  <c r="E40" i="1"/>
  <c r="D41" i="1"/>
  <c r="C42" i="1"/>
  <c r="B43" i="1"/>
  <c r="F46" i="2"/>
  <c r="E47" i="2"/>
  <c r="D48" i="2"/>
  <c r="C49" i="2"/>
  <c r="B50" i="2"/>
  <c r="E52" i="1"/>
  <c r="D53" i="1"/>
  <c r="C54" i="1"/>
  <c r="B55" i="1"/>
  <c r="F58" i="2"/>
  <c r="E59" i="2"/>
  <c r="D60" i="2"/>
  <c r="C61" i="2"/>
  <c r="B62" i="2"/>
  <c r="E64" i="1"/>
  <c r="D65" i="1"/>
  <c r="C66" i="1"/>
  <c r="B67" i="1"/>
  <c r="F70" i="2"/>
  <c r="E71" i="2"/>
  <c r="D72" i="2"/>
  <c r="C73" i="2"/>
  <c r="B74" i="2"/>
  <c r="E76" i="1"/>
  <c r="D77" i="1"/>
  <c r="C78" i="1"/>
  <c r="B79" i="1"/>
  <c r="E5" i="1"/>
  <c r="D6" i="1"/>
  <c r="C7" i="1"/>
  <c r="B8" i="1"/>
  <c r="F11" i="2"/>
  <c r="E12" i="2"/>
  <c r="D13" i="2"/>
  <c r="C14" i="2"/>
  <c r="B15" i="2"/>
  <c r="E17" i="1"/>
  <c r="D18" i="1"/>
  <c r="C19" i="1"/>
  <c r="B20" i="1"/>
  <c r="F23" i="2"/>
  <c r="E24" i="2"/>
  <c r="D25" i="2"/>
  <c r="C26" i="2"/>
  <c r="B27" i="2"/>
  <c r="E29" i="1"/>
  <c r="D30" i="1"/>
  <c r="C31" i="1"/>
  <c r="B32" i="1"/>
  <c r="F35" i="2"/>
  <c r="E36" i="2"/>
  <c r="D37" i="2"/>
  <c r="C38" i="2"/>
  <c r="B39" i="2"/>
  <c r="E41" i="1"/>
  <c r="D42" i="1"/>
  <c r="C43" i="1"/>
  <c r="B44" i="1"/>
  <c r="F47" i="2"/>
  <c r="E48" i="2"/>
  <c r="D49" i="2"/>
  <c r="C50" i="2"/>
  <c r="B51" i="2"/>
  <c r="E53" i="1"/>
  <c r="D54" i="1"/>
  <c r="C55" i="1"/>
  <c r="B56" i="1"/>
  <c r="F59" i="2"/>
  <c r="E60" i="2"/>
  <c r="D61" i="2"/>
  <c r="C62" i="2"/>
  <c r="B63" i="2"/>
  <c r="E65" i="1"/>
  <c r="D66" i="1"/>
  <c r="C67" i="1"/>
  <c r="B68" i="1"/>
  <c r="F71" i="2"/>
  <c r="E72" i="2"/>
  <c r="D73" i="2"/>
  <c r="C74" i="2"/>
  <c r="B75" i="2"/>
  <c r="E77" i="1"/>
  <c r="D78" i="1"/>
  <c r="C79" i="1"/>
  <c r="B80" i="1"/>
  <c r="B4" i="2"/>
  <c r="E6" i="1"/>
  <c r="D7" i="1"/>
  <c r="C8" i="1"/>
  <c r="B9" i="1"/>
  <c r="F12" i="2"/>
  <c r="E13" i="2"/>
  <c r="D14" i="2"/>
  <c r="C15" i="2"/>
  <c r="B16" i="2"/>
  <c r="E18" i="1"/>
  <c r="D19" i="1"/>
  <c r="C20" i="1"/>
  <c r="B21" i="1"/>
  <c r="F24" i="2"/>
  <c r="E25" i="2"/>
  <c r="D26" i="2"/>
  <c r="C27" i="2"/>
  <c r="B28" i="2"/>
  <c r="E30" i="1"/>
  <c r="D31" i="1"/>
  <c r="C32" i="1"/>
  <c r="B33" i="1"/>
  <c r="F36" i="2"/>
  <c r="E37" i="2"/>
  <c r="D38" i="2"/>
  <c r="C39" i="2"/>
  <c r="B40" i="2"/>
  <c r="E42" i="1"/>
  <c r="D43" i="1"/>
  <c r="C44" i="1"/>
  <c r="B45" i="1"/>
  <c r="F48" i="2"/>
  <c r="E49" i="2"/>
  <c r="D50" i="2"/>
  <c r="C51" i="2"/>
  <c r="B52" i="2"/>
  <c r="E54" i="1"/>
  <c r="D55" i="1"/>
  <c r="C56" i="1"/>
  <c r="B57" i="1"/>
  <c r="F60" i="2"/>
  <c r="E61" i="2"/>
  <c r="D62" i="2"/>
  <c r="C63" i="2"/>
  <c r="B64" i="2"/>
  <c r="E66" i="1"/>
  <c r="D67" i="1"/>
  <c r="C68" i="1"/>
  <c r="B69" i="1"/>
  <c r="F72" i="2"/>
  <c r="E73" i="2"/>
  <c r="D74" i="2"/>
  <c r="C75" i="2"/>
  <c r="B76" i="2"/>
  <c r="E78" i="1"/>
  <c r="D79" i="1"/>
  <c r="C80" i="1"/>
  <c r="B81" i="1"/>
  <c r="C9" i="1"/>
  <c r="E14" i="2"/>
  <c r="D20" i="1"/>
  <c r="F25" i="2"/>
  <c r="E31" i="1"/>
  <c r="B53" i="2"/>
  <c r="F62" i="2"/>
  <c r="B66" i="2"/>
  <c r="C70" i="1"/>
  <c r="C77" i="2"/>
  <c r="D81" i="1"/>
  <c r="C82" i="1"/>
  <c r="B83" i="1"/>
  <c r="F86" i="2"/>
  <c r="E87" i="2"/>
  <c r="D88" i="2"/>
  <c r="C89" i="2"/>
  <c r="B90" i="2"/>
  <c r="E92" i="1"/>
  <c r="D93" i="1"/>
  <c r="C94" i="1"/>
  <c r="B95" i="1"/>
  <c r="F98" i="2"/>
  <c r="E99" i="2"/>
  <c r="D100" i="2"/>
  <c r="C101" i="2"/>
  <c r="B102" i="2"/>
  <c r="E104" i="1"/>
  <c r="D105" i="1"/>
  <c r="C106" i="1"/>
  <c r="B107" i="1"/>
  <c r="F110" i="2"/>
  <c r="E111" i="2"/>
  <c r="D112" i="2"/>
  <c r="C113" i="2"/>
  <c r="B114" i="2"/>
  <c r="E116" i="1"/>
  <c r="D117" i="1"/>
  <c r="C118" i="1"/>
  <c r="B119" i="1"/>
  <c r="F122" i="2"/>
  <c r="E123" i="2"/>
  <c r="D124" i="2"/>
  <c r="C125" i="2"/>
  <c r="B126" i="2"/>
  <c r="E128" i="1"/>
  <c r="D129" i="1"/>
  <c r="C130" i="1"/>
  <c r="B131" i="1"/>
  <c r="F134" i="2"/>
  <c r="E135" i="2"/>
  <c r="D136" i="2"/>
  <c r="C137" i="2"/>
  <c r="B138" i="2"/>
  <c r="E140" i="1"/>
  <c r="D141" i="1"/>
  <c r="C142" i="1"/>
  <c r="B143" i="1"/>
  <c r="D9" i="1"/>
  <c r="F14" i="2"/>
  <c r="E20" i="1"/>
  <c r="B42" i="2"/>
  <c r="C53" i="2"/>
  <c r="B59" i="1"/>
  <c r="B63" i="1"/>
  <c r="F66" i="2"/>
  <c r="B70" i="2"/>
  <c r="C74" i="1"/>
  <c r="E81" i="1"/>
  <c r="D82" i="1"/>
  <c r="C83" i="1"/>
  <c r="B84" i="1"/>
  <c r="F87" i="2"/>
  <c r="E88" i="2"/>
  <c r="D89" i="2"/>
  <c r="C90" i="2"/>
  <c r="B91" i="2"/>
  <c r="E93" i="1"/>
  <c r="D94" i="1"/>
  <c r="C95" i="1"/>
  <c r="B96" i="1"/>
  <c r="F99" i="2"/>
  <c r="E100" i="2"/>
  <c r="D101" i="2"/>
  <c r="C102" i="2"/>
  <c r="B103" i="2"/>
  <c r="E105" i="1"/>
  <c r="D106" i="1"/>
  <c r="C107" i="1"/>
  <c r="B108" i="1"/>
  <c r="F111" i="2"/>
  <c r="E112" i="2"/>
  <c r="D113" i="2"/>
  <c r="C114" i="2"/>
  <c r="B115" i="2"/>
  <c r="E117" i="1"/>
  <c r="D118" i="1"/>
  <c r="C119" i="1"/>
  <c r="B120" i="1"/>
  <c r="F123" i="2"/>
  <c r="E124" i="2"/>
  <c r="D125" i="2"/>
  <c r="C126" i="2"/>
  <c r="B127" i="2"/>
  <c r="E129" i="1"/>
  <c r="D130" i="1"/>
  <c r="C131" i="1"/>
  <c r="B132" i="1"/>
  <c r="F135" i="2"/>
  <c r="E136" i="2"/>
  <c r="D137" i="2"/>
  <c r="C138" i="2"/>
  <c r="B139" i="2"/>
  <c r="E141" i="1"/>
  <c r="D142" i="1"/>
  <c r="C143" i="1"/>
  <c r="B144" i="1"/>
  <c r="C4" i="2"/>
  <c r="B10" i="1"/>
  <c r="D15" i="2"/>
  <c r="C21" i="1"/>
  <c r="E26" i="2"/>
  <c r="D32" i="1"/>
  <c r="F37" i="2"/>
  <c r="E43" i="1"/>
  <c r="D63" i="2"/>
  <c r="E67" i="1"/>
  <c r="E74" i="2"/>
  <c r="E82" i="1"/>
  <c r="D83" i="1"/>
  <c r="C84" i="1"/>
  <c r="B85" i="1"/>
  <c r="F88" i="2"/>
  <c r="E89" i="2"/>
  <c r="D90" i="2"/>
  <c r="C91" i="2"/>
  <c r="B92" i="2"/>
  <c r="E94" i="1"/>
  <c r="D95" i="1"/>
  <c r="C96" i="1"/>
  <c r="B97" i="1"/>
  <c r="F100" i="2"/>
  <c r="E101" i="2"/>
  <c r="D102" i="2"/>
  <c r="C103" i="2"/>
  <c r="B104" i="2"/>
  <c r="E106" i="1"/>
  <c r="D107" i="1"/>
  <c r="C108" i="1"/>
  <c r="B109" i="1"/>
  <c r="F112" i="2"/>
  <c r="E113" i="2"/>
  <c r="D114" i="2"/>
  <c r="C115" i="2"/>
  <c r="B116" i="2"/>
  <c r="E118" i="1"/>
  <c r="D119" i="1"/>
  <c r="C120" i="1"/>
  <c r="B121" i="1"/>
  <c r="F124" i="2"/>
  <c r="E125" i="2"/>
  <c r="D126" i="2"/>
  <c r="C127" i="2"/>
  <c r="B128" i="2"/>
  <c r="E130" i="1"/>
  <c r="D131" i="1"/>
  <c r="C132" i="1"/>
  <c r="B133" i="1"/>
  <c r="F136" i="2"/>
  <c r="E137" i="2"/>
  <c r="D138" i="2"/>
  <c r="C139" i="2"/>
  <c r="D4" i="2"/>
  <c r="C10" i="1"/>
  <c r="E15" i="2"/>
  <c r="D21" i="1"/>
  <c r="F26" i="2"/>
  <c r="E32" i="1"/>
  <c r="B54" i="2"/>
  <c r="E63" i="2"/>
  <c r="B71" i="1"/>
  <c r="F74" i="2"/>
  <c r="B78" i="2"/>
  <c r="B81" i="2"/>
  <c r="E83" i="1"/>
  <c r="D84" i="1"/>
  <c r="C85" i="1"/>
  <c r="B86" i="1"/>
  <c r="F89" i="2"/>
  <c r="E90" i="2"/>
  <c r="D91" i="2"/>
  <c r="C92" i="2"/>
  <c r="B93" i="2"/>
  <c r="E95" i="1"/>
  <c r="D96" i="1"/>
  <c r="C97" i="1"/>
  <c r="B98" i="1"/>
  <c r="F101" i="2"/>
  <c r="E102" i="2"/>
  <c r="D103" i="2"/>
  <c r="C104" i="2"/>
  <c r="B105" i="2"/>
  <c r="E107" i="1"/>
  <c r="D108" i="1"/>
  <c r="C109" i="1"/>
  <c r="B110" i="1"/>
  <c r="F113" i="2"/>
  <c r="E114" i="2"/>
  <c r="D115" i="2"/>
  <c r="C116" i="2"/>
  <c r="B117" i="2"/>
  <c r="E119" i="1"/>
  <c r="D120" i="1"/>
  <c r="C121" i="1"/>
  <c r="B122" i="1"/>
  <c r="F125" i="2"/>
  <c r="E126" i="2"/>
  <c r="D127" i="2"/>
  <c r="C128" i="2"/>
  <c r="B129" i="2"/>
  <c r="E131" i="1"/>
  <c r="D132" i="1"/>
  <c r="C133" i="1"/>
  <c r="B134" i="1"/>
  <c r="F137" i="2"/>
  <c r="E138" i="2"/>
  <c r="D139" i="2"/>
  <c r="C140" i="2"/>
  <c r="B141" i="2"/>
  <c r="E143" i="1"/>
  <c r="D144" i="1"/>
  <c r="B5" i="2"/>
  <c r="C16" i="2"/>
  <c r="B22" i="1"/>
  <c r="D27" i="2"/>
  <c r="C33" i="1"/>
  <c r="E38" i="2"/>
  <c r="D44" i="1"/>
  <c r="F49" i="2"/>
  <c r="E55" i="1"/>
  <c r="E60" i="1"/>
  <c r="E67" i="2"/>
  <c r="B75" i="1"/>
  <c r="F78" i="2"/>
  <c r="C81" i="2"/>
  <c r="B82" i="2"/>
  <c r="E84" i="1"/>
  <c r="D85" i="1"/>
  <c r="C86" i="1"/>
  <c r="B87" i="1"/>
  <c r="F90" i="2"/>
  <c r="E91" i="2"/>
  <c r="D92" i="2"/>
  <c r="C93" i="2"/>
  <c r="B94" i="2"/>
  <c r="E96" i="1"/>
  <c r="D97" i="1"/>
  <c r="C98" i="1"/>
  <c r="B99" i="1"/>
  <c r="F102" i="2"/>
  <c r="E103" i="2"/>
  <c r="D104" i="2"/>
  <c r="C105" i="2"/>
  <c r="B106" i="2"/>
  <c r="E108" i="1"/>
  <c r="D109" i="1"/>
  <c r="C110" i="1"/>
  <c r="B111" i="1"/>
  <c r="F114" i="2"/>
  <c r="E115" i="2"/>
  <c r="D116" i="2"/>
  <c r="C117" i="2"/>
  <c r="B118" i="2"/>
  <c r="E120" i="1"/>
  <c r="D121" i="1"/>
  <c r="C122" i="1"/>
  <c r="B123" i="1"/>
  <c r="F126" i="2"/>
  <c r="E127" i="2"/>
  <c r="D128" i="2"/>
  <c r="C129" i="2"/>
  <c r="B130" i="2"/>
  <c r="E132" i="1"/>
  <c r="D133" i="1"/>
  <c r="C134" i="1"/>
  <c r="B135" i="1"/>
  <c r="F138" i="2"/>
  <c r="E139" i="2"/>
  <c r="C5" i="2"/>
  <c r="B11" i="1"/>
  <c r="D16" i="2"/>
  <c r="C22" i="1"/>
  <c r="E27" i="2"/>
  <c r="D33" i="1"/>
  <c r="F38" i="2"/>
  <c r="E44" i="1"/>
  <c r="C64" i="2"/>
  <c r="D68" i="1"/>
  <c r="D75" i="2"/>
  <c r="E79" i="1"/>
  <c r="D81" i="2"/>
  <c r="C82" i="2"/>
  <c r="B83" i="2"/>
  <c r="E85" i="1"/>
  <c r="D86" i="1"/>
  <c r="C87" i="1"/>
  <c r="B88" i="1"/>
  <c r="F91" i="2"/>
  <c r="E92" i="2"/>
  <c r="D93" i="2"/>
  <c r="C94" i="2"/>
  <c r="B95" i="2"/>
  <c r="E97" i="1"/>
  <c r="D98" i="1"/>
  <c r="C99" i="1"/>
  <c r="B100" i="1"/>
  <c r="F103" i="2"/>
  <c r="E104" i="2"/>
  <c r="D105" i="2"/>
  <c r="C106" i="2"/>
  <c r="B107" i="2"/>
  <c r="E109" i="1"/>
  <c r="D110" i="1"/>
  <c r="C111" i="1"/>
  <c r="B112" i="1"/>
  <c r="F115" i="2"/>
  <c r="E116" i="2"/>
  <c r="D117" i="2"/>
  <c r="C118" i="2"/>
  <c r="B119" i="2"/>
  <c r="E121" i="1"/>
  <c r="D122" i="1"/>
  <c r="C123" i="1"/>
  <c r="B124" i="1"/>
  <c r="F127" i="2"/>
  <c r="E128" i="2"/>
  <c r="D129" i="2"/>
  <c r="C130" i="2"/>
  <c r="B131" i="2"/>
  <c r="E133" i="1"/>
  <c r="D134" i="1"/>
  <c r="C135" i="1"/>
  <c r="B136" i="1"/>
  <c r="B17" i="2"/>
  <c r="C28" i="2"/>
  <c r="B34" i="1"/>
  <c r="D39" i="2"/>
  <c r="C45" i="1"/>
  <c r="E50" i="2"/>
  <c r="D56" i="1"/>
  <c r="D64" i="2"/>
  <c r="E68" i="1"/>
  <c r="E75" i="2"/>
  <c r="E81" i="2"/>
  <c r="D82" i="2"/>
  <c r="C83" i="2"/>
  <c r="B84" i="2"/>
  <c r="E86" i="1"/>
  <c r="D87" i="1"/>
  <c r="C88" i="1"/>
  <c r="B89" i="1"/>
  <c r="F92" i="2"/>
  <c r="E93" i="2"/>
  <c r="D94" i="2"/>
  <c r="C95" i="2"/>
  <c r="B96" i="2"/>
  <c r="E98" i="1"/>
  <c r="D99" i="1"/>
  <c r="C100" i="1"/>
  <c r="B101" i="1"/>
  <c r="F104" i="2"/>
  <c r="E105" i="2"/>
  <c r="D106" i="2"/>
  <c r="C107" i="2"/>
  <c r="B108" i="2"/>
  <c r="E110" i="1"/>
  <c r="D111" i="1"/>
  <c r="C112" i="1"/>
  <c r="B113" i="1"/>
  <c r="F116" i="2"/>
  <c r="E117" i="2"/>
  <c r="D118" i="2"/>
  <c r="C119" i="2"/>
  <c r="B120" i="2"/>
  <c r="E122" i="1"/>
  <c r="D123" i="1"/>
  <c r="C124" i="1"/>
  <c r="B125" i="1"/>
  <c r="F128" i="2"/>
  <c r="E129" i="2"/>
  <c r="D130" i="2"/>
  <c r="C131" i="2"/>
  <c r="B132" i="2"/>
  <c r="E134" i="1"/>
  <c r="D135" i="1"/>
  <c r="C136" i="1"/>
  <c r="B137" i="1"/>
  <c r="F140" i="2"/>
  <c r="E141" i="2"/>
  <c r="D142" i="2"/>
  <c r="C143" i="2"/>
  <c r="B144" i="2"/>
  <c r="B6" i="2"/>
  <c r="C17" i="2"/>
  <c r="B23" i="1"/>
  <c r="D28" i="2"/>
  <c r="C34" i="1"/>
  <c r="E39" i="2"/>
  <c r="D45" i="1"/>
  <c r="F50" i="2"/>
  <c r="E56" i="1"/>
  <c r="D61" i="1"/>
  <c r="D68" i="2"/>
  <c r="E72" i="1"/>
  <c r="E79" i="2"/>
  <c r="F81" i="2"/>
  <c r="E82" i="2"/>
  <c r="D83" i="2"/>
  <c r="C84" i="2"/>
  <c r="B85" i="2"/>
  <c r="E87" i="1"/>
  <c r="D88" i="1"/>
  <c r="C89" i="1"/>
  <c r="B90" i="1"/>
  <c r="F93" i="2"/>
  <c r="E94" i="2"/>
  <c r="D95" i="2"/>
  <c r="C96" i="2"/>
  <c r="B97" i="2"/>
  <c r="E99" i="1"/>
  <c r="D100" i="1"/>
  <c r="C101" i="1"/>
  <c r="B102" i="1"/>
  <c r="F105" i="2"/>
  <c r="E106" i="2"/>
  <c r="D107" i="2"/>
  <c r="C108" i="2"/>
  <c r="B109" i="2"/>
  <c r="E111" i="1"/>
  <c r="D112" i="1"/>
  <c r="C113" i="1"/>
  <c r="B114" i="1"/>
  <c r="F117" i="2"/>
  <c r="E118" i="2"/>
  <c r="E7" i="1"/>
  <c r="B29" i="2"/>
  <c r="C40" i="2"/>
  <c r="B46" i="1"/>
  <c r="D51" i="2"/>
  <c r="C57" i="1"/>
  <c r="F61" i="2"/>
  <c r="B65" i="2"/>
  <c r="C69" i="1"/>
  <c r="C76" i="2"/>
  <c r="D80" i="1"/>
  <c r="F82" i="2"/>
  <c r="E83" i="2"/>
  <c r="D84" i="2"/>
  <c r="C85" i="2"/>
  <c r="B86" i="2"/>
  <c r="E88" i="1"/>
  <c r="D89" i="1"/>
  <c r="C90" i="1"/>
  <c r="B91" i="1"/>
  <c r="F94" i="2"/>
  <c r="E95" i="2"/>
  <c r="D96" i="2"/>
  <c r="C97" i="2"/>
  <c r="B98" i="2"/>
  <c r="E100" i="1"/>
  <c r="D101" i="1"/>
  <c r="C102" i="1"/>
  <c r="B103" i="1"/>
  <c r="F106" i="2"/>
  <c r="E107" i="2"/>
  <c r="D108" i="2"/>
  <c r="C109" i="2"/>
  <c r="B110" i="2"/>
  <c r="E112" i="1"/>
  <c r="D113" i="1"/>
  <c r="C114" i="1"/>
  <c r="B115" i="1"/>
  <c r="F118" i="2"/>
  <c r="E119" i="2"/>
  <c r="D120" i="2"/>
  <c r="C121" i="2"/>
  <c r="B122" i="2"/>
  <c r="E124" i="1"/>
  <c r="D125" i="1"/>
  <c r="C126" i="1"/>
  <c r="B127" i="1"/>
  <c r="F130" i="2"/>
  <c r="E131" i="2"/>
  <c r="D132" i="2"/>
  <c r="C133" i="2"/>
  <c r="B134" i="2"/>
  <c r="E136" i="1"/>
  <c r="D137" i="1"/>
  <c r="C138" i="1"/>
  <c r="B139" i="1"/>
  <c r="D8" i="1"/>
  <c r="F13" i="2"/>
  <c r="E19" i="1"/>
  <c r="B41" i="2"/>
  <c r="C52" i="2"/>
  <c r="B58" i="1"/>
  <c r="C62" i="1"/>
  <c r="C69" i="2"/>
  <c r="D73" i="1"/>
  <c r="D80" i="2"/>
  <c r="F84" i="2"/>
  <c r="E85" i="2"/>
  <c r="D86" i="2"/>
  <c r="C87" i="2"/>
  <c r="B88" i="2"/>
  <c r="E90" i="1"/>
  <c r="D91" i="1"/>
  <c r="C92" i="1"/>
  <c r="B93" i="1"/>
  <c r="F96" i="2"/>
  <c r="E97" i="2"/>
  <c r="D98" i="2"/>
  <c r="C99" i="2"/>
  <c r="B100" i="2"/>
  <c r="E102" i="1"/>
  <c r="D103" i="1"/>
  <c r="C104" i="1"/>
  <c r="B105" i="1"/>
  <c r="F108" i="2"/>
  <c r="E109" i="2"/>
  <c r="D110" i="2"/>
  <c r="C111" i="2"/>
  <c r="B112" i="2"/>
  <c r="E114" i="1"/>
  <c r="D115" i="1"/>
  <c r="C116" i="1"/>
  <c r="B117" i="1"/>
  <c r="F120" i="2"/>
  <c r="E121" i="2"/>
  <c r="D122" i="2"/>
  <c r="C123" i="2"/>
  <c r="B124" i="2"/>
  <c r="E126" i="1"/>
  <c r="D127" i="1"/>
  <c r="C128" i="1"/>
  <c r="B129" i="1"/>
  <c r="F132" i="2"/>
  <c r="E133" i="2"/>
  <c r="D134" i="2"/>
  <c r="C135" i="2"/>
  <c r="D40" i="2"/>
  <c r="D69" i="1"/>
  <c r="F83" i="2"/>
  <c r="E89" i="1"/>
  <c r="B111" i="2"/>
  <c r="B121" i="2"/>
  <c r="C125" i="1"/>
  <c r="C132" i="2"/>
  <c r="D136" i="1"/>
  <c r="D140" i="2"/>
  <c r="E144" i="2"/>
  <c r="F146" i="2"/>
  <c r="E147" i="2"/>
  <c r="D148" i="2"/>
  <c r="C149" i="2"/>
  <c r="B150" i="2"/>
  <c r="E152" i="1"/>
  <c r="D153" i="1"/>
  <c r="C154" i="1"/>
  <c r="B155" i="1"/>
  <c r="F158" i="2"/>
  <c r="E159" i="2"/>
  <c r="D160" i="2"/>
  <c r="C161" i="2"/>
  <c r="B162" i="2"/>
  <c r="E164" i="1"/>
  <c r="D165" i="1"/>
  <c r="C166" i="1"/>
  <c r="B167" i="1"/>
  <c r="F170" i="2"/>
  <c r="E171" i="2"/>
  <c r="D172" i="2"/>
  <c r="C173" i="2"/>
  <c r="E98" i="2"/>
  <c r="E156" i="2"/>
  <c r="F167" i="2"/>
  <c r="E8" i="1"/>
  <c r="C41" i="2"/>
  <c r="B70" i="1"/>
  <c r="B89" i="2"/>
  <c r="C100" i="2"/>
  <c r="B106" i="1"/>
  <c r="D111" i="2"/>
  <c r="C117" i="1"/>
  <c r="D121" i="2"/>
  <c r="E125" i="1"/>
  <c r="E132" i="2"/>
  <c r="E140" i="2"/>
  <c r="B143" i="2"/>
  <c r="F144" i="2"/>
  <c r="F147" i="2"/>
  <c r="E148" i="2"/>
  <c r="D149" i="2"/>
  <c r="C150" i="2"/>
  <c r="B151" i="2"/>
  <c r="E153" i="1"/>
  <c r="D154" i="1"/>
  <c r="C155" i="1"/>
  <c r="B156" i="1"/>
  <c r="F159" i="2"/>
  <c r="E160" i="2"/>
  <c r="D161" i="2"/>
  <c r="C162" i="2"/>
  <c r="B163" i="2"/>
  <c r="E165" i="1"/>
  <c r="D166" i="1"/>
  <c r="C167" i="1"/>
  <c r="B168" i="1"/>
  <c r="F171" i="2"/>
  <c r="E172" i="2"/>
  <c r="D173" i="2"/>
  <c r="B82" i="1"/>
  <c r="E173" i="1"/>
  <c r="C46" i="1"/>
  <c r="E84" i="2"/>
  <c r="D90" i="1"/>
  <c r="F95" i="2"/>
  <c r="E101" i="1"/>
  <c r="F121" i="2"/>
  <c r="B125" i="2"/>
  <c r="C129" i="1"/>
  <c r="B136" i="2"/>
  <c r="C139" i="1"/>
  <c r="B142" i="1"/>
  <c r="D143" i="2"/>
  <c r="F148" i="2"/>
  <c r="E149" i="2"/>
  <c r="D150" i="2"/>
  <c r="C151" i="2"/>
  <c r="B152" i="2"/>
  <c r="E154" i="1"/>
  <c r="D155" i="1"/>
  <c r="C156" i="1"/>
  <c r="B157" i="1"/>
  <c r="F160" i="2"/>
  <c r="E161" i="2"/>
  <c r="D162" i="2"/>
  <c r="C163" i="2"/>
  <c r="B164" i="2"/>
  <c r="E166" i="1"/>
  <c r="D167" i="1"/>
  <c r="C168" i="1"/>
  <c r="B169" i="1"/>
  <c r="F172" i="2"/>
  <c r="E173" i="2"/>
  <c r="B3" i="1"/>
  <c r="D87" i="2"/>
  <c r="D162" i="1"/>
  <c r="D169" i="2"/>
  <c r="B47" i="1"/>
  <c r="F73" i="2"/>
  <c r="B101" i="2"/>
  <c r="C112" i="2"/>
  <c r="B118" i="1"/>
  <c r="B126" i="1"/>
  <c r="F129" i="2"/>
  <c r="B133" i="2"/>
  <c r="C136" i="2"/>
  <c r="D139" i="1"/>
  <c r="E142" i="1"/>
  <c r="E143" i="2"/>
  <c r="B145" i="1"/>
  <c r="B146" i="1"/>
  <c r="F149" i="2"/>
  <c r="E150" i="2"/>
  <c r="D151" i="2"/>
  <c r="C152" i="2"/>
  <c r="B153" i="2"/>
  <c r="E155" i="1"/>
  <c r="D156" i="1"/>
  <c r="C157" i="1"/>
  <c r="B158" i="1"/>
  <c r="F161" i="2"/>
  <c r="E162" i="2"/>
  <c r="D163" i="2"/>
  <c r="C164" i="2"/>
  <c r="B165" i="2"/>
  <c r="E167" i="1"/>
  <c r="D168" i="1"/>
  <c r="C169" i="1"/>
  <c r="B170" i="1"/>
  <c r="F173" i="2"/>
  <c r="C3" i="1"/>
  <c r="D104" i="1"/>
  <c r="C151" i="1"/>
  <c r="B159" i="2"/>
  <c r="B164" i="1"/>
  <c r="B18" i="2"/>
  <c r="E51" i="2"/>
  <c r="D76" i="2"/>
  <c r="D85" i="2"/>
  <c r="C91" i="1"/>
  <c r="E96" i="2"/>
  <c r="D102" i="1"/>
  <c r="F107" i="2"/>
  <c r="E113" i="1"/>
  <c r="C122" i="2"/>
  <c r="D126" i="1"/>
  <c r="D133" i="2"/>
  <c r="C137" i="1"/>
  <c r="E139" i="1"/>
  <c r="B142" i="2"/>
  <c r="F143" i="2"/>
  <c r="C145" i="1"/>
  <c r="C146" i="1"/>
  <c r="B147" i="1"/>
  <c r="F150" i="2"/>
  <c r="E151" i="2"/>
  <c r="D152" i="2"/>
  <c r="C153" i="2"/>
  <c r="B154" i="2"/>
  <c r="E156" i="1"/>
  <c r="D157" i="1"/>
  <c r="C158" i="1"/>
  <c r="B159" i="1"/>
  <c r="F162" i="2"/>
  <c r="E163" i="2"/>
  <c r="D164" i="2"/>
  <c r="C165" i="2"/>
  <c r="B166" i="2"/>
  <c r="E168" i="1"/>
  <c r="D169" i="1"/>
  <c r="C170" i="1"/>
  <c r="B171" i="1"/>
  <c r="D3" i="1"/>
  <c r="F109" i="2"/>
  <c r="B171" i="2"/>
  <c r="D52" i="2"/>
  <c r="B77" i="2"/>
  <c r="F85" i="2"/>
  <c r="E91" i="1"/>
  <c r="B113" i="2"/>
  <c r="E122" i="2"/>
  <c r="B130" i="1"/>
  <c r="F133" i="2"/>
  <c r="E137" i="1"/>
  <c r="F139" i="2"/>
  <c r="B141" i="1"/>
  <c r="C142" i="2"/>
  <c r="D145" i="1"/>
  <c r="D146" i="1"/>
  <c r="C147" i="1"/>
  <c r="B148" i="1"/>
  <c r="F151" i="2"/>
  <c r="E152" i="2"/>
  <c r="D153" i="2"/>
  <c r="C154" i="2"/>
  <c r="B155" i="2"/>
  <c r="E157" i="1"/>
  <c r="D158" i="1"/>
  <c r="C159" i="1"/>
  <c r="B160" i="1"/>
  <c r="F163" i="2"/>
  <c r="E164" i="2"/>
  <c r="D165" i="2"/>
  <c r="C166" i="2"/>
  <c r="B167" i="2"/>
  <c r="E169" i="1"/>
  <c r="D170" i="1"/>
  <c r="C171" i="1"/>
  <c r="B172" i="1"/>
  <c r="E3" i="1"/>
  <c r="C93" i="1"/>
  <c r="C158" i="2"/>
  <c r="E168" i="2"/>
  <c r="D57" i="1"/>
  <c r="E80" i="1"/>
  <c r="C86" i="2"/>
  <c r="B92" i="1"/>
  <c r="D97" i="2"/>
  <c r="C103" i="1"/>
  <c r="E108" i="2"/>
  <c r="D114" i="1"/>
  <c r="D119" i="2"/>
  <c r="E123" i="1"/>
  <c r="E130" i="2"/>
  <c r="C141" i="1"/>
  <c r="E142" i="2"/>
  <c r="E145" i="1"/>
  <c r="E146" i="1"/>
  <c r="D147" i="1"/>
  <c r="C148" i="1"/>
  <c r="B149" i="1"/>
  <c r="F152" i="2"/>
  <c r="E153" i="2"/>
  <c r="D154" i="2"/>
  <c r="C155" i="2"/>
  <c r="B156" i="2"/>
  <c r="E158" i="1"/>
  <c r="D159" i="1"/>
  <c r="C160" i="1"/>
  <c r="B161" i="1"/>
  <c r="F164" i="2"/>
  <c r="E165" i="2"/>
  <c r="D166" i="2"/>
  <c r="C167" i="2"/>
  <c r="B168" i="2"/>
  <c r="E170" i="1"/>
  <c r="D171" i="1"/>
  <c r="C172" i="1"/>
  <c r="B173" i="1"/>
  <c r="E115" i="1"/>
  <c r="C58" i="1"/>
  <c r="C81" i="1"/>
  <c r="E86" i="2"/>
  <c r="D92" i="1"/>
  <c r="F97" i="2"/>
  <c r="E103" i="1"/>
  <c r="F119" i="2"/>
  <c r="B123" i="2"/>
  <c r="C127" i="1"/>
  <c r="C134" i="2"/>
  <c r="B137" i="2"/>
  <c r="F142" i="2"/>
  <c r="C144" i="1"/>
  <c r="B145" i="2"/>
  <c r="E147" i="1"/>
  <c r="D148" i="1"/>
  <c r="C149" i="1"/>
  <c r="B150" i="1"/>
  <c r="F153" i="2"/>
  <c r="E154" i="2"/>
  <c r="D155" i="2"/>
  <c r="C156" i="2"/>
  <c r="B157" i="2"/>
  <c r="E159" i="1"/>
  <c r="D160" i="1"/>
  <c r="C161" i="1"/>
  <c r="B162" i="1"/>
  <c r="F165" i="2"/>
  <c r="E166" i="2"/>
  <c r="D167" i="2"/>
  <c r="C168" i="2"/>
  <c r="B169" i="2"/>
  <c r="E171" i="1"/>
  <c r="D172" i="1"/>
  <c r="C173" i="1"/>
  <c r="B3" i="2"/>
  <c r="B30" i="2"/>
  <c r="D124" i="1"/>
  <c r="D131" i="2"/>
  <c r="E135" i="1"/>
  <c r="C140" i="1"/>
  <c r="D145" i="2"/>
  <c r="B147" i="2"/>
  <c r="D150" i="1"/>
  <c r="D157" i="2"/>
  <c r="E161" i="1"/>
  <c r="D3" i="2"/>
  <c r="C29" i="2"/>
  <c r="B87" i="2"/>
  <c r="C98" i="2"/>
  <c r="B104" i="1"/>
  <c r="D109" i="2"/>
  <c r="C115" i="1"/>
  <c r="D123" i="2"/>
  <c r="E127" i="1"/>
  <c r="E134" i="2"/>
  <c r="B138" i="1"/>
  <c r="B140" i="1"/>
  <c r="C141" i="2"/>
  <c r="E144" i="1"/>
  <c r="C145" i="2"/>
  <c r="B146" i="2"/>
  <c r="E148" i="1"/>
  <c r="D149" i="1"/>
  <c r="C150" i="1"/>
  <c r="B151" i="1"/>
  <c r="F154" i="2"/>
  <c r="E155" i="2"/>
  <c r="D156" i="2"/>
  <c r="C157" i="2"/>
  <c r="B158" i="2"/>
  <c r="E160" i="1"/>
  <c r="D161" i="1"/>
  <c r="C162" i="1"/>
  <c r="B163" i="1"/>
  <c r="F166" i="2"/>
  <c r="E167" i="2"/>
  <c r="D168" i="2"/>
  <c r="C169" i="2"/>
  <c r="B170" i="2"/>
  <c r="E172" i="1"/>
  <c r="D173" i="1"/>
  <c r="C3" i="2"/>
  <c r="E62" i="2"/>
  <c r="C120" i="2"/>
  <c r="D138" i="1"/>
  <c r="D141" i="2"/>
  <c r="C146" i="2"/>
  <c r="E149" i="1"/>
  <c r="B152" i="1"/>
  <c r="F155" i="2"/>
  <c r="C163" i="1"/>
  <c r="C170" i="2"/>
  <c r="B35" i="1"/>
  <c r="C65" i="2"/>
  <c r="B99" i="2"/>
  <c r="C110" i="2"/>
  <c r="B116" i="1"/>
  <c r="E120" i="2"/>
  <c r="B128" i="1"/>
  <c r="F131" i="2"/>
  <c r="B135" i="2"/>
  <c r="E138" i="1"/>
  <c r="D140" i="1"/>
  <c r="F141" i="2"/>
  <c r="C144" i="2"/>
  <c r="E145" i="2"/>
  <c r="D146" i="2"/>
  <c r="C147" i="2"/>
  <c r="B148" i="2"/>
  <c r="E150" i="1"/>
  <c r="D151" i="1"/>
  <c r="C152" i="1"/>
  <c r="B153" i="1"/>
  <c r="F156" i="2"/>
  <c r="E157" i="2"/>
  <c r="D158" i="2"/>
  <c r="C159" i="2"/>
  <c r="B160" i="2"/>
  <c r="E162" i="1"/>
  <c r="D163" i="1"/>
  <c r="C164" i="1"/>
  <c r="B165" i="1"/>
  <c r="F168" i="2"/>
  <c r="E169" i="2"/>
  <c r="D170" i="2"/>
  <c r="C171" i="2"/>
  <c r="B172" i="2"/>
  <c r="E3" i="2"/>
  <c r="C88" i="2"/>
  <c r="B94" i="1"/>
  <c r="D99" i="2"/>
  <c r="C105" i="1"/>
  <c r="E110" i="2"/>
  <c r="D116" i="1"/>
  <c r="C124" i="2"/>
  <c r="D128" i="1"/>
  <c r="D135" i="2"/>
  <c r="B140" i="2"/>
  <c r="D143" i="1"/>
  <c r="D144" i="2"/>
  <c r="F145" i="2"/>
  <c r="E146" i="2"/>
  <c r="D147" i="2"/>
  <c r="C148" i="2"/>
  <c r="B149" i="2"/>
  <c r="E151" i="1"/>
  <c r="D152" i="1"/>
  <c r="C153" i="1"/>
  <c r="B154" i="1"/>
  <c r="F157" i="2"/>
  <c r="E158" i="2"/>
  <c r="C165" i="1"/>
  <c r="D164" i="1"/>
  <c r="F3" i="2"/>
  <c r="E163" i="1"/>
  <c r="B173" i="2"/>
  <c r="C172" i="2"/>
  <c r="B161" i="2"/>
  <c r="D171" i="2"/>
  <c r="C160" i="2"/>
  <c r="E170" i="2"/>
  <c r="D159" i="2"/>
  <c r="G2" i="2" l="1"/>
  <c r="F2" i="1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3" i="2"/>
  <c r="K2" i="2"/>
  <c r="L2" i="2"/>
  <c r="M2" i="2"/>
  <c r="N2" i="2"/>
  <c r="J2" i="2"/>
  <c r="D174" i="2" l="1"/>
  <c r="B174" i="2"/>
  <c r="E174" i="2"/>
  <c r="C174" i="2"/>
  <c r="F174" i="2"/>
  <c r="I2" i="1"/>
  <c r="J2" i="1"/>
  <c r="K2" i="1"/>
  <c r="H2" i="1"/>
  <c r="C174" i="1" l="1"/>
  <c r="B174" i="1"/>
  <c r="E174" i="1"/>
  <c r="D174" i="1"/>
  <c r="N1" i="2"/>
  <c r="J1" i="2"/>
  <c r="I6" i="3"/>
  <c r="J6" i="3"/>
  <c r="K6" i="3"/>
  <c r="K4" i="3"/>
  <c r="J4" i="3"/>
  <c r="I4" i="3"/>
  <c r="H4" i="3"/>
  <c r="H6" i="3" s="1"/>
  <c r="C4" i="3"/>
  <c r="K1" i="2" s="1"/>
  <c r="D4" i="3"/>
  <c r="L1" i="2" s="1"/>
  <c r="E4" i="3"/>
  <c r="M1" i="2" s="1"/>
  <c r="F4" i="3"/>
  <c r="B4" i="3"/>
  <c r="B2" i="5" l="1" a="1"/>
  <c r="B2" i="5" l="1"/>
  <c r="B4" i="5"/>
  <c r="B3" i="5"/>
  <c r="B6" i="5"/>
  <c r="B5" i="5"/>
  <c r="N2" i="1"/>
  <c r="O2" i="1"/>
  <c r="P2" i="1"/>
  <c r="M2" i="1"/>
  <c r="A2" i="5" l="1" a="1"/>
  <c r="A2" i="4" a="1"/>
  <c r="A3" i="5" l="1"/>
  <c r="A4" i="5"/>
  <c r="A2" i="5"/>
  <c r="A5" i="5"/>
  <c r="A6" i="5"/>
  <c r="A2" i="4"/>
  <c r="A5" i="4"/>
  <c r="A4" i="4"/>
  <c r="A3" i="4"/>
  <c r="G52" i="2" l="1"/>
  <c r="G68" i="2"/>
  <c r="G118" i="2"/>
  <c r="G54" i="2"/>
  <c r="G47" i="2"/>
  <c r="G107" i="2"/>
  <c r="G110" i="2"/>
  <c r="G136" i="2"/>
  <c r="G137" i="2"/>
  <c r="G11" i="2"/>
  <c r="G49" i="2"/>
  <c r="G126" i="2"/>
  <c r="G159" i="2"/>
  <c r="G60" i="2"/>
  <c r="G86" i="2"/>
  <c r="G74" i="2"/>
  <c r="G92" i="2"/>
  <c r="G66" i="2"/>
  <c r="G84" i="2"/>
  <c r="G154" i="2"/>
  <c r="G70" i="2"/>
  <c r="G167" i="2"/>
  <c r="G130" i="2"/>
  <c r="G138" i="2"/>
  <c r="G14" i="2"/>
  <c r="G39" i="2"/>
  <c r="G103" i="2"/>
  <c r="G6" i="2"/>
  <c r="G151" i="2"/>
  <c r="G109" i="2"/>
  <c r="G113" i="2"/>
  <c r="G26" i="2"/>
  <c r="G33" i="2"/>
  <c r="G153" i="2"/>
  <c r="G125" i="2"/>
  <c r="G57" i="2"/>
  <c r="G8" i="2"/>
  <c r="G67" i="2"/>
  <c r="G38" i="2"/>
  <c r="G12" i="2"/>
  <c r="G35" i="2"/>
  <c r="G43" i="2"/>
  <c r="G139" i="2"/>
  <c r="G141" i="2"/>
  <c r="G28" i="2"/>
  <c r="G29" i="2"/>
  <c r="G63" i="2"/>
  <c r="G173" i="2"/>
  <c r="G123" i="2"/>
  <c r="G99" i="2"/>
  <c r="G121" i="2"/>
  <c r="G69" i="2"/>
  <c r="G73" i="2"/>
  <c r="G147" i="2"/>
  <c r="G21" i="2"/>
  <c r="G133" i="2"/>
  <c r="G93" i="2"/>
  <c r="G163" i="2"/>
  <c r="G115" i="2"/>
  <c r="G171" i="2"/>
  <c r="G19" i="2"/>
  <c r="G36" i="2"/>
  <c r="G155" i="2"/>
  <c r="G83" i="2"/>
  <c r="G22" i="2"/>
  <c r="G128" i="2"/>
  <c r="G168" i="2"/>
  <c r="G112" i="2"/>
  <c r="G116" i="2"/>
  <c r="G98" i="2"/>
  <c r="G108" i="2"/>
  <c r="G56" i="2"/>
  <c r="G104" i="2"/>
  <c r="G78" i="2"/>
  <c r="G149" i="2"/>
  <c r="G75" i="2"/>
  <c r="G105" i="2"/>
  <c r="G119" i="2"/>
  <c r="G53" i="2"/>
  <c r="G111" i="2"/>
  <c r="G129" i="2"/>
  <c r="G16" i="2"/>
  <c r="G165" i="2"/>
  <c r="G5" i="2"/>
  <c r="G15" i="2"/>
  <c r="G59" i="2"/>
  <c r="G117" i="2"/>
  <c r="G4" i="2"/>
  <c r="G91" i="2"/>
  <c r="G135" i="2"/>
  <c r="G89" i="2"/>
  <c r="G41" i="2"/>
  <c r="G143" i="2"/>
  <c r="G45" i="2"/>
  <c r="G32" i="2"/>
  <c r="G79" i="2"/>
  <c r="G51" i="2"/>
  <c r="G30" i="2"/>
  <c r="G95" i="2"/>
  <c r="G37" i="2"/>
  <c r="G27" i="2"/>
  <c r="G42" i="2"/>
  <c r="G17" i="2"/>
  <c r="G169" i="2"/>
  <c r="G61" i="2"/>
  <c r="G20" i="2"/>
  <c r="G101" i="2"/>
  <c r="G65" i="2"/>
  <c r="G24" i="2"/>
  <c r="G85" i="2"/>
  <c r="G145" i="2"/>
  <c r="G31" i="2"/>
  <c r="G10" i="2"/>
  <c r="G55" i="2"/>
  <c r="G9" i="2"/>
  <c r="G18" i="2"/>
  <c r="G7" i="2"/>
  <c r="G77" i="2"/>
  <c r="G81" i="2"/>
  <c r="G40" i="2"/>
  <c r="G157" i="2"/>
  <c r="G131" i="2"/>
  <c r="G161" i="2"/>
  <c r="G97" i="2"/>
  <c r="G127" i="2"/>
  <c r="G87" i="2"/>
  <c r="G34" i="2"/>
  <c r="G25" i="2"/>
  <c r="G71" i="2"/>
  <c r="G23" i="2"/>
  <c r="G13" i="2"/>
  <c r="G164" i="2"/>
  <c r="G64" i="2"/>
  <c r="G140" i="2"/>
  <c r="G3" i="2"/>
  <c r="G144" i="2"/>
  <c r="G94" i="2"/>
  <c r="G166" i="2"/>
  <c r="G82" i="2"/>
  <c r="G162" i="2"/>
  <c r="G80" i="2"/>
  <c r="G156" i="2"/>
  <c r="G160" i="2"/>
  <c r="G88" i="2"/>
  <c r="G62" i="2"/>
  <c r="G134" i="2"/>
  <c r="G106" i="2"/>
  <c r="G58" i="2"/>
  <c r="G170" i="2"/>
  <c r="G90" i="2"/>
  <c r="G148" i="2"/>
  <c r="G152" i="2"/>
  <c r="G100" i="2"/>
  <c r="G120" i="2"/>
  <c r="G44" i="2"/>
  <c r="G132" i="2"/>
  <c r="G96" i="2"/>
  <c r="G48" i="2"/>
  <c r="G114" i="2"/>
  <c r="G122" i="2"/>
  <c r="G102" i="2"/>
  <c r="G172" i="2"/>
  <c r="G124" i="2"/>
  <c r="G72" i="2"/>
  <c r="G76" i="2"/>
  <c r="G150" i="2"/>
  <c r="G50" i="2"/>
  <c r="G158" i="2"/>
  <c r="G146" i="2"/>
  <c r="G46" i="2"/>
  <c r="G142" i="2"/>
  <c r="M72" i="2" l="1"/>
  <c r="J72" i="2"/>
  <c r="N72" i="2"/>
  <c r="L72" i="2"/>
  <c r="K72" i="2"/>
  <c r="J132" i="2"/>
  <c r="M132" i="2"/>
  <c r="K132" i="2"/>
  <c r="L132" i="2"/>
  <c r="N132" i="2"/>
  <c r="J58" i="2"/>
  <c r="L58" i="2"/>
  <c r="K58" i="2"/>
  <c r="N58" i="2"/>
  <c r="M58" i="2"/>
  <c r="M162" i="2"/>
  <c r="L162" i="2"/>
  <c r="K162" i="2"/>
  <c r="J162" i="2"/>
  <c r="N162" i="2"/>
  <c r="M164" i="2"/>
  <c r="J164" i="2"/>
  <c r="K164" i="2"/>
  <c r="N164" i="2"/>
  <c r="L164" i="2"/>
  <c r="L97" i="2"/>
  <c r="M97" i="2"/>
  <c r="K97" i="2"/>
  <c r="J97" i="2"/>
  <c r="N97" i="2"/>
  <c r="L46" i="2"/>
  <c r="K46" i="2"/>
  <c r="N46" i="2"/>
  <c r="J46" i="2"/>
  <c r="M46" i="2"/>
  <c r="M172" i="2"/>
  <c r="N172" i="2"/>
  <c r="J172" i="2"/>
  <c r="L172" i="2"/>
  <c r="K172" i="2"/>
  <c r="J120" i="2"/>
  <c r="N120" i="2"/>
  <c r="L120" i="2"/>
  <c r="K120" i="2"/>
  <c r="M120" i="2"/>
  <c r="N134" i="2"/>
  <c r="K134" i="2"/>
  <c r="M134" i="2"/>
  <c r="L134" i="2"/>
  <c r="J134" i="2"/>
  <c r="N166" i="2"/>
  <c r="K166" i="2"/>
  <c r="M166" i="2"/>
  <c r="J166" i="2"/>
  <c r="L166" i="2"/>
  <c r="L23" i="2"/>
  <c r="J23" i="2"/>
  <c r="K23" i="2"/>
  <c r="N23" i="2"/>
  <c r="M23" i="2"/>
  <c r="L131" i="2"/>
  <c r="K131" i="2"/>
  <c r="M131" i="2"/>
  <c r="J131" i="2"/>
  <c r="N131" i="2"/>
  <c r="L55" i="2"/>
  <c r="M55" i="2"/>
  <c r="K55" i="2"/>
  <c r="J55" i="2"/>
  <c r="N55" i="2"/>
  <c r="N20" i="2"/>
  <c r="L20" i="2"/>
  <c r="J20" i="2"/>
  <c r="M20" i="2"/>
  <c r="K20" i="2"/>
  <c r="M30" i="2"/>
  <c r="N30" i="2"/>
  <c r="L30" i="2"/>
  <c r="K30" i="2"/>
  <c r="J30" i="2"/>
  <c r="M135" i="2"/>
  <c r="K135" i="2"/>
  <c r="N135" i="2"/>
  <c r="J135" i="2"/>
  <c r="L135" i="2"/>
  <c r="J16" i="2"/>
  <c r="K16" i="2"/>
  <c r="N16" i="2"/>
  <c r="M16" i="2"/>
  <c r="L16" i="2"/>
  <c r="N168" i="2"/>
  <c r="K168" i="2"/>
  <c r="L168" i="2"/>
  <c r="M168" i="2"/>
  <c r="J168" i="2"/>
  <c r="M115" i="2"/>
  <c r="J115" i="2"/>
  <c r="L115" i="2"/>
  <c r="N115" i="2"/>
  <c r="K115" i="2"/>
  <c r="M121" i="2"/>
  <c r="K121" i="2"/>
  <c r="L121" i="2"/>
  <c r="N121" i="2"/>
  <c r="J121" i="2"/>
  <c r="J139" i="2"/>
  <c r="K139" i="2"/>
  <c r="L139" i="2"/>
  <c r="M139" i="2"/>
  <c r="N139" i="2"/>
  <c r="J125" i="2"/>
  <c r="M125" i="2"/>
  <c r="N125" i="2"/>
  <c r="L125" i="2"/>
  <c r="K125" i="2"/>
  <c r="N103" i="2"/>
  <c r="K103" i="2"/>
  <c r="M103" i="2"/>
  <c r="J103" i="2"/>
  <c r="L103" i="2"/>
  <c r="M84" i="2"/>
  <c r="J84" i="2"/>
  <c r="N84" i="2"/>
  <c r="L84" i="2"/>
  <c r="K84" i="2"/>
  <c r="J49" i="2"/>
  <c r="N49" i="2"/>
  <c r="L49" i="2"/>
  <c r="K49" i="2"/>
  <c r="M49" i="2"/>
  <c r="M118" i="2"/>
  <c r="K118" i="2"/>
  <c r="L118" i="2"/>
  <c r="J118" i="2"/>
  <c r="N118" i="2"/>
  <c r="L146" i="2"/>
  <c r="J146" i="2"/>
  <c r="N146" i="2"/>
  <c r="K146" i="2"/>
  <c r="M146" i="2"/>
  <c r="J102" i="2"/>
  <c r="L102" i="2"/>
  <c r="K102" i="2"/>
  <c r="M102" i="2"/>
  <c r="N102" i="2"/>
  <c r="L100" i="2"/>
  <c r="K100" i="2"/>
  <c r="M100" i="2"/>
  <c r="N100" i="2"/>
  <c r="J100" i="2"/>
  <c r="M62" i="2"/>
  <c r="K62" i="2"/>
  <c r="N62" i="2"/>
  <c r="J62" i="2"/>
  <c r="L62" i="2"/>
  <c r="M94" i="2"/>
  <c r="L94" i="2"/>
  <c r="N94" i="2"/>
  <c r="J94" i="2"/>
  <c r="K94" i="2"/>
  <c r="N71" i="2"/>
  <c r="K71" i="2"/>
  <c r="M71" i="2"/>
  <c r="J71" i="2"/>
  <c r="L71" i="2"/>
  <c r="M157" i="2"/>
  <c r="J157" i="2"/>
  <c r="N157" i="2"/>
  <c r="L157" i="2"/>
  <c r="K157" i="2"/>
  <c r="M10" i="2"/>
  <c r="K10" i="2"/>
  <c r="J10" i="2"/>
  <c r="N10" i="2"/>
  <c r="L10" i="2"/>
  <c r="N61" i="2"/>
  <c r="K61" i="2"/>
  <c r="J61" i="2"/>
  <c r="L61" i="2"/>
  <c r="M61" i="2"/>
  <c r="N51" i="2"/>
  <c r="L51" i="2"/>
  <c r="J51" i="2"/>
  <c r="M51" i="2"/>
  <c r="K51" i="2"/>
  <c r="J91" i="2"/>
  <c r="M91" i="2"/>
  <c r="N91" i="2"/>
  <c r="K91" i="2"/>
  <c r="L91" i="2"/>
  <c r="K129" i="2"/>
  <c r="N129" i="2"/>
  <c r="J129" i="2"/>
  <c r="M129" i="2"/>
  <c r="L129" i="2"/>
  <c r="K78" i="2"/>
  <c r="L78" i="2"/>
  <c r="J78" i="2"/>
  <c r="N78" i="2"/>
  <c r="M78" i="2"/>
  <c r="L128" i="2"/>
  <c r="J128" i="2"/>
  <c r="N128" i="2"/>
  <c r="M128" i="2"/>
  <c r="K128" i="2"/>
  <c r="L163" i="2"/>
  <c r="M163" i="2"/>
  <c r="J163" i="2"/>
  <c r="N163" i="2"/>
  <c r="K163" i="2"/>
  <c r="L99" i="2"/>
  <c r="J99" i="2"/>
  <c r="N99" i="2"/>
  <c r="K99" i="2"/>
  <c r="M99" i="2"/>
  <c r="L43" i="2"/>
  <c r="M43" i="2"/>
  <c r="K43" i="2"/>
  <c r="J43" i="2"/>
  <c r="N43" i="2"/>
  <c r="M153" i="2"/>
  <c r="K153" i="2"/>
  <c r="J153" i="2"/>
  <c r="N153" i="2"/>
  <c r="L153" i="2"/>
  <c r="J39" i="2"/>
  <c r="M39" i="2"/>
  <c r="K39" i="2"/>
  <c r="L39" i="2"/>
  <c r="N39" i="2"/>
  <c r="L66" i="2"/>
  <c r="K66" i="2"/>
  <c r="J66" i="2"/>
  <c r="M66" i="2"/>
  <c r="N66" i="2"/>
  <c r="J11" i="2"/>
  <c r="L11" i="2"/>
  <c r="N11" i="2"/>
  <c r="M11" i="2"/>
  <c r="K11" i="2"/>
  <c r="K68" i="2"/>
  <c r="J68" i="2"/>
  <c r="N68" i="2"/>
  <c r="L68" i="2"/>
  <c r="M68" i="2"/>
  <c r="N152" i="2"/>
  <c r="K152" i="2"/>
  <c r="J152" i="2"/>
  <c r="M152" i="2"/>
  <c r="L152" i="2"/>
  <c r="K88" i="2"/>
  <c r="L88" i="2"/>
  <c r="M88" i="2"/>
  <c r="J88" i="2"/>
  <c r="N88" i="2"/>
  <c r="K144" i="2"/>
  <c r="N144" i="2"/>
  <c r="M144" i="2"/>
  <c r="L144" i="2"/>
  <c r="J144" i="2"/>
  <c r="J25" i="2"/>
  <c r="L25" i="2"/>
  <c r="K25" i="2"/>
  <c r="N25" i="2"/>
  <c r="M25" i="2"/>
  <c r="L31" i="2"/>
  <c r="N31" i="2"/>
  <c r="J31" i="2"/>
  <c r="K31" i="2"/>
  <c r="M31" i="2"/>
  <c r="L169" i="2"/>
  <c r="J169" i="2"/>
  <c r="N169" i="2"/>
  <c r="K169" i="2"/>
  <c r="M169" i="2"/>
  <c r="J79" i="2"/>
  <c r="N79" i="2"/>
  <c r="K79" i="2"/>
  <c r="L79" i="2"/>
  <c r="M79" i="2"/>
  <c r="K4" i="2"/>
  <c r="J4" i="2"/>
  <c r="N4" i="2"/>
  <c r="L4" i="2"/>
  <c r="M4" i="2"/>
  <c r="J111" i="2"/>
  <c r="N111" i="2"/>
  <c r="K111" i="2"/>
  <c r="L111" i="2"/>
  <c r="M111" i="2"/>
  <c r="M104" i="2"/>
  <c r="J104" i="2"/>
  <c r="N104" i="2"/>
  <c r="K104" i="2"/>
  <c r="L104" i="2"/>
  <c r="K22" i="2"/>
  <c r="L22" i="2"/>
  <c r="M22" i="2"/>
  <c r="J22" i="2"/>
  <c r="N22" i="2"/>
  <c r="J93" i="2"/>
  <c r="N93" i="2"/>
  <c r="M93" i="2"/>
  <c r="L93" i="2"/>
  <c r="K93" i="2"/>
  <c r="M123" i="2"/>
  <c r="K123" i="2"/>
  <c r="L123" i="2"/>
  <c r="N123" i="2"/>
  <c r="J123" i="2"/>
  <c r="J35" i="2"/>
  <c r="K35" i="2"/>
  <c r="M35" i="2"/>
  <c r="L35" i="2"/>
  <c r="N35" i="2"/>
  <c r="M33" i="2"/>
  <c r="L33" i="2"/>
  <c r="K33" i="2"/>
  <c r="N33" i="2"/>
  <c r="J33" i="2"/>
  <c r="L14" i="2"/>
  <c r="J14" i="2"/>
  <c r="K14" i="2"/>
  <c r="N14" i="2"/>
  <c r="M14" i="2"/>
  <c r="M92" i="2"/>
  <c r="J92" i="2"/>
  <c r="K92" i="2"/>
  <c r="N92" i="2"/>
  <c r="L92" i="2"/>
  <c r="J137" i="2"/>
  <c r="N137" i="2"/>
  <c r="M137" i="2"/>
  <c r="K137" i="2"/>
  <c r="L137" i="2"/>
  <c r="N52" i="2"/>
  <c r="J52" i="2"/>
  <c r="K52" i="2"/>
  <c r="M52" i="2"/>
  <c r="L52" i="2"/>
  <c r="J40" i="2"/>
  <c r="N40" i="2"/>
  <c r="M40" i="2"/>
  <c r="K40" i="2"/>
  <c r="L40" i="2"/>
  <c r="K50" i="2"/>
  <c r="N50" i="2"/>
  <c r="M50" i="2"/>
  <c r="J50" i="2"/>
  <c r="L50" i="2"/>
  <c r="L114" i="2"/>
  <c r="K114" i="2"/>
  <c r="J114" i="2"/>
  <c r="M114" i="2"/>
  <c r="N114" i="2"/>
  <c r="L148" i="2"/>
  <c r="N148" i="2"/>
  <c r="J148" i="2"/>
  <c r="M148" i="2"/>
  <c r="K148" i="2"/>
  <c r="L160" i="2"/>
  <c r="N160" i="2"/>
  <c r="J160" i="2"/>
  <c r="K160" i="2"/>
  <c r="M160" i="2"/>
  <c r="J3" i="2"/>
  <c r="L3" i="2"/>
  <c r="K3" i="2"/>
  <c r="N3" i="2"/>
  <c r="M3" i="2"/>
  <c r="L34" i="2"/>
  <c r="J34" i="2"/>
  <c r="N34" i="2"/>
  <c r="K34" i="2"/>
  <c r="M34" i="2"/>
  <c r="J81" i="2"/>
  <c r="N81" i="2"/>
  <c r="K81" i="2"/>
  <c r="M81" i="2"/>
  <c r="L81" i="2"/>
  <c r="M145" i="2"/>
  <c r="L145" i="2"/>
  <c r="J145" i="2"/>
  <c r="K145" i="2"/>
  <c r="N145" i="2"/>
  <c r="J17" i="2"/>
  <c r="N17" i="2"/>
  <c r="L17" i="2"/>
  <c r="M17" i="2"/>
  <c r="K17" i="2"/>
  <c r="L32" i="2"/>
  <c r="N32" i="2"/>
  <c r="K32" i="2"/>
  <c r="M32" i="2"/>
  <c r="J32" i="2"/>
  <c r="N117" i="2"/>
  <c r="K117" i="2"/>
  <c r="M117" i="2"/>
  <c r="J117" i="2"/>
  <c r="L117" i="2"/>
  <c r="M53" i="2"/>
  <c r="L53" i="2"/>
  <c r="N53" i="2"/>
  <c r="J53" i="2"/>
  <c r="K53" i="2"/>
  <c r="K56" i="2"/>
  <c r="L56" i="2"/>
  <c r="J56" i="2"/>
  <c r="M56" i="2"/>
  <c r="N56" i="2"/>
  <c r="M83" i="2"/>
  <c r="N83" i="2"/>
  <c r="K83" i="2"/>
  <c r="J83" i="2"/>
  <c r="L83" i="2"/>
  <c r="M133" i="2"/>
  <c r="L133" i="2"/>
  <c r="J133" i="2"/>
  <c r="K133" i="2"/>
  <c r="N133" i="2"/>
  <c r="L173" i="2"/>
  <c r="K173" i="2"/>
  <c r="J173" i="2"/>
  <c r="M173" i="2"/>
  <c r="N173" i="2"/>
  <c r="K12" i="2"/>
  <c r="L12" i="2"/>
  <c r="J12" i="2"/>
  <c r="N12" i="2"/>
  <c r="M12" i="2"/>
  <c r="J26" i="2"/>
  <c r="N26" i="2"/>
  <c r="L26" i="2"/>
  <c r="K26" i="2"/>
  <c r="M26" i="2"/>
  <c r="M138" i="2"/>
  <c r="J138" i="2"/>
  <c r="N138" i="2"/>
  <c r="L138" i="2"/>
  <c r="K138" i="2"/>
  <c r="N74" i="2"/>
  <c r="M74" i="2"/>
  <c r="K74" i="2"/>
  <c r="J74" i="2"/>
  <c r="L74" i="2"/>
  <c r="K136" i="2"/>
  <c r="J136" i="2"/>
  <c r="N136" i="2"/>
  <c r="L136" i="2"/>
  <c r="M136" i="2"/>
  <c r="K158" i="2"/>
  <c r="L158" i="2"/>
  <c r="M158" i="2"/>
  <c r="N158" i="2"/>
  <c r="J158" i="2"/>
  <c r="M150" i="2"/>
  <c r="K150" i="2"/>
  <c r="J150" i="2"/>
  <c r="L150" i="2"/>
  <c r="N150" i="2"/>
  <c r="J48" i="2"/>
  <c r="L48" i="2"/>
  <c r="K48" i="2"/>
  <c r="M48" i="2"/>
  <c r="N48" i="2"/>
  <c r="L90" i="2"/>
  <c r="J90" i="2"/>
  <c r="K90" i="2"/>
  <c r="M90" i="2"/>
  <c r="N90" i="2"/>
  <c r="K156" i="2"/>
  <c r="N156" i="2"/>
  <c r="J156" i="2"/>
  <c r="M156" i="2"/>
  <c r="L156" i="2"/>
  <c r="J140" i="2"/>
  <c r="M140" i="2"/>
  <c r="L140" i="2"/>
  <c r="K140" i="2"/>
  <c r="N140" i="2"/>
  <c r="L87" i="2"/>
  <c r="J87" i="2"/>
  <c r="N87" i="2"/>
  <c r="M87" i="2"/>
  <c r="K87" i="2"/>
  <c r="M77" i="2"/>
  <c r="L77" i="2"/>
  <c r="K77" i="2"/>
  <c r="J77" i="2"/>
  <c r="N77" i="2"/>
  <c r="L85" i="2"/>
  <c r="M85" i="2"/>
  <c r="N85" i="2"/>
  <c r="K85" i="2"/>
  <c r="J85" i="2"/>
  <c r="M42" i="2"/>
  <c r="N42" i="2"/>
  <c r="L42" i="2"/>
  <c r="J42" i="2"/>
  <c r="K42" i="2"/>
  <c r="K45" i="2"/>
  <c r="M45" i="2"/>
  <c r="J45" i="2"/>
  <c r="L45" i="2"/>
  <c r="N45" i="2"/>
  <c r="K59" i="2"/>
  <c r="J59" i="2"/>
  <c r="M59" i="2"/>
  <c r="N59" i="2"/>
  <c r="L59" i="2"/>
  <c r="N119" i="2"/>
  <c r="L119" i="2"/>
  <c r="M119" i="2"/>
  <c r="J119" i="2"/>
  <c r="K119" i="2"/>
  <c r="N108" i="2"/>
  <c r="J108" i="2"/>
  <c r="L108" i="2"/>
  <c r="K108" i="2"/>
  <c r="M108" i="2"/>
  <c r="L155" i="2"/>
  <c r="J155" i="2"/>
  <c r="N155" i="2"/>
  <c r="K155" i="2"/>
  <c r="M155" i="2"/>
  <c r="M21" i="2"/>
  <c r="K21" i="2"/>
  <c r="J21" i="2"/>
  <c r="L21" i="2"/>
  <c r="N21" i="2"/>
  <c r="J63" i="2"/>
  <c r="L63" i="2"/>
  <c r="M63" i="2"/>
  <c r="N63" i="2"/>
  <c r="K63" i="2"/>
  <c r="J38" i="2"/>
  <c r="M38" i="2"/>
  <c r="N38" i="2"/>
  <c r="K38" i="2"/>
  <c r="L38" i="2"/>
  <c r="J113" i="2"/>
  <c r="K113" i="2"/>
  <c r="L113" i="2"/>
  <c r="N113" i="2"/>
  <c r="M113" i="2"/>
  <c r="M130" i="2"/>
  <c r="L130" i="2"/>
  <c r="J130" i="2"/>
  <c r="N130" i="2"/>
  <c r="K130" i="2"/>
  <c r="M86" i="2"/>
  <c r="N86" i="2"/>
  <c r="K86" i="2"/>
  <c r="L86" i="2"/>
  <c r="J86" i="2"/>
  <c r="K110" i="2"/>
  <c r="L110" i="2"/>
  <c r="M110" i="2"/>
  <c r="N110" i="2"/>
  <c r="J110" i="2"/>
  <c r="J122" i="2"/>
  <c r="N122" i="2"/>
  <c r="L122" i="2"/>
  <c r="M122" i="2"/>
  <c r="K122" i="2"/>
  <c r="L76" i="2"/>
  <c r="N76" i="2"/>
  <c r="K76" i="2"/>
  <c r="M76" i="2"/>
  <c r="J76" i="2"/>
  <c r="N96" i="2"/>
  <c r="M96" i="2"/>
  <c r="J96" i="2"/>
  <c r="K96" i="2"/>
  <c r="L96" i="2"/>
  <c r="K170" i="2"/>
  <c r="M170" i="2"/>
  <c r="N170" i="2"/>
  <c r="J170" i="2"/>
  <c r="L170" i="2"/>
  <c r="K80" i="2"/>
  <c r="L80" i="2"/>
  <c r="J80" i="2"/>
  <c r="M80" i="2"/>
  <c r="N80" i="2"/>
  <c r="M64" i="2"/>
  <c r="N64" i="2"/>
  <c r="K64" i="2"/>
  <c r="L64" i="2"/>
  <c r="J64" i="2"/>
  <c r="J127" i="2"/>
  <c r="K127" i="2"/>
  <c r="L127" i="2"/>
  <c r="N127" i="2"/>
  <c r="M127" i="2"/>
  <c r="M7" i="2"/>
  <c r="K7" i="2"/>
  <c r="N7" i="2"/>
  <c r="L7" i="2"/>
  <c r="J7" i="2"/>
  <c r="K24" i="2"/>
  <c r="L24" i="2"/>
  <c r="N24" i="2"/>
  <c r="M24" i="2"/>
  <c r="J24" i="2"/>
  <c r="K27" i="2"/>
  <c r="M27" i="2"/>
  <c r="L27" i="2"/>
  <c r="J27" i="2"/>
  <c r="N27" i="2"/>
  <c r="L143" i="2"/>
  <c r="K143" i="2"/>
  <c r="J143" i="2"/>
  <c r="M143" i="2"/>
  <c r="N143" i="2"/>
  <c r="K15" i="2"/>
  <c r="J15" i="2"/>
  <c r="N15" i="2"/>
  <c r="L15" i="2"/>
  <c r="M15" i="2"/>
  <c r="N105" i="2"/>
  <c r="L105" i="2"/>
  <c r="J105" i="2"/>
  <c r="K105" i="2"/>
  <c r="M105" i="2"/>
  <c r="K98" i="2"/>
  <c r="L98" i="2"/>
  <c r="M98" i="2"/>
  <c r="N98" i="2"/>
  <c r="J98" i="2"/>
  <c r="K36" i="2"/>
  <c r="M36" i="2"/>
  <c r="L36" i="2"/>
  <c r="J36" i="2"/>
  <c r="N36" i="2"/>
  <c r="M147" i="2"/>
  <c r="N147" i="2"/>
  <c r="K147" i="2"/>
  <c r="L147" i="2"/>
  <c r="J147" i="2"/>
  <c r="L29" i="2"/>
  <c r="N29" i="2"/>
  <c r="J29" i="2"/>
  <c r="M29" i="2"/>
  <c r="K29" i="2"/>
  <c r="K67" i="2"/>
  <c r="L67" i="2"/>
  <c r="M67" i="2"/>
  <c r="N67" i="2"/>
  <c r="J67" i="2"/>
  <c r="M109" i="2"/>
  <c r="J109" i="2"/>
  <c r="L109" i="2"/>
  <c r="K109" i="2"/>
  <c r="N109" i="2"/>
  <c r="K167" i="2"/>
  <c r="N167" i="2"/>
  <c r="L167" i="2"/>
  <c r="M167" i="2"/>
  <c r="J167" i="2"/>
  <c r="L60" i="2"/>
  <c r="J60" i="2"/>
  <c r="M60" i="2"/>
  <c r="N60" i="2"/>
  <c r="K60" i="2"/>
  <c r="L107" i="2"/>
  <c r="M107" i="2"/>
  <c r="K107" i="2"/>
  <c r="N107" i="2"/>
  <c r="J107" i="2"/>
  <c r="M41" i="2"/>
  <c r="N41" i="2"/>
  <c r="K41" i="2"/>
  <c r="J41" i="2"/>
  <c r="L41" i="2"/>
  <c r="J5" i="2"/>
  <c r="N5" i="2"/>
  <c r="L5" i="2"/>
  <c r="M5" i="2"/>
  <c r="K5" i="2"/>
  <c r="L75" i="2"/>
  <c r="J75" i="2"/>
  <c r="N75" i="2"/>
  <c r="K75" i="2"/>
  <c r="M75" i="2"/>
  <c r="N116" i="2"/>
  <c r="L116" i="2"/>
  <c r="K116" i="2"/>
  <c r="J116" i="2"/>
  <c r="M116" i="2"/>
  <c r="M19" i="2"/>
  <c r="J19" i="2"/>
  <c r="L19" i="2"/>
  <c r="K19" i="2"/>
  <c r="N19" i="2"/>
  <c r="N73" i="2"/>
  <c r="K73" i="2"/>
  <c r="L73" i="2"/>
  <c r="J73" i="2"/>
  <c r="M73" i="2"/>
  <c r="J28" i="2"/>
  <c r="N28" i="2"/>
  <c r="M28" i="2"/>
  <c r="K28" i="2"/>
  <c r="L28" i="2"/>
  <c r="J8" i="2"/>
  <c r="M8" i="2"/>
  <c r="N8" i="2"/>
  <c r="L8" i="2"/>
  <c r="K8" i="2"/>
  <c r="N151" i="2"/>
  <c r="K151" i="2"/>
  <c r="L151" i="2"/>
  <c r="M151" i="2"/>
  <c r="J151" i="2"/>
  <c r="N70" i="2"/>
  <c r="K70" i="2"/>
  <c r="M70" i="2"/>
  <c r="J70" i="2"/>
  <c r="L70" i="2"/>
  <c r="K159" i="2"/>
  <c r="L159" i="2"/>
  <c r="M159" i="2"/>
  <c r="N159" i="2"/>
  <c r="J159" i="2"/>
  <c r="K47" i="2"/>
  <c r="N47" i="2"/>
  <c r="M47" i="2"/>
  <c r="J47" i="2"/>
  <c r="L47" i="2"/>
  <c r="M18" i="2"/>
  <c r="N18" i="2"/>
  <c r="K18" i="2"/>
  <c r="L18" i="2"/>
  <c r="J18" i="2"/>
  <c r="M65" i="2"/>
  <c r="K65" i="2"/>
  <c r="J65" i="2"/>
  <c r="N65" i="2"/>
  <c r="L65" i="2"/>
  <c r="L37" i="2"/>
  <c r="J37" i="2"/>
  <c r="N37" i="2"/>
  <c r="K37" i="2"/>
  <c r="M37" i="2"/>
  <c r="L142" i="2"/>
  <c r="M142" i="2"/>
  <c r="K142" i="2"/>
  <c r="J142" i="2"/>
  <c r="N142" i="2"/>
  <c r="K124" i="2"/>
  <c r="J124" i="2"/>
  <c r="N124" i="2"/>
  <c r="L124" i="2"/>
  <c r="M124" i="2"/>
  <c r="L44" i="2"/>
  <c r="K44" i="2"/>
  <c r="M44" i="2"/>
  <c r="J44" i="2"/>
  <c r="N44" i="2"/>
  <c r="M106" i="2"/>
  <c r="N106" i="2"/>
  <c r="J106" i="2"/>
  <c r="K106" i="2"/>
  <c r="L106" i="2"/>
  <c r="J82" i="2"/>
  <c r="L82" i="2"/>
  <c r="M82" i="2"/>
  <c r="K82" i="2"/>
  <c r="N82" i="2"/>
  <c r="K13" i="2"/>
  <c r="M13" i="2"/>
  <c r="J13" i="2"/>
  <c r="N13" i="2"/>
  <c r="L13" i="2"/>
  <c r="N161" i="2"/>
  <c r="M161" i="2"/>
  <c r="K161" i="2"/>
  <c r="L161" i="2"/>
  <c r="J161" i="2"/>
  <c r="M9" i="2"/>
  <c r="N9" i="2"/>
  <c r="K9" i="2"/>
  <c r="L9" i="2"/>
  <c r="J9" i="2"/>
  <c r="J101" i="2"/>
  <c r="N101" i="2"/>
  <c r="L101" i="2"/>
  <c r="K101" i="2"/>
  <c r="M101" i="2"/>
  <c r="K95" i="2"/>
  <c r="M95" i="2"/>
  <c r="L95" i="2"/>
  <c r="J95" i="2"/>
  <c r="N95" i="2"/>
  <c r="K89" i="2"/>
  <c r="M89" i="2"/>
  <c r="J89" i="2"/>
  <c r="N89" i="2"/>
  <c r="L89" i="2"/>
  <c r="M165" i="2"/>
  <c r="J165" i="2"/>
  <c r="N165" i="2"/>
  <c r="L165" i="2"/>
  <c r="K165" i="2"/>
  <c r="N149" i="2"/>
  <c r="M149" i="2"/>
  <c r="J149" i="2"/>
  <c r="K149" i="2"/>
  <c r="L149" i="2"/>
  <c r="N112" i="2"/>
  <c r="K112" i="2"/>
  <c r="M112" i="2"/>
  <c r="J112" i="2"/>
  <c r="L112" i="2"/>
  <c r="K171" i="2"/>
  <c r="N171" i="2"/>
  <c r="J171" i="2"/>
  <c r="L171" i="2"/>
  <c r="M171" i="2"/>
  <c r="J69" i="2"/>
  <c r="N69" i="2"/>
  <c r="K69" i="2"/>
  <c r="M69" i="2"/>
  <c r="L69" i="2"/>
  <c r="K141" i="2"/>
  <c r="L141" i="2"/>
  <c r="N141" i="2"/>
  <c r="M141" i="2"/>
  <c r="J141" i="2"/>
  <c r="J57" i="2"/>
  <c r="K57" i="2"/>
  <c r="L57" i="2"/>
  <c r="N57" i="2"/>
  <c r="M57" i="2"/>
  <c r="N6" i="2"/>
  <c r="J6" i="2"/>
  <c r="L6" i="2"/>
  <c r="M6" i="2"/>
  <c r="K6" i="2"/>
  <c r="J154" i="2"/>
  <c r="L154" i="2"/>
  <c r="N154" i="2"/>
  <c r="M154" i="2"/>
  <c r="K154" i="2"/>
  <c r="K126" i="2"/>
  <c r="M126" i="2"/>
  <c r="N126" i="2"/>
  <c r="L126" i="2"/>
  <c r="J126" i="2"/>
  <c r="L54" i="2"/>
  <c r="M54" i="2"/>
  <c r="K54" i="2"/>
  <c r="N54" i="2"/>
  <c r="J54" i="2"/>
  <c r="C1" i="5" l="1" a="1"/>
  <c r="F170" i="1"/>
  <c r="F164" i="1"/>
  <c r="F158" i="1"/>
  <c r="F152" i="1"/>
  <c r="F146" i="1"/>
  <c r="F140" i="1"/>
  <c r="F171" i="1"/>
  <c r="F165" i="1"/>
  <c r="F153" i="1"/>
  <c r="F147" i="1"/>
  <c r="F135" i="1"/>
  <c r="F129" i="1"/>
  <c r="F123" i="1"/>
  <c r="F117" i="1"/>
  <c r="F111" i="1"/>
  <c r="F105" i="1"/>
  <c r="F99" i="1"/>
  <c r="F93" i="1"/>
  <c r="F87" i="1"/>
  <c r="F81" i="1"/>
  <c r="F75" i="1"/>
  <c r="F69" i="1"/>
  <c r="F63" i="1"/>
  <c r="F57" i="1"/>
  <c r="F51" i="1"/>
  <c r="F45" i="1"/>
  <c r="F39" i="1"/>
  <c r="F33" i="1"/>
  <c r="F159" i="1"/>
  <c r="F141" i="1"/>
  <c r="F169" i="1"/>
  <c r="F163" i="1"/>
  <c r="F157" i="1"/>
  <c r="F151" i="1"/>
  <c r="F145" i="1"/>
  <c r="F139" i="1"/>
  <c r="F133" i="1"/>
  <c r="F127" i="1"/>
  <c r="F121" i="1"/>
  <c r="F115" i="1"/>
  <c r="F109" i="1"/>
  <c r="F103" i="1"/>
  <c r="F97" i="1"/>
  <c r="F91" i="1"/>
  <c r="F85" i="1"/>
  <c r="F79" i="1"/>
  <c r="F73" i="1"/>
  <c r="F67" i="1"/>
  <c r="F61" i="1"/>
  <c r="F55" i="1"/>
  <c r="F49" i="1"/>
  <c r="F43" i="1"/>
  <c r="F37" i="1"/>
  <c r="F31" i="1"/>
  <c r="F25" i="1"/>
  <c r="F19" i="1"/>
  <c r="F13" i="1"/>
  <c r="F7" i="1"/>
  <c r="F168" i="1"/>
  <c r="F162" i="1"/>
  <c r="F156" i="1"/>
  <c r="F150" i="1"/>
  <c r="F144" i="1"/>
  <c r="F138" i="1"/>
  <c r="F173" i="1"/>
  <c r="F167" i="1"/>
  <c r="F161" i="1"/>
  <c r="F155" i="1"/>
  <c r="F149" i="1"/>
  <c r="F143" i="1"/>
  <c r="F137" i="1"/>
  <c r="F131" i="1"/>
  <c r="F125" i="1"/>
  <c r="F119" i="1"/>
  <c r="F113" i="1"/>
  <c r="F107" i="1"/>
  <c r="F101" i="1"/>
  <c r="F95" i="1"/>
  <c r="F89" i="1"/>
  <c r="F83" i="1"/>
  <c r="F77" i="1"/>
  <c r="F71" i="1"/>
  <c r="F65" i="1"/>
  <c r="F59" i="1"/>
  <c r="F53" i="1"/>
  <c r="F47" i="1"/>
  <c r="F41" i="1"/>
  <c r="F35" i="1"/>
  <c r="F29" i="1"/>
  <c r="F23" i="1"/>
  <c r="F17" i="1"/>
  <c r="F11" i="1"/>
  <c r="F5" i="1"/>
  <c r="F172" i="1"/>
  <c r="F166" i="1"/>
  <c r="F160" i="1"/>
  <c r="F154" i="1"/>
  <c r="F148" i="1"/>
  <c r="F142" i="1"/>
  <c r="F27" i="1"/>
  <c r="F21" i="1"/>
  <c r="F15" i="1"/>
  <c r="F9" i="1"/>
  <c r="F136" i="1"/>
  <c r="F134" i="1"/>
  <c r="F132" i="1"/>
  <c r="F130" i="1"/>
  <c r="F128" i="1"/>
  <c r="F126" i="1"/>
  <c r="F124" i="1"/>
  <c r="F122" i="1"/>
  <c r="F120" i="1"/>
  <c r="F118" i="1"/>
  <c r="F116" i="1"/>
  <c r="F114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3" i="1"/>
  <c r="J24" i="1" l="1"/>
  <c r="O24" i="1" s="1"/>
  <c r="I24" i="1"/>
  <c r="N24" i="1" s="1"/>
  <c r="H24" i="1"/>
  <c r="M24" i="1" s="1"/>
  <c r="K24" i="1"/>
  <c r="P24" i="1" s="1"/>
  <c r="J56" i="1"/>
  <c r="O56" i="1" s="1"/>
  <c r="I56" i="1"/>
  <c r="N56" i="1" s="1"/>
  <c r="K56" i="1"/>
  <c r="P56" i="1" s="1"/>
  <c r="H56" i="1"/>
  <c r="M56" i="1" s="1"/>
  <c r="H58" i="1"/>
  <c r="M58" i="1" s="1"/>
  <c r="J58" i="1"/>
  <c r="O58" i="1" s="1"/>
  <c r="K58" i="1"/>
  <c r="P58" i="1" s="1"/>
  <c r="I58" i="1"/>
  <c r="N58" i="1" s="1"/>
  <c r="K12" i="1"/>
  <c r="P12" i="1" s="1"/>
  <c r="H12" i="1"/>
  <c r="M12" i="1" s="1"/>
  <c r="I12" i="1"/>
  <c r="N12" i="1" s="1"/>
  <c r="J12" i="1"/>
  <c r="O12" i="1" s="1"/>
  <c r="K28" i="1"/>
  <c r="P28" i="1" s="1"/>
  <c r="H28" i="1"/>
  <c r="M28" i="1" s="1"/>
  <c r="I28" i="1"/>
  <c r="N28" i="1" s="1"/>
  <c r="J28" i="1"/>
  <c r="O28" i="1" s="1"/>
  <c r="K44" i="1"/>
  <c r="P44" i="1" s="1"/>
  <c r="H44" i="1"/>
  <c r="M44" i="1" s="1"/>
  <c r="I44" i="1"/>
  <c r="N44" i="1" s="1"/>
  <c r="J44" i="1"/>
  <c r="O44" i="1" s="1"/>
  <c r="K60" i="1"/>
  <c r="P60" i="1" s="1"/>
  <c r="H60" i="1"/>
  <c r="M60" i="1" s="1"/>
  <c r="I60" i="1"/>
  <c r="N60" i="1" s="1"/>
  <c r="J60" i="1"/>
  <c r="O60" i="1" s="1"/>
  <c r="K76" i="1"/>
  <c r="P76" i="1" s="1"/>
  <c r="H76" i="1"/>
  <c r="M76" i="1" s="1"/>
  <c r="I76" i="1"/>
  <c r="N76" i="1" s="1"/>
  <c r="J76" i="1"/>
  <c r="O76" i="1" s="1"/>
  <c r="I92" i="1"/>
  <c r="N92" i="1" s="1"/>
  <c r="H92" i="1"/>
  <c r="M92" i="1" s="1"/>
  <c r="J92" i="1"/>
  <c r="O92" i="1" s="1"/>
  <c r="K92" i="1"/>
  <c r="P92" i="1" s="1"/>
  <c r="I108" i="1"/>
  <c r="N108" i="1" s="1"/>
  <c r="H108" i="1"/>
  <c r="M108" i="1" s="1"/>
  <c r="J108" i="1"/>
  <c r="O108" i="1" s="1"/>
  <c r="K108" i="1"/>
  <c r="P108" i="1" s="1"/>
  <c r="I124" i="1"/>
  <c r="N124" i="1" s="1"/>
  <c r="H124" i="1"/>
  <c r="M124" i="1" s="1"/>
  <c r="J124" i="1"/>
  <c r="O124" i="1" s="1"/>
  <c r="K124" i="1"/>
  <c r="P124" i="1" s="1"/>
  <c r="I15" i="1"/>
  <c r="N15" i="1" s="1"/>
  <c r="J15" i="1"/>
  <c r="O15" i="1" s="1"/>
  <c r="K15" i="1"/>
  <c r="P15" i="1" s="1"/>
  <c r="H15" i="1"/>
  <c r="M15" i="1" s="1"/>
  <c r="I172" i="1"/>
  <c r="N172" i="1" s="1"/>
  <c r="H172" i="1"/>
  <c r="M172" i="1" s="1"/>
  <c r="J172" i="1"/>
  <c r="O172" i="1" s="1"/>
  <c r="K172" i="1"/>
  <c r="P172" i="1" s="1"/>
  <c r="I47" i="1"/>
  <c r="N47" i="1" s="1"/>
  <c r="J47" i="1"/>
  <c r="O47" i="1" s="1"/>
  <c r="H47" i="1"/>
  <c r="M47" i="1" s="1"/>
  <c r="K47" i="1"/>
  <c r="P47" i="1" s="1"/>
  <c r="J95" i="1"/>
  <c r="O95" i="1" s="1"/>
  <c r="K95" i="1"/>
  <c r="P95" i="1" s="1"/>
  <c r="H95" i="1"/>
  <c r="M95" i="1" s="1"/>
  <c r="I95" i="1"/>
  <c r="N95" i="1" s="1"/>
  <c r="J143" i="1"/>
  <c r="O143" i="1" s="1"/>
  <c r="H143" i="1"/>
  <c r="M143" i="1" s="1"/>
  <c r="K143" i="1"/>
  <c r="P143" i="1" s="1"/>
  <c r="I143" i="1"/>
  <c r="N143" i="1" s="1"/>
  <c r="J150" i="1"/>
  <c r="O150" i="1" s="1"/>
  <c r="I150" i="1"/>
  <c r="N150" i="1" s="1"/>
  <c r="K150" i="1"/>
  <c r="P150" i="1" s="1"/>
  <c r="H150" i="1"/>
  <c r="M150" i="1" s="1"/>
  <c r="I31" i="1"/>
  <c r="N31" i="1" s="1"/>
  <c r="J31" i="1"/>
  <c r="O31" i="1" s="1"/>
  <c r="K31" i="1"/>
  <c r="P31" i="1" s="1"/>
  <c r="H31" i="1"/>
  <c r="M31" i="1" s="1"/>
  <c r="I79" i="1"/>
  <c r="N79" i="1" s="1"/>
  <c r="J79" i="1"/>
  <c r="O79" i="1" s="1"/>
  <c r="K79" i="1"/>
  <c r="P79" i="1" s="1"/>
  <c r="H79" i="1"/>
  <c r="M79" i="1" s="1"/>
  <c r="J127" i="1"/>
  <c r="O127" i="1" s="1"/>
  <c r="K127" i="1"/>
  <c r="P127" i="1" s="1"/>
  <c r="H127" i="1"/>
  <c r="M127" i="1" s="1"/>
  <c r="I127" i="1"/>
  <c r="N127" i="1" s="1"/>
  <c r="J141" i="1"/>
  <c r="O141" i="1" s="1"/>
  <c r="I141" i="1"/>
  <c r="N141" i="1" s="1"/>
  <c r="H141" i="1"/>
  <c r="M141" i="1" s="1"/>
  <c r="K141" i="1"/>
  <c r="P141" i="1" s="1"/>
  <c r="I69" i="1"/>
  <c r="N69" i="1" s="1"/>
  <c r="K69" i="1"/>
  <c r="P69" i="1" s="1"/>
  <c r="H69" i="1"/>
  <c r="M69" i="1" s="1"/>
  <c r="J69" i="1"/>
  <c r="O69" i="1" s="1"/>
  <c r="J117" i="1"/>
  <c r="O117" i="1" s="1"/>
  <c r="I117" i="1"/>
  <c r="N117" i="1" s="1"/>
  <c r="K117" i="1"/>
  <c r="P117" i="1" s="1"/>
  <c r="H117" i="1"/>
  <c r="M117" i="1" s="1"/>
  <c r="I140" i="1"/>
  <c r="N140" i="1" s="1"/>
  <c r="H140" i="1"/>
  <c r="M140" i="1" s="1"/>
  <c r="J140" i="1"/>
  <c r="O140" i="1" s="1"/>
  <c r="K140" i="1"/>
  <c r="P140" i="1" s="1"/>
  <c r="I14" i="1"/>
  <c r="N14" i="1" s="1"/>
  <c r="K14" i="1"/>
  <c r="P14" i="1" s="1"/>
  <c r="H14" i="1"/>
  <c r="M14" i="1" s="1"/>
  <c r="J14" i="1"/>
  <c r="O14" i="1" s="1"/>
  <c r="I46" i="1"/>
  <c r="N46" i="1" s="1"/>
  <c r="J46" i="1"/>
  <c r="O46" i="1" s="1"/>
  <c r="K46" i="1"/>
  <c r="P46" i="1" s="1"/>
  <c r="H46" i="1"/>
  <c r="M46" i="1" s="1"/>
  <c r="I78" i="1"/>
  <c r="N78" i="1" s="1"/>
  <c r="J78" i="1"/>
  <c r="O78" i="1" s="1"/>
  <c r="K78" i="1"/>
  <c r="P78" i="1" s="1"/>
  <c r="H78" i="1"/>
  <c r="M78" i="1" s="1"/>
  <c r="Q78" i="1" s="1"/>
  <c r="J94" i="1"/>
  <c r="O94" i="1" s="1"/>
  <c r="K94" i="1"/>
  <c r="P94" i="1" s="1"/>
  <c r="H94" i="1"/>
  <c r="M94" i="1" s="1"/>
  <c r="I94" i="1"/>
  <c r="N94" i="1" s="1"/>
  <c r="J110" i="1"/>
  <c r="O110" i="1" s="1"/>
  <c r="K110" i="1"/>
  <c r="P110" i="1" s="1"/>
  <c r="H110" i="1"/>
  <c r="M110" i="1" s="1"/>
  <c r="I110" i="1"/>
  <c r="N110" i="1" s="1"/>
  <c r="J126" i="1"/>
  <c r="O126" i="1" s="1"/>
  <c r="K126" i="1"/>
  <c r="P126" i="1" s="1"/>
  <c r="I126" i="1"/>
  <c r="N126" i="1" s="1"/>
  <c r="H126" i="1"/>
  <c r="M126" i="1" s="1"/>
  <c r="J101" i="1"/>
  <c r="O101" i="1" s="1"/>
  <c r="I101" i="1"/>
  <c r="N101" i="1" s="1"/>
  <c r="K101" i="1"/>
  <c r="P101" i="1" s="1"/>
  <c r="H101" i="1"/>
  <c r="M101" i="1" s="1"/>
  <c r="J149" i="1"/>
  <c r="O149" i="1" s="1"/>
  <c r="I149" i="1"/>
  <c r="N149" i="1" s="1"/>
  <c r="K149" i="1"/>
  <c r="P149" i="1" s="1"/>
  <c r="H149" i="1"/>
  <c r="M149" i="1" s="1"/>
  <c r="I37" i="1"/>
  <c r="N37" i="1" s="1"/>
  <c r="H37" i="1"/>
  <c r="M37" i="1" s="1"/>
  <c r="K37" i="1"/>
  <c r="P37" i="1" s="1"/>
  <c r="J37" i="1"/>
  <c r="O37" i="1" s="1"/>
  <c r="J133" i="1"/>
  <c r="O133" i="1" s="1"/>
  <c r="I133" i="1"/>
  <c r="N133" i="1" s="1"/>
  <c r="H133" i="1"/>
  <c r="M133" i="1" s="1"/>
  <c r="K133" i="1"/>
  <c r="P133" i="1" s="1"/>
  <c r="J159" i="1"/>
  <c r="O159" i="1" s="1"/>
  <c r="K159" i="1"/>
  <c r="P159" i="1" s="1"/>
  <c r="H159" i="1"/>
  <c r="M159" i="1" s="1"/>
  <c r="I159" i="1"/>
  <c r="N159" i="1" s="1"/>
  <c r="K75" i="1"/>
  <c r="P75" i="1" s="1"/>
  <c r="H75" i="1"/>
  <c r="M75" i="1" s="1"/>
  <c r="J75" i="1"/>
  <c r="O75" i="1" s="1"/>
  <c r="I75" i="1"/>
  <c r="N75" i="1" s="1"/>
  <c r="I123" i="1"/>
  <c r="N123" i="1" s="1"/>
  <c r="H123" i="1"/>
  <c r="M123" i="1" s="1"/>
  <c r="K123" i="1"/>
  <c r="P123" i="1" s="1"/>
  <c r="J123" i="1"/>
  <c r="O123" i="1" s="1"/>
  <c r="H146" i="1"/>
  <c r="M146" i="1" s="1"/>
  <c r="K146" i="1"/>
  <c r="P146" i="1" s="1"/>
  <c r="I146" i="1"/>
  <c r="N146" i="1" s="1"/>
  <c r="J146" i="1"/>
  <c r="O146" i="1" s="1"/>
  <c r="I53" i="1"/>
  <c r="N53" i="1" s="1"/>
  <c r="H53" i="1"/>
  <c r="M53" i="1" s="1"/>
  <c r="K53" i="1"/>
  <c r="P53" i="1" s="1"/>
  <c r="J53" i="1"/>
  <c r="O53" i="1" s="1"/>
  <c r="J16" i="1"/>
  <c r="O16" i="1" s="1"/>
  <c r="I16" i="1"/>
  <c r="N16" i="1" s="1"/>
  <c r="K16" i="1"/>
  <c r="P16" i="1" s="1"/>
  <c r="H16" i="1"/>
  <c r="M16" i="1" s="1"/>
  <c r="J32" i="1"/>
  <c r="O32" i="1" s="1"/>
  <c r="I32" i="1"/>
  <c r="N32" i="1" s="1"/>
  <c r="H32" i="1"/>
  <c r="M32" i="1" s="1"/>
  <c r="K32" i="1"/>
  <c r="P32" i="1" s="1"/>
  <c r="J48" i="1"/>
  <c r="O48" i="1" s="1"/>
  <c r="I48" i="1"/>
  <c r="N48" i="1" s="1"/>
  <c r="H48" i="1"/>
  <c r="M48" i="1" s="1"/>
  <c r="K48" i="1"/>
  <c r="P48" i="1" s="1"/>
  <c r="J64" i="1"/>
  <c r="O64" i="1" s="1"/>
  <c r="I64" i="1"/>
  <c r="N64" i="1" s="1"/>
  <c r="K64" i="1"/>
  <c r="P64" i="1" s="1"/>
  <c r="H64" i="1"/>
  <c r="M64" i="1" s="1"/>
  <c r="J80" i="1"/>
  <c r="O80" i="1" s="1"/>
  <c r="I80" i="1"/>
  <c r="N80" i="1" s="1"/>
  <c r="H80" i="1"/>
  <c r="M80" i="1" s="1"/>
  <c r="K80" i="1"/>
  <c r="P80" i="1" s="1"/>
  <c r="K11" i="1"/>
  <c r="P11" i="1" s="1"/>
  <c r="H11" i="1"/>
  <c r="M11" i="1" s="1"/>
  <c r="J11" i="1"/>
  <c r="O11" i="1" s="1"/>
  <c r="I11" i="1"/>
  <c r="N11" i="1" s="1"/>
  <c r="K59" i="1"/>
  <c r="P59" i="1" s="1"/>
  <c r="H59" i="1"/>
  <c r="M59" i="1" s="1"/>
  <c r="J59" i="1"/>
  <c r="O59" i="1" s="1"/>
  <c r="I59" i="1"/>
  <c r="N59" i="1" s="1"/>
  <c r="I107" i="1"/>
  <c r="N107" i="1" s="1"/>
  <c r="H107" i="1"/>
  <c r="M107" i="1" s="1"/>
  <c r="K107" i="1"/>
  <c r="P107" i="1" s="1"/>
  <c r="J107" i="1"/>
  <c r="O107" i="1" s="1"/>
  <c r="I155" i="1"/>
  <c r="N155" i="1" s="1"/>
  <c r="H155" i="1"/>
  <c r="M155" i="1" s="1"/>
  <c r="K155" i="1"/>
  <c r="P155" i="1" s="1"/>
  <c r="J155" i="1"/>
  <c r="O155" i="1" s="1"/>
  <c r="H162" i="1"/>
  <c r="M162" i="1" s="1"/>
  <c r="K162" i="1"/>
  <c r="P162" i="1" s="1"/>
  <c r="I162" i="1"/>
  <c r="N162" i="1" s="1"/>
  <c r="J162" i="1"/>
  <c r="O162" i="1" s="1"/>
  <c r="K43" i="1"/>
  <c r="P43" i="1" s="1"/>
  <c r="J43" i="1"/>
  <c r="O43" i="1" s="1"/>
  <c r="H43" i="1"/>
  <c r="M43" i="1" s="1"/>
  <c r="I43" i="1"/>
  <c r="N43" i="1" s="1"/>
  <c r="I91" i="1"/>
  <c r="N91" i="1" s="1"/>
  <c r="H91" i="1"/>
  <c r="M91" i="1" s="1"/>
  <c r="K91" i="1"/>
  <c r="P91" i="1" s="1"/>
  <c r="J91" i="1"/>
  <c r="O91" i="1" s="1"/>
  <c r="I139" i="1"/>
  <c r="N139" i="1" s="1"/>
  <c r="H139" i="1"/>
  <c r="M139" i="1" s="1"/>
  <c r="K139" i="1"/>
  <c r="P139" i="1" s="1"/>
  <c r="J139" i="1"/>
  <c r="O139" i="1" s="1"/>
  <c r="J33" i="1"/>
  <c r="O33" i="1" s="1"/>
  <c r="H33" i="1"/>
  <c r="M33" i="1" s="1"/>
  <c r="I33" i="1"/>
  <c r="N33" i="1" s="1"/>
  <c r="K33" i="1"/>
  <c r="P33" i="1" s="1"/>
  <c r="J81" i="1"/>
  <c r="O81" i="1" s="1"/>
  <c r="H81" i="1"/>
  <c r="M81" i="1" s="1"/>
  <c r="K81" i="1"/>
  <c r="P81" i="1" s="1"/>
  <c r="I81" i="1"/>
  <c r="N81" i="1" s="1"/>
  <c r="K129" i="1"/>
  <c r="P129" i="1" s="1"/>
  <c r="H129" i="1"/>
  <c r="M129" i="1" s="1"/>
  <c r="I129" i="1"/>
  <c r="N129" i="1" s="1"/>
  <c r="J129" i="1"/>
  <c r="O129" i="1" s="1"/>
  <c r="K152" i="1"/>
  <c r="P152" i="1" s="1"/>
  <c r="I152" i="1"/>
  <c r="N152" i="1" s="1"/>
  <c r="J152" i="1"/>
  <c r="O152" i="1" s="1"/>
  <c r="H152" i="1"/>
  <c r="M152" i="1" s="1"/>
  <c r="I30" i="1"/>
  <c r="N30" i="1" s="1"/>
  <c r="J30" i="1"/>
  <c r="O30" i="1" s="1"/>
  <c r="H30" i="1"/>
  <c r="M30" i="1" s="1"/>
  <c r="K30" i="1"/>
  <c r="P30" i="1" s="1"/>
  <c r="I62" i="1"/>
  <c r="N62" i="1" s="1"/>
  <c r="K62" i="1"/>
  <c r="P62" i="1" s="1"/>
  <c r="H62" i="1"/>
  <c r="M62" i="1" s="1"/>
  <c r="J62" i="1"/>
  <c r="O62" i="1" s="1"/>
  <c r="I21" i="1"/>
  <c r="N21" i="1" s="1"/>
  <c r="H21" i="1"/>
  <c r="M21" i="1" s="1"/>
  <c r="K21" i="1"/>
  <c r="P21" i="1" s="1"/>
  <c r="J21" i="1"/>
  <c r="O21" i="1" s="1"/>
  <c r="I156" i="1"/>
  <c r="N156" i="1" s="1"/>
  <c r="H156" i="1"/>
  <c r="M156" i="1" s="1"/>
  <c r="J156" i="1"/>
  <c r="O156" i="1" s="1"/>
  <c r="K156" i="1"/>
  <c r="P156" i="1" s="1"/>
  <c r="I85" i="1"/>
  <c r="N85" i="1" s="1"/>
  <c r="H85" i="1"/>
  <c r="M85" i="1" s="1"/>
  <c r="K85" i="1"/>
  <c r="P85" i="1" s="1"/>
  <c r="J85" i="1"/>
  <c r="O85" i="1" s="1"/>
  <c r="H66" i="1"/>
  <c r="M66" i="1" s="1"/>
  <c r="J66" i="1"/>
  <c r="O66" i="1" s="1"/>
  <c r="K66" i="1"/>
  <c r="P66" i="1" s="1"/>
  <c r="I66" i="1"/>
  <c r="N66" i="1" s="1"/>
  <c r="H82" i="1"/>
  <c r="M82" i="1" s="1"/>
  <c r="J82" i="1"/>
  <c r="O82" i="1" s="1"/>
  <c r="K82" i="1"/>
  <c r="P82" i="1" s="1"/>
  <c r="I82" i="1"/>
  <c r="N82" i="1" s="1"/>
  <c r="H98" i="1"/>
  <c r="M98" i="1" s="1"/>
  <c r="K98" i="1"/>
  <c r="P98" i="1" s="1"/>
  <c r="I98" i="1"/>
  <c r="N98" i="1" s="1"/>
  <c r="J98" i="1"/>
  <c r="O98" i="1" s="1"/>
  <c r="H130" i="1"/>
  <c r="M130" i="1" s="1"/>
  <c r="K130" i="1"/>
  <c r="P130" i="1" s="1"/>
  <c r="I130" i="1"/>
  <c r="N130" i="1" s="1"/>
  <c r="J130" i="1"/>
  <c r="O130" i="1" s="1"/>
  <c r="J142" i="1"/>
  <c r="O142" i="1" s="1"/>
  <c r="K142" i="1"/>
  <c r="P142" i="1" s="1"/>
  <c r="H142" i="1"/>
  <c r="M142" i="1" s="1"/>
  <c r="I142" i="1"/>
  <c r="N142" i="1" s="1"/>
  <c r="J65" i="1"/>
  <c r="O65" i="1" s="1"/>
  <c r="H65" i="1"/>
  <c r="M65" i="1" s="1"/>
  <c r="K65" i="1"/>
  <c r="P65" i="1" s="1"/>
  <c r="I65" i="1"/>
  <c r="N65" i="1" s="1"/>
  <c r="K113" i="1"/>
  <c r="P113" i="1" s="1"/>
  <c r="H113" i="1"/>
  <c r="M113" i="1" s="1"/>
  <c r="I113" i="1"/>
  <c r="N113" i="1" s="1"/>
  <c r="J113" i="1"/>
  <c r="O113" i="1" s="1"/>
  <c r="K168" i="1"/>
  <c r="P168" i="1" s="1"/>
  <c r="H168" i="1"/>
  <c r="M168" i="1" s="1"/>
  <c r="I168" i="1"/>
  <c r="N168" i="1" s="1"/>
  <c r="J168" i="1"/>
  <c r="O168" i="1" s="1"/>
  <c r="J49" i="1"/>
  <c r="O49" i="1" s="1"/>
  <c r="H49" i="1"/>
  <c r="M49" i="1" s="1"/>
  <c r="I49" i="1"/>
  <c r="N49" i="1" s="1"/>
  <c r="K49" i="1"/>
  <c r="P49" i="1" s="1"/>
  <c r="J158" i="1"/>
  <c r="O158" i="1" s="1"/>
  <c r="K158" i="1"/>
  <c r="P158" i="1" s="1"/>
  <c r="H158" i="1"/>
  <c r="M158" i="1" s="1"/>
  <c r="I158" i="1"/>
  <c r="N158" i="1" s="1"/>
  <c r="I5" i="1"/>
  <c r="N5" i="1" s="1"/>
  <c r="H5" i="1"/>
  <c r="M5" i="1" s="1"/>
  <c r="K5" i="1"/>
  <c r="P5" i="1" s="1"/>
  <c r="J5" i="1"/>
  <c r="O5" i="1" s="1"/>
  <c r="K96" i="1"/>
  <c r="P96" i="1" s="1"/>
  <c r="I96" i="1"/>
  <c r="N96" i="1" s="1"/>
  <c r="J96" i="1"/>
  <c r="O96" i="1" s="1"/>
  <c r="H96" i="1"/>
  <c r="M96" i="1" s="1"/>
  <c r="K112" i="1"/>
  <c r="P112" i="1" s="1"/>
  <c r="I112" i="1"/>
  <c r="N112" i="1" s="1"/>
  <c r="H112" i="1"/>
  <c r="M112" i="1" s="1"/>
  <c r="J112" i="1"/>
  <c r="O112" i="1" s="1"/>
  <c r="K128" i="1"/>
  <c r="P128" i="1" s="1"/>
  <c r="I128" i="1"/>
  <c r="N128" i="1" s="1"/>
  <c r="J128" i="1"/>
  <c r="O128" i="1" s="1"/>
  <c r="H128" i="1"/>
  <c r="M128" i="1" s="1"/>
  <c r="Q128" i="1" s="1"/>
  <c r="K27" i="1"/>
  <c r="P27" i="1" s="1"/>
  <c r="H27" i="1"/>
  <c r="M27" i="1" s="1"/>
  <c r="J27" i="1"/>
  <c r="O27" i="1" s="1"/>
  <c r="I27" i="1"/>
  <c r="N27" i="1" s="1"/>
  <c r="I3" i="1"/>
  <c r="N3" i="1" s="1"/>
  <c r="H3" i="1"/>
  <c r="M3" i="1" s="1"/>
  <c r="K3" i="1"/>
  <c r="P3" i="1" s="1"/>
  <c r="J3" i="1"/>
  <c r="O3" i="1" s="1"/>
  <c r="H18" i="1"/>
  <c r="M18" i="1" s="1"/>
  <c r="J18" i="1"/>
  <c r="O18" i="1" s="1"/>
  <c r="K18" i="1"/>
  <c r="P18" i="1" s="1"/>
  <c r="I18" i="1"/>
  <c r="N18" i="1" s="1"/>
  <c r="H34" i="1"/>
  <c r="M34" i="1" s="1"/>
  <c r="J34" i="1"/>
  <c r="O34" i="1" s="1"/>
  <c r="K34" i="1"/>
  <c r="P34" i="1" s="1"/>
  <c r="I34" i="1"/>
  <c r="N34" i="1" s="1"/>
  <c r="H50" i="1"/>
  <c r="M50" i="1" s="1"/>
  <c r="J50" i="1"/>
  <c r="O50" i="1" s="1"/>
  <c r="K50" i="1"/>
  <c r="P50" i="1" s="1"/>
  <c r="I50" i="1"/>
  <c r="N50" i="1" s="1"/>
  <c r="H114" i="1"/>
  <c r="M114" i="1" s="1"/>
  <c r="K114" i="1"/>
  <c r="P114" i="1" s="1"/>
  <c r="I114" i="1"/>
  <c r="N114" i="1" s="1"/>
  <c r="J114" i="1"/>
  <c r="O114" i="1" s="1"/>
  <c r="J17" i="1"/>
  <c r="O17" i="1" s="1"/>
  <c r="H17" i="1"/>
  <c r="M17" i="1" s="1"/>
  <c r="I17" i="1"/>
  <c r="N17" i="1" s="1"/>
  <c r="K17" i="1"/>
  <c r="P17" i="1" s="1"/>
  <c r="K161" i="1"/>
  <c r="P161" i="1" s="1"/>
  <c r="H161" i="1"/>
  <c r="M161" i="1" s="1"/>
  <c r="I161" i="1"/>
  <c r="N161" i="1" s="1"/>
  <c r="J161" i="1"/>
  <c r="O161" i="1" s="1"/>
  <c r="K97" i="1"/>
  <c r="P97" i="1" s="1"/>
  <c r="H97" i="1"/>
  <c r="M97" i="1" s="1"/>
  <c r="J97" i="1"/>
  <c r="O97" i="1" s="1"/>
  <c r="I97" i="1"/>
  <c r="N97" i="1" s="1"/>
  <c r="K145" i="1"/>
  <c r="P145" i="1" s="1"/>
  <c r="H145" i="1"/>
  <c r="M145" i="1" s="1"/>
  <c r="J145" i="1"/>
  <c r="O145" i="1" s="1"/>
  <c r="I145" i="1"/>
  <c r="N145" i="1" s="1"/>
  <c r="I39" i="1"/>
  <c r="N39" i="1" s="1"/>
  <c r="J39" i="1"/>
  <c r="O39" i="1" s="1"/>
  <c r="H39" i="1"/>
  <c r="M39" i="1" s="1"/>
  <c r="K39" i="1"/>
  <c r="P39" i="1" s="1"/>
  <c r="I87" i="1"/>
  <c r="N87" i="1" s="1"/>
  <c r="J87" i="1"/>
  <c r="O87" i="1" s="1"/>
  <c r="K87" i="1"/>
  <c r="P87" i="1" s="1"/>
  <c r="H87" i="1"/>
  <c r="M87" i="1" s="1"/>
  <c r="Q87" i="1" s="1"/>
  <c r="J135" i="1"/>
  <c r="O135" i="1" s="1"/>
  <c r="H135" i="1"/>
  <c r="M135" i="1" s="1"/>
  <c r="I135" i="1"/>
  <c r="N135" i="1" s="1"/>
  <c r="K135" i="1"/>
  <c r="P135" i="1" s="1"/>
  <c r="K4" i="1"/>
  <c r="P4" i="1" s="1"/>
  <c r="H4" i="1"/>
  <c r="M4" i="1" s="1"/>
  <c r="I4" i="1"/>
  <c r="N4" i="1" s="1"/>
  <c r="J4" i="1"/>
  <c r="O4" i="1" s="1"/>
  <c r="K20" i="1"/>
  <c r="P20" i="1" s="1"/>
  <c r="H20" i="1"/>
  <c r="M20" i="1" s="1"/>
  <c r="I20" i="1"/>
  <c r="N20" i="1" s="1"/>
  <c r="J20" i="1"/>
  <c r="O20" i="1" s="1"/>
  <c r="K36" i="1"/>
  <c r="P36" i="1" s="1"/>
  <c r="H36" i="1"/>
  <c r="M36" i="1" s="1"/>
  <c r="I36" i="1"/>
  <c r="N36" i="1" s="1"/>
  <c r="J36" i="1"/>
  <c r="O36" i="1" s="1"/>
  <c r="K52" i="1"/>
  <c r="P52" i="1" s="1"/>
  <c r="H52" i="1"/>
  <c r="M52" i="1" s="1"/>
  <c r="I52" i="1"/>
  <c r="N52" i="1" s="1"/>
  <c r="J52" i="1"/>
  <c r="O52" i="1" s="1"/>
  <c r="K68" i="1"/>
  <c r="P68" i="1" s="1"/>
  <c r="H68" i="1"/>
  <c r="M68" i="1" s="1"/>
  <c r="I68" i="1"/>
  <c r="N68" i="1" s="1"/>
  <c r="J68" i="1"/>
  <c r="O68" i="1" s="1"/>
  <c r="H84" i="1"/>
  <c r="M84" i="1" s="1"/>
  <c r="I84" i="1"/>
  <c r="N84" i="1" s="1"/>
  <c r="K84" i="1"/>
  <c r="P84" i="1" s="1"/>
  <c r="J84" i="1"/>
  <c r="O84" i="1" s="1"/>
  <c r="I100" i="1"/>
  <c r="N100" i="1" s="1"/>
  <c r="H100" i="1"/>
  <c r="M100" i="1" s="1"/>
  <c r="J100" i="1"/>
  <c r="O100" i="1" s="1"/>
  <c r="K100" i="1"/>
  <c r="P100" i="1" s="1"/>
  <c r="I116" i="1"/>
  <c r="N116" i="1" s="1"/>
  <c r="H116" i="1"/>
  <c r="M116" i="1" s="1"/>
  <c r="J116" i="1"/>
  <c r="O116" i="1" s="1"/>
  <c r="K116" i="1"/>
  <c r="P116" i="1" s="1"/>
  <c r="I132" i="1"/>
  <c r="N132" i="1" s="1"/>
  <c r="H132" i="1"/>
  <c r="M132" i="1" s="1"/>
  <c r="J132" i="1"/>
  <c r="O132" i="1" s="1"/>
  <c r="K132" i="1"/>
  <c r="P132" i="1" s="1"/>
  <c r="I148" i="1"/>
  <c r="N148" i="1" s="1"/>
  <c r="H148" i="1"/>
  <c r="M148" i="1" s="1"/>
  <c r="J148" i="1"/>
  <c r="O148" i="1" s="1"/>
  <c r="K148" i="1"/>
  <c r="P148" i="1" s="1"/>
  <c r="I23" i="1"/>
  <c r="N23" i="1" s="1"/>
  <c r="J23" i="1"/>
  <c r="O23" i="1" s="1"/>
  <c r="H23" i="1"/>
  <c r="M23" i="1" s="1"/>
  <c r="K23" i="1"/>
  <c r="P23" i="1" s="1"/>
  <c r="I71" i="1"/>
  <c r="N71" i="1" s="1"/>
  <c r="J71" i="1"/>
  <c r="O71" i="1" s="1"/>
  <c r="H71" i="1"/>
  <c r="M71" i="1" s="1"/>
  <c r="K71" i="1"/>
  <c r="P71" i="1" s="1"/>
  <c r="J119" i="1"/>
  <c r="O119" i="1" s="1"/>
  <c r="H119" i="1"/>
  <c r="M119" i="1" s="1"/>
  <c r="K119" i="1"/>
  <c r="P119" i="1" s="1"/>
  <c r="I119" i="1"/>
  <c r="N119" i="1" s="1"/>
  <c r="J167" i="1"/>
  <c r="O167" i="1" s="1"/>
  <c r="H167" i="1"/>
  <c r="M167" i="1" s="1"/>
  <c r="I167" i="1"/>
  <c r="N167" i="1" s="1"/>
  <c r="K167" i="1"/>
  <c r="P167" i="1" s="1"/>
  <c r="I7" i="1"/>
  <c r="N7" i="1" s="1"/>
  <c r="J7" i="1"/>
  <c r="O7" i="1" s="1"/>
  <c r="H7" i="1"/>
  <c r="M7" i="1" s="1"/>
  <c r="K7" i="1"/>
  <c r="P7" i="1" s="1"/>
  <c r="I55" i="1"/>
  <c r="N55" i="1" s="1"/>
  <c r="J55" i="1"/>
  <c r="O55" i="1" s="1"/>
  <c r="H55" i="1"/>
  <c r="M55" i="1" s="1"/>
  <c r="K55" i="1"/>
  <c r="P55" i="1" s="1"/>
  <c r="J103" i="1"/>
  <c r="O103" i="1" s="1"/>
  <c r="H103" i="1"/>
  <c r="M103" i="1" s="1"/>
  <c r="I103" i="1"/>
  <c r="N103" i="1" s="1"/>
  <c r="K103" i="1"/>
  <c r="P103" i="1" s="1"/>
  <c r="J151" i="1"/>
  <c r="O151" i="1" s="1"/>
  <c r="H151" i="1"/>
  <c r="M151" i="1" s="1"/>
  <c r="K151" i="1"/>
  <c r="P151" i="1" s="1"/>
  <c r="I151" i="1"/>
  <c r="N151" i="1" s="1"/>
  <c r="I45" i="1"/>
  <c r="N45" i="1" s="1"/>
  <c r="K45" i="1"/>
  <c r="P45" i="1" s="1"/>
  <c r="H45" i="1"/>
  <c r="M45" i="1" s="1"/>
  <c r="J45" i="1"/>
  <c r="O45" i="1" s="1"/>
  <c r="J93" i="1"/>
  <c r="O93" i="1" s="1"/>
  <c r="I93" i="1"/>
  <c r="N93" i="1" s="1"/>
  <c r="H93" i="1"/>
  <c r="M93" i="1" s="1"/>
  <c r="K93" i="1"/>
  <c r="P93" i="1" s="1"/>
  <c r="I147" i="1"/>
  <c r="N147" i="1" s="1"/>
  <c r="H147" i="1"/>
  <c r="M147" i="1" s="1"/>
  <c r="K147" i="1"/>
  <c r="P147" i="1" s="1"/>
  <c r="J147" i="1"/>
  <c r="O147" i="1" s="1"/>
  <c r="I164" i="1"/>
  <c r="N164" i="1" s="1"/>
  <c r="H164" i="1"/>
  <c r="M164" i="1" s="1"/>
  <c r="J164" i="1"/>
  <c r="O164" i="1" s="1"/>
  <c r="K164" i="1"/>
  <c r="P164" i="1" s="1"/>
  <c r="I22" i="1"/>
  <c r="N22" i="1" s="1"/>
  <c r="K22" i="1"/>
  <c r="P22" i="1" s="1"/>
  <c r="J22" i="1"/>
  <c r="O22" i="1" s="1"/>
  <c r="H22" i="1"/>
  <c r="M22" i="1" s="1"/>
  <c r="Q22" i="1" s="1"/>
  <c r="I38" i="1"/>
  <c r="N38" i="1" s="1"/>
  <c r="H38" i="1"/>
  <c r="M38" i="1" s="1"/>
  <c r="J38" i="1"/>
  <c r="O38" i="1" s="1"/>
  <c r="K38" i="1"/>
  <c r="P38" i="1" s="1"/>
  <c r="I54" i="1"/>
  <c r="N54" i="1" s="1"/>
  <c r="J54" i="1"/>
  <c r="O54" i="1" s="1"/>
  <c r="H54" i="1"/>
  <c r="M54" i="1" s="1"/>
  <c r="K54" i="1"/>
  <c r="P54" i="1" s="1"/>
  <c r="I70" i="1"/>
  <c r="N70" i="1" s="1"/>
  <c r="H70" i="1"/>
  <c r="M70" i="1" s="1"/>
  <c r="K70" i="1"/>
  <c r="P70" i="1" s="1"/>
  <c r="J70" i="1"/>
  <c r="O70" i="1" s="1"/>
  <c r="I86" i="1"/>
  <c r="N86" i="1" s="1"/>
  <c r="J86" i="1"/>
  <c r="O86" i="1" s="1"/>
  <c r="K86" i="1"/>
  <c r="P86" i="1" s="1"/>
  <c r="H86" i="1"/>
  <c r="M86" i="1" s="1"/>
  <c r="J102" i="1"/>
  <c r="O102" i="1" s="1"/>
  <c r="I102" i="1"/>
  <c r="N102" i="1" s="1"/>
  <c r="K102" i="1"/>
  <c r="P102" i="1" s="1"/>
  <c r="H102" i="1"/>
  <c r="M102" i="1" s="1"/>
  <c r="J118" i="1"/>
  <c r="O118" i="1" s="1"/>
  <c r="K118" i="1"/>
  <c r="P118" i="1" s="1"/>
  <c r="I118" i="1"/>
  <c r="N118" i="1" s="1"/>
  <c r="H118" i="1"/>
  <c r="M118" i="1" s="1"/>
  <c r="Q118" i="1" s="1"/>
  <c r="J134" i="1"/>
  <c r="O134" i="1" s="1"/>
  <c r="K134" i="1"/>
  <c r="P134" i="1" s="1"/>
  <c r="I134" i="1"/>
  <c r="N134" i="1" s="1"/>
  <c r="H134" i="1"/>
  <c r="M134" i="1" s="1"/>
  <c r="H154" i="1"/>
  <c r="M154" i="1" s="1"/>
  <c r="K154" i="1"/>
  <c r="P154" i="1" s="1"/>
  <c r="I154" i="1"/>
  <c r="N154" i="1" s="1"/>
  <c r="J154" i="1"/>
  <c r="O154" i="1" s="1"/>
  <c r="I29" i="1"/>
  <c r="N29" i="1" s="1"/>
  <c r="K29" i="1"/>
  <c r="P29" i="1" s="1"/>
  <c r="H29" i="1"/>
  <c r="M29" i="1" s="1"/>
  <c r="J29" i="1"/>
  <c r="O29" i="1" s="1"/>
  <c r="I77" i="1"/>
  <c r="N77" i="1" s="1"/>
  <c r="H77" i="1"/>
  <c r="M77" i="1" s="1"/>
  <c r="K77" i="1"/>
  <c r="P77" i="1" s="1"/>
  <c r="J77" i="1"/>
  <c r="O77" i="1" s="1"/>
  <c r="J125" i="1"/>
  <c r="O125" i="1" s="1"/>
  <c r="I125" i="1"/>
  <c r="N125" i="1" s="1"/>
  <c r="H125" i="1"/>
  <c r="M125" i="1" s="1"/>
  <c r="K125" i="1"/>
  <c r="P125" i="1" s="1"/>
  <c r="I173" i="1"/>
  <c r="N173" i="1" s="1"/>
  <c r="J173" i="1"/>
  <c r="O173" i="1" s="1"/>
  <c r="H173" i="1"/>
  <c r="M173" i="1" s="1"/>
  <c r="K173" i="1"/>
  <c r="P173" i="1" s="1"/>
  <c r="I13" i="1"/>
  <c r="N13" i="1" s="1"/>
  <c r="K13" i="1"/>
  <c r="P13" i="1" s="1"/>
  <c r="H13" i="1"/>
  <c r="M13" i="1" s="1"/>
  <c r="J13" i="1"/>
  <c r="O13" i="1" s="1"/>
  <c r="I61" i="1"/>
  <c r="N61" i="1" s="1"/>
  <c r="H61" i="1"/>
  <c r="M61" i="1" s="1"/>
  <c r="K61" i="1"/>
  <c r="P61" i="1" s="1"/>
  <c r="J61" i="1"/>
  <c r="O61" i="1" s="1"/>
  <c r="J109" i="1"/>
  <c r="O109" i="1" s="1"/>
  <c r="I109" i="1"/>
  <c r="N109" i="1" s="1"/>
  <c r="H109" i="1"/>
  <c r="M109" i="1" s="1"/>
  <c r="K109" i="1"/>
  <c r="P109" i="1" s="1"/>
  <c r="J157" i="1"/>
  <c r="O157" i="1" s="1"/>
  <c r="I157" i="1"/>
  <c r="N157" i="1" s="1"/>
  <c r="H157" i="1"/>
  <c r="M157" i="1" s="1"/>
  <c r="K157" i="1"/>
  <c r="P157" i="1" s="1"/>
  <c r="K51" i="1"/>
  <c r="P51" i="1" s="1"/>
  <c r="H51" i="1"/>
  <c r="M51" i="1" s="1"/>
  <c r="J51" i="1"/>
  <c r="O51" i="1" s="1"/>
  <c r="I51" i="1"/>
  <c r="N51" i="1" s="1"/>
  <c r="I99" i="1"/>
  <c r="N99" i="1" s="1"/>
  <c r="H99" i="1"/>
  <c r="M99" i="1" s="1"/>
  <c r="K99" i="1"/>
  <c r="P99" i="1" s="1"/>
  <c r="J99" i="1"/>
  <c r="O99" i="1" s="1"/>
  <c r="K153" i="1"/>
  <c r="P153" i="1" s="1"/>
  <c r="H153" i="1"/>
  <c r="M153" i="1" s="1"/>
  <c r="J153" i="1"/>
  <c r="O153" i="1" s="1"/>
  <c r="I153" i="1"/>
  <c r="N153" i="1" s="1"/>
  <c r="H170" i="1"/>
  <c r="M170" i="1" s="1"/>
  <c r="K170" i="1"/>
  <c r="P170" i="1" s="1"/>
  <c r="I170" i="1"/>
  <c r="N170" i="1" s="1"/>
  <c r="J170" i="1"/>
  <c r="O170" i="1" s="1"/>
  <c r="J8" i="1"/>
  <c r="O8" i="1" s="1"/>
  <c r="I8" i="1"/>
  <c r="N8" i="1" s="1"/>
  <c r="H8" i="1"/>
  <c r="M8" i="1" s="1"/>
  <c r="K8" i="1"/>
  <c r="P8" i="1" s="1"/>
  <c r="J88" i="1"/>
  <c r="O88" i="1" s="1"/>
  <c r="I88" i="1"/>
  <c r="N88" i="1" s="1"/>
  <c r="K88" i="1"/>
  <c r="P88" i="1" s="1"/>
  <c r="H88" i="1"/>
  <c r="M88" i="1" s="1"/>
  <c r="K120" i="1"/>
  <c r="P120" i="1" s="1"/>
  <c r="H120" i="1"/>
  <c r="M120" i="1" s="1"/>
  <c r="J120" i="1"/>
  <c r="O120" i="1" s="1"/>
  <c r="I120" i="1"/>
  <c r="N120" i="1" s="1"/>
  <c r="K136" i="1"/>
  <c r="P136" i="1" s="1"/>
  <c r="H136" i="1"/>
  <c r="M136" i="1" s="1"/>
  <c r="I136" i="1"/>
  <c r="N136" i="1" s="1"/>
  <c r="J136" i="1"/>
  <c r="O136" i="1" s="1"/>
  <c r="K160" i="1"/>
  <c r="P160" i="1" s="1"/>
  <c r="I160" i="1"/>
  <c r="N160" i="1" s="1"/>
  <c r="H160" i="1"/>
  <c r="M160" i="1" s="1"/>
  <c r="J160" i="1"/>
  <c r="O160" i="1" s="1"/>
  <c r="K35" i="1"/>
  <c r="P35" i="1" s="1"/>
  <c r="H35" i="1"/>
  <c r="M35" i="1" s="1"/>
  <c r="J35" i="1"/>
  <c r="O35" i="1" s="1"/>
  <c r="I35" i="1"/>
  <c r="N35" i="1" s="1"/>
  <c r="H83" i="1"/>
  <c r="M83" i="1" s="1"/>
  <c r="J83" i="1"/>
  <c r="O83" i="1" s="1"/>
  <c r="K83" i="1"/>
  <c r="P83" i="1" s="1"/>
  <c r="I83" i="1"/>
  <c r="N83" i="1" s="1"/>
  <c r="I131" i="1"/>
  <c r="N131" i="1" s="1"/>
  <c r="H131" i="1"/>
  <c r="M131" i="1" s="1"/>
  <c r="K131" i="1"/>
  <c r="P131" i="1" s="1"/>
  <c r="J131" i="1"/>
  <c r="O131" i="1" s="1"/>
  <c r="H138" i="1"/>
  <c r="M138" i="1" s="1"/>
  <c r="K138" i="1"/>
  <c r="P138" i="1" s="1"/>
  <c r="I138" i="1"/>
  <c r="N138" i="1" s="1"/>
  <c r="J138" i="1"/>
  <c r="O138" i="1" s="1"/>
  <c r="K19" i="1"/>
  <c r="P19" i="1" s="1"/>
  <c r="J19" i="1"/>
  <c r="O19" i="1" s="1"/>
  <c r="H19" i="1"/>
  <c r="M19" i="1" s="1"/>
  <c r="I19" i="1"/>
  <c r="N19" i="1" s="1"/>
  <c r="K67" i="1"/>
  <c r="P67" i="1" s="1"/>
  <c r="J67" i="1"/>
  <c r="O67" i="1" s="1"/>
  <c r="H67" i="1"/>
  <c r="M67" i="1" s="1"/>
  <c r="I67" i="1"/>
  <c r="N67" i="1" s="1"/>
  <c r="I115" i="1"/>
  <c r="N115" i="1" s="1"/>
  <c r="H115" i="1"/>
  <c r="M115" i="1" s="1"/>
  <c r="K115" i="1"/>
  <c r="P115" i="1" s="1"/>
  <c r="J115" i="1"/>
  <c r="O115" i="1" s="1"/>
  <c r="I163" i="1"/>
  <c r="N163" i="1" s="1"/>
  <c r="H163" i="1"/>
  <c r="M163" i="1" s="1"/>
  <c r="K163" i="1"/>
  <c r="P163" i="1" s="1"/>
  <c r="J163" i="1"/>
  <c r="O163" i="1" s="1"/>
  <c r="J57" i="1"/>
  <c r="O57" i="1" s="1"/>
  <c r="H57" i="1"/>
  <c r="M57" i="1" s="1"/>
  <c r="K57" i="1"/>
  <c r="P57" i="1" s="1"/>
  <c r="I57" i="1"/>
  <c r="N57" i="1" s="1"/>
  <c r="K105" i="1"/>
  <c r="P105" i="1" s="1"/>
  <c r="H105" i="1"/>
  <c r="M105" i="1" s="1"/>
  <c r="J105" i="1"/>
  <c r="O105" i="1" s="1"/>
  <c r="I105" i="1"/>
  <c r="N105" i="1" s="1"/>
  <c r="J165" i="1"/>
  <c r="O165" i="1" s="1"/>
  <c r="I165" i="1"/>
  <c r="N165" i="1" s="1"/>
  <c r="H165" i="1"/>
  <c r="M165" i="1" s="1"/>
  <c r="K165" i="1"/>
  <c r="P165" i="1" s="1"/>
  <c r="K6" i="1"/>
  <c r="P6" i="1" s="1"/>
  <c r="I6" i="1"/>
  <c r="N6" i="1" s="1"/>
  <c r="H6" i="1"/>
  <c r="M6" i="1" s="1"/>
  <c r="J6" i="1"/>
  <c r="O6" i="1" s="1"/>
  <c r="J40" i="1"/>
  <c r="O40" i="1" s="1"/>
  <c r="I40" i="1"/>
  <c r="N40" i="1" s="1"/>
  <c r="K40" i="1"/>
  <c r="P40" i="1" s="1"/>
  <c r="H40" i="1"/>
  <c r="M40" i="1" s="1"/>
  <c r="J72" i="1"/>
  <c r="O72" i="1" s="1"/>
  <c r="I72" i="1"/>
  <c r="N72" i="1" s="1"/>
  <c r="K72" i="1"/>
  <c r="P72" i="1" s="1"/>
  <c r="H72" i="1"/>
  <c r="M72" i="1" s="1"/>
  <c r="K104" i="1"/>
  <c r="P104" i="1" s="1"/>
  <c r="H104" i="1"/>
  <c r="M104" i="1" s="1"/>
  <c r="I104" i="1"/>
  <c r="N104" i="1" s="1"/>
  <c r="J104" i="1"/>
  <c r="O104" i="1" s="1"/>
  <c r="H10" i="1"/>
  <c r="M10" i="1" s="1"/>
  <c r="J10" i="1"/>
  <c r="O10" i="1" s="1"/>
  <c r="K10" i="1"/>
  <c r="P10" i="1" s="1"/>
  <c r="I10" i="1"/>
  <c r="N10" i="1" s="1"/>
  <c r="H26" i="1"/>
  <c r="M26" i="1" s="1"/>
  <c r="J26" i="1"/>
  <c r="O26" i="1" s="1"/>
  <c r="K26" i="1"/>
  <c r="P26" i="1" s="1"/>
  <c r="I26" i="1"/>
  <c r="N26" i="1" s="1"/>
  <c r="H42" i="1"/>
  <c r="M42" i="1" s="1"/>
  <c r="J42" i="1"/>
  <c r="O42" i="1" s="1"/>
  <c r="K42" i="1"/>
  <c r="P42" i="1" s="1"/>
  <c r="I42" i="1"/>
  <c r="N42" i="1" s="1"/>
  <c r="H74" i="1"/>
  <c r="M74" i="1" s="1"/>
  <c r="J74" i="1"/>
  <c r="O74" i="1" s="1"/>
  <c r="K74" i="1"/>
  <c r="P74" i="1" s="1"/>
  <c r="I74" i="1"/>
  <c r="N74" i="1" s="1"/>
  <c r="H90" i="1"/>
  <c r="M90" i="1" s="1"/>
  <c r="K90" i="1"/>
  <c r="P90" i="1" s="1"/>
  <c r="I90" i="1"/>
  <c r="N90" i="1" s="1"/>
  <c r="J90" i="1"/>
  <c r="O90" i="1" s="1"/>
  <c r="H106" i="1"/>
  <c r="M106" i="1" s="1"/>
  <c r="K106" i="1"/>
  <c r="P106" i="1" s="1"/>
  <c r="I106" i="1"/>
  <c r="N106" i="1" s="1"/>
  <c r="J106" i="1"/>
  <c r="O106" i="1" s="1"/>
  <c r="H122" i="1"/>
  <c r="M122" i="1" s="1"/>
  <c r="K122" i="1"/>
  <c r="P122" i="1" s="1"/>
  <c r="I122" i="1"/>
  <c r="N122" i="1" s="1"/>
  <c r="J122" i="1"/>
  <c r="O122" i="1" s="1"/>
  <c r="J9" i="1"/>
  <c r="O9" i="1" s="1"/>
  <c r="H9" i="1"/>
  <c r="M9" i="1" s="1"/>
  <c r="I9" i="1"/>
  <c r="N9" i="1" s="1"/>
  <c r="K9" i="1"/>
  <c r="P9" i="1" s="1"/>
  <c r="J166" i="1"/>
  <c r="O166" i="1" s="1"/>
  <c r="K166" i="1"/>
  <c r="P166" i="1" s="1"/>
  <c r="I166" i="1"/>
  <c r="N166" i="1" s="1"/>
  <c r="H166" i="1"/>
  <c r="M166" i="1" s="1"/>
  <c r="J41" i="1"/>
  <c r="O41" i="1" s="1"/>
  <c r="H41" i="1"/>
  <c r="M41" i="1" s="1"/>
  <c r="I41" i="1"/>
  <c r="N41" i="1" s="1"/>
  <c r="K41" i="1"/>
  <c r="P41" i="1" s="1"/>
  <c r="K89" i="1"/>
  <c r="P89" i="1" s="1"/>
  <c r="H89" i="1"/>
  <c r="M89" i="1" s="1"/>
  <c r="I89" i="1"/>
  <c r="N89" i="1" s="1"/>
  <c r="J89" i="1"/>
  <c r="O89" i="1" s="1"/>
  <c r="K137" i="1"/>
  <c r="P137" i="1" s="1"/>
  <c r="H137" i="1"/>
  <c r="M137" i="1" s="1"/>
  <c r="I137" i="1"/>
  <c r="N137" i="1" s="1"/>
  <c r="J137" i="1"/>
  <c r="O137" i="1" s="1"/>
  <c r="K144" i="1"/>
  <c r="P144" i="1" s="1"/>
  <c r="I144" i="1"/>
  <c r="N144" i="1" s="1"/>
  <c r="J144" i="1"/>
  <c r="O144" i="1" s="1"/>
  <c r="H144" i="1"/>
  <c r="M144" i="1" s="1"/>
  <c r="J25" i="1"/>
  <c r="O25" i="1" s="1"/>
  <c r="H25" i="1"/>
  <c r="M25" i="1" s="1"/>
  <c r="K25" i="1"/>
  <c r="P25" i="1" s="1"/>
  <c r="I25" i="1"/>
  <c r="N25" i="1" s="1"/>
  <c r="J73" i="1"/>
  <c r="O73" i="1" s="1"/>
  <c r="H73" i="1"/>
  <c r="M73" i="1" s="1"/>
  <c r="I73" i="1"/>
  <c r="N73" i="1" s="1"/>
  <c r="K73" i="1"/>
  <c r="P73" i="1" s="1"/>
  <c r="K121" i="1"/>
  <c r="P121" i="1" s="1"/>
  <c r="H121" i="1"/>
  <c r="M121" i="1" s="1"/>
  <c r="I121" i="1"/>
  <c r="N121" i="1" s="1"/>
  <c r="J121" i="1"/>
  <c r="O121" i="1" s="1"/>
  <c r="K169" i="1"/>
  <c r="P169" i="1" s="1"/>
  <c r="H169" i="1"/>
  <c r="M169" i="1" s="1"/>
  <c r="I169" i="1"/>
  <c r="N169" i="1" s="1"/>
  <c r="J169" i="1"/>
  <c r="O169" i="1" s="1"/>
  <c r="I63" i="1"/>
  <c r="N63" i="1" s="1"/>
  <c r="J63" i="1"/>
  <c r="O63" i="1" s="1"/>
  <c r="H63" i="1"/>
  <c r="M63" i="1" s="1"/>
  <c r="K63" i="1"/>
  <c r="P63" i="1" s="1"/>
  <c r="J111" i="1"/>
  <c r="O111" i="1" s="1"/>
  <c r="K111" i="1"/>
  <c r="P111" i="1" s="1"/>
  <c r="I111" i="1"/>
  <c r="N111" i="1" s="1"/>
  <c r="H111" i="1"/>
  <c r="M111" i="1" s="1"/>
  <c r="I171" i="1"/>
  <c r="N171" i="1" s="1"/>
  <c r="H171" i="1"/>
  <c r="M171" i="1" s="1"/>
  <c r="K171" i="1"/>
  <c r="P171" i="1" s="1"/>
  <c r="J171" i="1"/>
  <c r="O171" i="1" s="1"/>
  <c r="AO1" i="5"/>
  <c r="DF6" i="5"/>
  <c r="BS6" i="5"/>
  <c r="BV5" i="5"/>
  <c r="DK4" i="5"/>
  <c r="Q4" i="5"/>
  <c r="DZ5" i="5"/>
  <c r="EH2" i="5"/>
  <c r="AL2" i="5"/>
  <c r="M4" i="5"/>
  <c r="AW4" i="5"/>
  <c r="FG4" i="5"/>
  <c r="G4" i="5"/>
  <c r="FO6" i="5"/>
  <c r="CG6" i="5"/>
  <c r="CF6" i="5"/>
  <c r="DA2" i="5"/>
  <c r="CW3" i="5"/>
  <c r="DC4" i="5"/>
  <c r="AY4" i="5"/>
  <c r="BB5" i="5"/>
  <c r="AH3" i="5"/>
  <c r="BJ6" i="5"/>
  <c r="FP5" i="5"/>
  <c r="DM4" i="5"/>
  <c r="CZ5" i="5"/>
  <c r="O2" i="5"/>
  <c r="CK4" i="5"/>
  <c r="CC1" i="5"/>
  <c r="CZ3" i="5"/>
  <c r="R5" i="5"/>
  <c r="CN3" i="5"/>
  <c r="EC3" i="5"/>
  <c r="EN6" i="5"/>
  <c r="CP3" i="5"/>
  <c r="BE4" i="5"/>
  <c r="FM1" i="5"/>
  <c r="EY4" i="5"/>
  <c r="EQ3" i="5"/>
  <c r="CY2" i="5"/>
  <c r="AB3" i="5"/>
  <c r="DQ5" i="5"/>
  <c r="AW2" i="5"/>
  <c r="I6" i="5"/>
  <c r="AU6" i="5"/>
  <c r="DI3" i="5"/>
  <c r="CC2" i="5"/>
  <c r="DA3" i="5"/>
  <c r="DE5" i="5"/>
  <c r="EJ6" i="5"/>
  <c r="FP1" i="5"/>
  <c r="N4" i="5"/>
  <c r="CP1" i="5"/>
  <c r="AA5" i="5"/>
  <c r="CM6" i="5"/>
  <c r="BN5" i="5"/>
  <c r="I1" i="5"/>
  <c r="FB2" i="5"/>
  <c r="DA4" i="5"/>
  <c r="BY5" i="5"/>
  <c r="BI1" i="5"/>
  <c r="DV3" i="5"/>
  <c r="DL4" i="5"/>
  <c r="AX5" i="5"/>
  <c r="E5" i="5"/>
  <c r="N1" i="5"/>
  <c r="FN3" i="5"/>
  <c r="BP3" i="5"/>
  <c r="DO1" i="5"/>
  <c r="BH2" i="5"/>
  <c r="BM3" i="5"/>
  <c r="BS2" i="5"/>
  <c r="CD1" i="5"/>
  <c r="AO4" i="5"/>
  <c r="CF4" i="5"/>
  <c r="FN1" i="5"/>
  <c r="CA1" i="5"/>
  <c r="BU5" i="5"/>
  <c r="BK3" i="5"/>
  <c r="BP2" i="5"/>
  <c r="CR3" i="5"/>
  <c r="BZ1" i="5"/>
  <c r="EH3" i="5"/>
  <c r="AE3" i="5"/>
  <c r="CK2" i="5"/>
  <c r="DD4" i="5"/>
  <c r="CT1" i="5"/>
  <c r="W2" i="5"/>
  <c r="CI1" i="5"/>
  <c r="BA5" i="5"/>
  <c r="DN4" i="5"/>
  <c r="BC1" i="5"/>
  <c r="CJ2" i="5"/>
  <c r="DB2" i="5"/>
  <c r="DS3" i="5"/>
  <c r="Q5" i="5"/>
  <c r="I3" i="5"/>
  <c r="AS2" i="5"/>
  <c r="G5" i="5"/>
  <c r="H1" i="5"/>
  <c r="AU3" i="5"/>
  <c r="CB2" i="5"/>
  <c r="AB2" i="5"/>
  <c r="J4" i="5"/>
  <c r="DZ3" i="5"/>
  <c r="BY1" i="5"/>
  <c r="BO1" i="5"/>
  <c r="DE2" i="5"/>
  <c r="EK6" i="5"/>
  <c r="AJ5" i="5"/>
  <c r="BB3" i="5"/>
  <c r="J5" i="5"/>
  <c r="CH6" i="5"/>
  <c r="CE5" i="5"/>
  <c r="EQ6" i="5"/>
  <c r="CL4" i="5"/>
  <c r="EG6" i="5"/>
  <c r="Z5" i="5"/>
  <c r="F1" i="5"/>
  <c r="R4" i="5"/>
  <c r="AN6" i="5"/>
  <c r="AD5" i="5"/>
  <c r="CA6" i="5"/>
  <c r="CE2" i="5"/>
  <c r="M6" i="5"/>
  <c r="EX6" i="5"/>
  <c r="FH6" i="5"/>
  <c r="AD3" i="5"/>
  <c r="AT5" i="5"/>
  <c r="V2" i="5"/>
  <c r="EL6" i="5"/>
  <c r="CY6" i="5"/>
  <c r="FC5" i="5"/>
  <c r="BL6" i="5"/>
  <c r="EJ1" i="5"/>
  <c r="AR5" i="5"/>
  <c r="CH3" i="5"/>
  <c r="N3" i="5"/>
  <c r="EO1" i="5"/>
  <c r="AT1" i="5"/>
  <c r="BZ5" i="5"/>
  <c r="EM4" i="5"/>
  <c r="EN3" i="5"/>
  <c r="DM6" i="5"/>
  <c r="H5" i="5"/>
  <c r="BL3" i="5"/>
  <c r="Z6" i="5"/>
  <c r="ET1" i="5"/>
  <c r="AA6" i="5"/>
  <c r="DY1" i="5"/>
  <c r="AD1" i="5"/>
  <c r="CP6" i="5"/>
  <c r="BC6" i="5"/>
  <c r="AE5" i="5"/>
  <c r="DT6" i="5"/>
  <c r="CX3" i="5"/>
  <c r="FN5" i="5"/>
  <c r="BJ2" i="5"/>
  <c r="EC1" i="5"/>
  <c r="CT4" i="5"/>
  <c r="F4" i="5"/>
  <c r="X6" i="5"/>
  <c r="EV6" i="5"/>
  <c r="CD5" i="5"/>
  <c r="W6" i="5"/>
  <c r="ET2" i="5"/>
  <c r="AE4" i="5"/>
  <c r="CE3" i="5"/>
  <c r="M3" i="5"/>
  <c r="EJ5" i="5"/>
  <c r="BE5" i="5"/>
  <c r="DB1" i="5"/>
  <c r="EY6" i="5"/>
  <c r="W4" i="5"/>
  <c r="EI2" i="5"/>
  <c r="AT3" i="5"/>
  <c r="DJ5" i="5"/>
  <c r="AI5" i="5"/>
  <c r="ER6" i="5"/>
  <c r="CP4" i="5"/>
  <c r="CU4" i="5"/>
  <c r="BV2" i="5"/>
  <c r="DI4" i="5"/>
  <c r="L1" i="5"/>
  <c r="FI5" i="5"/>
  <c r="DA1" i="5"/>
  <c r="CS3" i="5"/>
  <c r="AB5" i="5"/>
  <c r="AS5" i="5"/>
  <c r="FL1" i="5"/>
  <c r="BC5" i="5"/>
  <c r="T4" i="5"/>
  <c r="FF3" i="5"/>
  <c r="DH4" i="5"/>
  <c r="BT1" i="5"/>
  <c r="CS1" i="5"/>
  <c r="ES2" i="5"/>
  <c r="AF2" i="5"/>
  <c r="EN2" i="5"/>
  <c r="EK2" i="5"/>
  <c r="AC5" i="5"/>
  <c r="AM2" i="5"/>
  <c r="L5" i="5"/>
  <c r="D4" i="5"/>
  <c r="AB1" i="5"/>
  <c r="BX1" i="5"/>
  <c r="ER4" i="5"/>
  <c r="DI2" i="5"/>
  <c r="EM1" i="5"/>
  <c r="EG5" i="5"/>
  <c r="AS1" i="5"/>
  <c r="ES5" i="5"/>
  <c r="CU2" i="5"/>
  <c r="CM5" i="5"/>
  <c r="AR4" i="5"/>
  <c r="M2" i="5"/>
  <c r="AM1" i="5"/>
  <c r="FO1" i="5"/>
  <c r="CR4" i="5"/>
  <c r="FE5" i="5"/>
  <c r="BD2" i="5"/>
  <c r="AO3" i="5"/>
  <c r="X1" i="5"/>
  <c r="DW2" i="5"/>
  <c r="BH4" i="5"/>
  <c r="S1" i="5"/>
  <c r="BS1" i="5"/>
  <c r="DC5" i="5"/>
  <c r="FM3" i="5"/>
  <c r="F2" i="5"/>
  <c r="E3" i="5"/>
  <c r="EZ2" i="5"/>
  <c r="CW5" i="5"/>
  <c r="K5" i="5"/>
  <c r="BY2" i="5"/>
  <c r="BL2" i="5"/>
  <c r="AD2" i="5"/>
  <c r="BY6" i="5"/>
  <c r="EF3" i="5"/>
  <c r="CZ6" i="5"/>
  <c r="AL3" i="5"/>
  <c r="FO5" i="5"/>
  <c r="BT5" i="5"/>
  <c r="CE6" i="5"/>
  <c r="FE1" i="5"/>
  <c r="BU6" i="5"/>
  <c r="DH3" i="5"/>
  <c r="CA4" i="5"/>
  <c r="CG3" i="5"/>
  <c r="BD5" i="5"/>
  <c r="S5" i="5"/>
  <c r="EX5" i="5"/>
  <c r="CC3" i="5"/>
  <c r="T5" i="5"/>
  <c r="CL6" i="5"/>
  <c r="FD6" i="5"/>
  <c r="DW6" i="5"/>
  <c r="EX3" i="5"/>
  <c r="Z4" i="5"/>
  <c r="AZ1" i="5"/>
  <c r="EE6" i="5"/>
  <c r="AW6" i="5"/>
  <c r="DV4" i="5"/>
  <c r="BX3" i="5"/>
  <c r="DZ4" i="5"/>
  <c r="FP3" i="5"/>
  <c r="DL3" i="5"/>
  <c r="FD5" i="5"/>
  <c r="Z2" i="5"/>
  <c r="FG5" i="5"/>
  <c r="BF5" i="5"/>
  <c r="EO2" i="5"/>
  <c r="ES6" i="5"/>
  <c r="CJ6" i="5"/>
  <c r="EW3" i="5"/>
  <c r="DS5" i="5"/>
  <c r="EA2" i="5"/>
  <c r="DT5" i="5"/>
  <c r="DF2" i="5"/>
  <c r="J2" i="5"/>
  <c r="DV6" i="5"/>
  <c r="CI6" i="5"/>
  <c r="DL5" i="5"/>
  <c r="DK5" i="5"/>
  <c r="CX4" i="5"/>
  <c r="CI5" i="5"/>
  <c r="AF3" i="5"/>
  <c r="DK2" i="5"/>
  <c r="CB3" i="5"/>
  <c r="CM4" i="5"/>
  <c r="FF6" i="5"/>
  <c r="FC2" i="5"/>
  <c r="F6" i="5"/>
  <c r="BJ1" i="5"/>
  <c r="CO3" i="5"/>
  <c r="AO2" i="5"/>
  <c r="FN2" i="5"/>
  <c r="BY3" i="5"/>
  <c r="EK4" i="5"/>
  <c r="FH4" i="5"/>
  <c r="C1" i="5"/>
  <c r="DW4" i="5"/>
  <c r="DN1" i="5"/>
  <c r="DS2" i="5"/>
  <c r="EJ3" i="5"/>
  <c r="DJ4" i="5"/>
  <c r="CT6" i="5"/>
  <c r="DT3" i="5"/>
  <c r="BC4" i="5"/>
  <c r="FF5" i="5"/>
  <c r="AN3" i="5"/>
  <c r="DM3" i="5"/>
  <c r="DW5" i="5"/>
  <c r="BH3" i="5"/>
  <c r="V3" i="5"/>
  <c r="K4" i="5"/>
  <c r="DP3" i="5"/>
  <c r="EF4" i="5"/>
  <c r="DU2" i="5"/>
  <c r="AY3" i="5"/>
  <c r="DG3" i="5"/>
  <c r="ET5" i="5"/>
  <c r="AV4" i="5"/>
  <c r="CF3" i="5"/>
  <c r="DI5" i="5"/>
  <c r="AI2" i="5"/>
  <c r="DP2" i="5"/>
  <c r="Y3" i="5"/>
  <c r="FQ1" i="5"/>
  <c r="DP4" i="5"/>
  <c r="EP2" i="5"/>
  <c r="R6" i="5"/>
  <c r="CQ3" i="5"/>
  <c r="DU1" i="5"/>
  <c r="AI6" i="5"/>
  <c r="BP4" i="5"/>
  <c r="EL1" i="5"/>
  <c r="BK1" i="5"/>
  <c r="AO5" i="5"/>
  <c r="BD3" i="5"/>
  <c r="CG5" i="5"/>
  <c r="EZ1" i="5"/>
  <c r="FE4" i="5"/>
  <c r="EU3" i="5"/>
  <c r="K1" i="5"/>
  <c r="DS1" i="5"/>
  <c r="ED2" i="5"/>
  <c r="EI3" i="5"/>
  <c r="AG5" i="5"/>
  <c r="AG3" i="5"/>
  <c r="CI2" i="5"/>
  <c r="EE5" i="5"/>
  <c r="BR1" i="5"/>
  <c r="CY3" i="5"/>
  <c r="P2" i="5"/>
  <c r="H2" i="5"/>
  <c r="BA4" i="5"/>
  <c r="AS4" i="5"/>
  <c r="BD1" i="5"/>
  <c r="AQ1" i="5"/>
  <c r="EE2" i="5"/>
  <c r="EN4" i="5"/>
  <c r="AR3" i="5"/>
  <c r="FG1" i="5"/>
  <c r="D1" i="5"/>
  <c r="CX1" i="5"/>
  <c r="ER5" i="5"/>
  <c r="EH6" i="5"/>
  <c r="CV6" i="5"/>
  <c r="CB1" i="5"/>
  <c r="C5" i="5"/>
  <c r="BJ5" i="5"/>
  <c r="FH5" i="5"/>
  <c r="BM1" i="5"/>
  <c r="EH5" i="5"/>
  <c r="ED6" i="5"/>
  <c r="BF4" i="5"/>
  <c r="EA6" i="5"/>
  <c r="E4" i="5"/>
  <c r="DQ6" i="5"/>
  <c r="EX4" i="5"/>
  <c r="DP6" i="5"/>
  <c r="CL3" i="5"/>
  <c r="H6" i="5"/>
  <c r="EZ6" i="5"/>
  <c r="BK6" i="5"/>
  <c r="BO5" i="5"/>
  <c r="EV5" i="5"/>
  <c r="AS6" i="5"/>
  <c r="BZ6" i="5"/>
  <c r="AG6" i="5"/>
  <c r="FC4" i="5"/>
  <c r="BH6" i="5"/>
  <c r="FJ2" i="5"/>
  <c r="AE6" i="5"/>
  <c r="FB1" i="5"/>
  <c r="BF1" i="5"/>
  <c r="EP4" i="5"/>
  <c r="ED3" i="5"/>
  <c r="AU4" i="5"/>
  <c r="DV1" i="5"/>
  <c r="EI6" i="5"/>
  <c r="BA6" i="5"/>
  <c r="FM4" i="5"/>
  <c r="CT3" i="5"/>
  <c r="DE4" i="5"/>
  <c r="V4" i="5"/>
  <c r="EG3" i="5"/>
  <c r="EI5" i="5"/>
  <c r="BM2" i="5"/>
  <c r="P6" i="5"/>
  <c r="CL5" i="5"/>
  <c r="DU3" i="5"/>
  <c r="FE6" i="5"/>
  <c r="EF6" i="5"/>
  <c r="C4" i="5"/>
  <c r="CX5" i="5"/>
  <c r="FM2" i="5"/>
  <c r="CY5" i="5"/>
  <c r="EQ2" i="5"/>
  <c r="AU2" i="5"/>
  <c r="FI6" i="5"/>
  <c r="AA3" i="5"/>
  <c r="EL3" i="5"/>
  <c r="Q1" i="5"/>
  <c r="CH5" i="5"/>
  <c r="AN4" i="5"/>
  <c r="R2" i="5"/>
  <c r="AE1" i="5"/>
  <c r="C2" i="5"/>
  <c r="FG2" i="5"/>
  <c r="BN3" i="5"/>
  <c r="DT1" i="5"/>
  <c r="CR5" i="5"/>
  <c r="CW1" i="5"/>
  <c r="DJ3" i="5"/>
  <c r="BH1" i="5"/>
  <c r="CW6" i="5"/>
  <c r="BV1" i="5"/>
  <c r="CV3" i="5"/>
  <c r="BW4" i="5"/>
  <c r="FM5" i="5"/>
  <c r="O5" i="5"/>
  <c r="DF3" i="5"/>
  <c r="AG2" i="5"/>
  <c r="E2" i="5"/>
  <c r="S2" i="5"/>
  <c r="EK5" i="5"/>
  <c r="CG1" i="5"/>
  <c r="AU1" i="5"/>
  <c r="Y5" i="5"/>
  <c r="BJ4" i="5"/>
  <c r="BQ5" i="5"/>
  <c r="DX1" i="5"/>
  <c r="EI4" i="5"/>
  <c r="EE3" i="5"/>
  <c r="AI1" i="5"/>
  <c r="EQ1" i="5"/>
  <c r="DD2" i="5"/>
  <c r="Q3" i="5"/>
  <c r="BE1" i="5"/>
  <c r="O1" i="5"/>
  <c r="I5" i="5"/>
  <c r="EL2" i="5"/>
  <c r="D2" i="5"/>
  <c r="EW5" i="5"/>
  <c r="FG3" i="5"/>
  <c r="ER2" i="5"/>
  <c r="DY4" i="5"/>
  <c r="BZ2" i="5"/>
  <c r="DS4" i="5"/>
  <c r="DC3" i="5"/>
  <c r="FF4" i="5"/>
  <c r="FP4" i="5"/>
  <c r="M1" i="5"/>
  <c r="FA2" i="5"/>
  <c r="EF1" i="5"/>
  <c r="DM2" i="5"/>
  <c r="FQ5" i="5"/>
  <c r="EK1" i="5"/>
  <c r="EA1" i="5"/>
  <c r="AC2" i="5"/>
  <c r="CB4" i="5"/>
  <c r="EO5" i="5"/>
  <c r="BX2" i="5"/>
  <c r="U3" i="5"/>
  <c r="DL1" i="5"/>
  <c r="AP2" i="5"/>
  <c r="L4" i="5"/>
  <c r="CE1" i="5"/>
  <c r="CM1" i="5"/>
  <c r="BL5" i="5"/>
  <c r="CE4" i="5"/>
  <c r="ES1" i="5"/>
  <c r="EU2" i="5"/>
  <c r="BE3" i="5"/>
  <c r="AP6" i="5"/>
  <c r="Y6" i="5"/>
  <c r="AT2" i="5"/>
  <c r="E6" i="5"/>
  <c r="ET6" i="5"/>
  <c r="CP5" i="5"/>
  <c r="O4" i="5"/>
  <c r="CU5" i="5"/>
  <c r="L6" i="5"/>
  <c r="Q6" i="5"/>
  <c r="FJ3" i="5"/>
  <c r="BK5" i="5"/>
  <c r="DB6" i="5"/>
  <c r="AN5" i="5"/>
  <c r="EM6" i="5"/>
  <c r="BQ4" i="5"/>
  <c r="CO6" i="5"/>
  <c r="AX4" i="5"/>
  <c r="FL6" i="5"/>
  <c r="FL3" i="5"/>
  <c r="AF6" i="5"/>
  <c r="EW4" i="5"/>
  <c r="AM4" i="5"/>
  <c r="AG1" i="5"/>
  <c r="E1" i="5"/>
  <c r="BH5" i="5"/>
  <c r="CS2" i="5"/>
  <c r="DC6" i="5"/>
  <c r="CB6" i="5"/>
  <c r="W5" i="5"/>
  <c r="AQ3" i="5"/>
  <c r="CF1" i="5"/>
  <c r="D5" i="5"/>
  <c r="DY6" i="5"/>
  <c r="CK3" i="5"/>
  <c r="Q2" i="5"/>
  <c r="FJ1" i="5"/>
  <c r="AC6" i="5"/>
  <c r="AX3" i="5"/>
  <c r="AY2" i="5"/>
  <c r="CZ1" i="5"/>
  <c r="U4" i="5"/>
  <c r="BN6" i="5"/>
  <c r="FK4" i="5"/>
  <c r="L3" i="5"/>
  <c r="AP5" i="5"/>
  <c r="FE2" i="5"/>
  <c r="AH4" i="5"/>
  <c r="Z1" i="5"/>
  <c r="Y1" i="5"/>
  <c r="P3" i="5"/>
  <c r="DW1" i="5"/>
  <c r="BN1" i="5"/>
  <c r="BR2" i="5"/>
  <c r="AB4" i="5"/>
  <c r="BG1" i="5"/>
  <c r="EF2" i="5"/>
  <c r="DG1" i="5"/>
  <c r="CU3" i="5"/>
  <c r="ES3" i="5"/>
  <c r="AC3" i="5"/>
  <c r="AJ3" i="5"/>
  <c r="FO3" i="5"/>
  <c r="BM5" i="5"/>
  <c r="BU3" i="5"/>
  <c r="FJ4" i="5"/>
  <c r="BL1" i="5"/>
  <c r="AK3" i="5"/>
  <c r="CG4" i="5"/>
  <c r="DX2" i="5"/>
  <c r="BV3" i="5"/>
  <c r="CT2" i="5"/>
  <c r="EE4" i="5"/>
  <c r="Z3" i="5"/>
  <c r="BT2" i="5"/>
  <c r="CU6" i="5"/>
  <c r="CK6" i="5"/>
  <c r="ER1" i="5"/>
  <c r="BF6" i="5"/>
  <c r="CQ6" i="5"/>
  <c r="AR6" i="5"/>
  <c r="AY5" i="5"/>
  <c r="CJ5" i="5"/>
  <c r="CA5" i="5"/>
  <c r="AZ5" i="5"/>
  <c r="FA3" i="5"/>
  <c r="CC6" i="5"/>
  <c r="BO2" i="5"/>
  <c r="CH4" i="5"/>
  <c r="BW5" i="5"/>
  <c r="AX6" i="5"/>
  <c r="BI4" i="5"/>
  <c r="BU1" i="5"/>
  <c r="AR1" i="5"/>
  <c r="AM5" i="5"/>
  <c r="DB3" i="5"/>
  <c r="DO6" i="5"/>
  <c r="DX6" i="5"/>
  <c r="FQ4" i="5"/>
  <c r="BS3" i="5"/>
  <c r="DR1" i="5"/>
  <c r="Y4" i="5"/>
  <c r="AQ2" i="5"/>
  <c r="DU5" i="5"/>
  <c r="DL2" i="5"/>
  <c r="CV4" i="5"/>
  <c r="BQ6" i="5"/>
  <c r="BZ3" i="5"/>
  <c r="AD6" i="5"/>
  <c r="G3" i="5"/>
  <c r="EH1" i="5"/>
  <c r="FA5" i="5"/>
  <c r="BB2" i="5"/>
  <c r="CS4" i="5"/>
  <c r="BD4" i="5"/>
  <c r="AQ5" i="5"/>
  <c r="P5" i="5"/>
  <c r="DO5" i="5"/>
  <c r="CN1" i="5"/>
  <c r="CO2" i="5"/>
  <c r="X4" i="5"/>
  <c r="V5" i="5"/>
  <c r="BI2" i="5"/>
  <c r="FC3" i="5"/>
  <c r="BF2" i="5"/>
  <c r="CN5" i="5"/>
  <c r="AP1" i="5"/>
  <c r="CI3" i="5"/>
  <c r="AN2" i="5"/>
  <c r="EY2" i="5"/>
  <c r="DE1" i="5"/>
  <c r="BQ1" i="5"/>
  <c r="CM2" i="5"/>
  <c r="DH2" i="5"/>
  <c r="AF5" i="5"/>
  <c r="AR2" i="5"/>
  <c r="P4" i="5"/>
  <c r="FD2" i="5"/>
  <c r="DY2" i="5"/>
  <c r="BV6" i="5"/>
  <c r="DG6" i="5"/>
  <c r="DU6" i="5"/>
  <c r="CL2" i="5"/>
  <c r="BR6" i="5"/>
  <c r="BO6" i="5"/>
  <c r="BE6" i="5"/>
  <c r="DL6" i="5"/>
  <c r="N5" i="5"/>
  <c r="DG5" i="5"/>
  <c r="EC4" i="5"/>
  <c r="DI6" i="5"/>
  <c r="AI3" i="5"/>
  <c r="DH1" i="5"/>
  <c r="CL1" i="5"/>
  <c r="CD6" i="5"/>
  <c r="FN4" i="5"/>
  <c r="X3" i="5"/>
  <c r="Y2" i="5"/>
  <c r="DU4" i="5"/>
  <c r="DF4" i="5"/>
  <c r="EU6" i="5"/>
  <c r="DV5" i="5"/>
  <c r="BN4" i="5"/>
  <c r="FB3" i="5"/>
  <c r="CX2" i="5"/>
  <c r="EU4" i="5"/>
  <c r="R3" i="5"/>
  <c r="BI5" i="5"/>
  <c r="AZ2" i="5"/>
  <c r="AJ4" i="5"/>
  <c r="EQ5" i="5"/>
  <c r="FH3" i="5"/>
  <c r="AV5" i="5"/>
  <c r="EU5" i="5"/>
  <c r="DN2" i="5"/>
  <c r="CO5" i="5"/>
  <c r="EW2" i="5"/>
  <c r="EB1" i="5"/>
  <c r="EA3" i="5"/>
  <c r="DB4" i="5"/>
  <c r="CQ4" i="5"/>
  <c r="DO4" i="5"/>
  <c r="AH1" i="5"/>
  <c r="W1" i="5"/>
  <c r="DK3" i="5"/>
  <c r="BK4" i="5"/>
  <c r="FK2" i="5"/>
  <c r="BF3" i="5"/>
  <c r="CT5" i="5"/>
  <c r="BY4" i="5"/>
  <c r="AX1" i="5"/>
  <c r="D3" i="5"/>
  <c r="DT2" i="5"/>
  <c r="CV1" i="5"/>
  <c r="FK1" i="5"/>
  <c r="EO4" i="5"/>
  <c r="AJ1" i="5"/>
  <c r="FF2" i="5"/>
  <c r="DX3" i="5"/>
  <c r="EV2" i="5"/>
  <c r="AZ3" i="5"/>
  <c r="BN2" i="5"/>
  <c r="BD6" i="5"/>
  <c r="EL5" i="5"/>
  <c r="AT6" i="5"/>
  <c r="BI6" i="5"/>
  <c r="AJ6" i="5"/>
  <c r="EA5" i="5"/>
  <c r="DR5" i="5"/>
  <c r="CQ5" i="5"/>
  <c r="DH6" i="5"/>
  <c r="BG3" i="5"/>
  <c r="DG4" i="5"/>
  <c r="AU5" i="5"/>
  <c r="EO6" i="5"/>
  <c r="EB3" i="5"/>
  <c r="CP2" i="5"/>
  <c r="BU2" i="5"/>
  <c r="DJ6" i="5"/>
  <c r="CF5" i="5"/>
  <c r="AL4" i="5"/>
  <c r="C3" i="5"/>
  <c r="EK3" i="5"/>
  <c r="X5" i="5"/>
  <c r="BG2" i="5"/>
  <c r="EB6" i="5"/>
  <c r="FI2" i="5"/>
  <c r="BU4" i="5"/>
  <c r="BJ3" i="5"/>
  <c r="CB5" i="5"/>
  <c r="DN3" i="5"/>
  <c r="FL4" i="5"/>
  <c r="FC1" i="5"/>
  <c r="EM3" i="5"/>
  <c r="FK5" i="5"/>
  <c r="BZ4" i="5"/>
  <c r="ED4" i="5"/>
  <c r="K2" i="5"/>
  <c r="BW3" i="5"/>
  <c r="DP5" i="5"/>
  <c r="FJ5" i="5"/>
  <c r="DG2" i="5"/>
  <c r="AP3" i="5"/>
  <c r="EX2" i="5"/>
  <c r="BT3" i="5"/>
  <c r="AH6" i="5"/>
  <c r="DP1" i="5"/>
  <c r="DC1" i="5"/>
  <c r="T3" i="5"/>
  <c r="V1" i="5"/>
  <c r="FH2" i="5"/>
  <c r="EV4" i="5"/>
  <c r="FQ3" i="5"/>
  <c r="N6" i="5"/>
  <c r="EC2" i="5"/>
  <c r="BK2" i="5"/>
  <c r="AW3" i="5"/>
  <c r="CO1" i="5"/>
  <c r="FL2" i="5"/>
  <c r="EG1" i="5"/>
  <c r="FF1" i="5"/>
  <c r="FA1" i="5"/>
  <c r="CS5" i="5"/>
  <c r="FP2" i="5"/>
  <c r="N2" i="5"/>
  <c r="CY1" i="5"/>
  <c r="AZ6" i="5"/>
  <c r="EL4" i="5"/>
  <c r="BP5" i="5"/>
  <c r="DB5" i="5"/>
  <c r="AB6" i="5"/>
  <c r="EA4" i="5"/>
  <c r="DR4" i="5"/>
  <c r="CD4" i="5"/>
  <c r="DD6" i="5"/>
  <c r="S3" i="5"/>
  <c r="FJ6" i="5"/>
  <c r="EB5" i="5"/>
  <c r="CW4" i="5"/>
  <c r="AT4" i="5"/>
  <c r="BC3" i="5"/>
  <c r="AM3" i="5"/>
  <c r="EP6" i="5"/>
  <c r="FL5" i="5"/>
  <c r="I2" i="5"/>
  <c r="DD3" i="5"/>
  <c r="AL6" i="5"/>
  <c r="DF5" i="5"/>
  <c r="AK4" i="5"/>
  <c r="EF5" i="5"/>
  <c r="J6" i="5"/>
  <c r="K6" i="5"/>
  <c r="BP1" i="5"/>
  <c r="ET3" i="5"/>
  <c r="AG4" i="5"/>
  <c r="CZ4" i="5"/>
  <c r="CQ1" i="5"/>
  <c r="CA3" i="5"/>
  <c r="BA2" i="5"/>
  <c r="BQ2" i="5"/>
  <c r="FK6" i="5"/>
  <c r="AD4" i="5"/>
  <c r="BW6" i="5"/>
  <c r="CR1" i="5"/>
  <c r="U6" i="5"/>
  <c r="AK1" i="5"/>
  <c r="FD1" i="5"/>
  <c r="DD1" i="5"/>
  <c r="I4" i="5"/>
  <c r="EG2" i="5"/>
  <c r="BS5" i="5"/>
  <c r="AM6" i="5"/>
  <c r="AJ2" i="5"/>
  <c r="J3" i="5"/>
  <c r="EV1" i="5"/>
  <c r="T2" i="5"/>
  <c r="FO4" i="5"/>
  <c r="DW3" i="5"/>
  <c r="DY5" i="5"/>
  <c r="W3" i="5"/>
  <c r="CN2" i="5"/>
  <c r="EU1" i="5"/>
  <c r="EJ2" i="5"/>
  <c r="FK3" i="5"/>
  <c r="FG6" i="5"/>
  <c r="CC4" i="5"/>
  <c r="FC6" i="5"/>
  <c r="DF1" i="5"/>
  <c r="AY6" i="5"/>
  <c r="BT6" i="5"/>
  <c r="CH1" i="5"/>
  <c r="CV5" i="5"/>
  <c r="FA4" i="5"/>
  <c r="ER3" i="5"/>
  <c r="AK2" i="5"/>
  <c r="CJ3" i="5"/>
  <c r="D6" i="5"/>
  <c r="BV4" i="5"/>
  <c r="AW1" i="5"/>
  <c r="CN4" i="5"/>
  <c r="AV2" i="5"/>
  <c r="H4" i="5"/>
  <c r="CD2" i="5"/>
  <c r="BL4" i="5"/>
  <c r="CR2" i="5"/>
  <c r="ED5" i="5"/>
  <c r="AF4" i="5"/>
  <c r="CQ2" i="5"/>
  <c r="DK1" i="5"/>
  <c r="EW6" i="5"/>
  <c r="DE6" i="5"/>
  <c r="AK6" i="5"/>
  <c r="EV3" i="5"/>
  <c r="EM2" i="5"/>
  <c r="DS6" i="5"/>
  <c r="BE2" i="5"/>
  <c r="DQ4" i="5"/>
  <c r="FD3" i="5"/>
  <c r="FE3" i="5"/>
  <c r="DV2" i="5"/>
  <c r="CG2" i="5"/>
  <c r="EC5" i="5"/>
  <c r="AH2" i="5"/>
  <c r="AA2" i="5"/>
  <c r="CF2" i="5"/>
  <c r="DH5" i="5"/>
  <c r="C6" i="5"/>
  <c r="DO2" i="5"/>
  <c r="AX2" i="5"/>
  <c r="BW1" i="5"/>
  <c r="EJ4" i="5"/>
  <c r="AC1" i="5"/>
  <c r="AV6" i="5"/>
  <c r="AC4" i="5"/>
  <c r="T6" i="5"/>
  <c r="FN6" i="5"/>
  <c r="FA6" i="5"/>
  <c r="CX6" i="5"/>
  <c r="CD3" i="5"/>
  <c r="DR3" i="5"/>
  <c r="AQ6" i="5"/>
  <c r="EQ4" i="5"/>
  <c r="BW2" i="5"/>
  <c r="BM6" i="5"/>
  <c r="V6" i="5"/>
  <c r="CH2" i="5"/>
  <c r="BR5" i="5"/>
  <c r="G6" i="5"/>
  <c r="CW2" i="5"/>
  <c r="DZ6" i="5"/>
  <c r="BR3" i="5"/>
  <c r="DA5" i="5"/>
  <c r="BG5" i="5"/>
  <c r="X2" i="5"/>
  <c r="CK5" i="5"/>
  <c r="BT4" i="5"/>
  <c r="AL5" i="5"/>
  <c r="DQ1" i="5"/>
  <c r="BX5" i="5"/>
  <c r="AK5" i="5"/>
  <c r="FH1" i="5"/>
  <c r="DZ1" i="5"/>
  <c r="CZ2" i="5"/>
  <c r="DM1" i="5"/>
  <c r="CY4" i="5"/>
  <c r="AV3" i="5"/>
  <c r="FI3" i="5"/>
  <c r="EO3" i="5"/>
  <c r="DE3" i="5"/>
  <c r="DQ2" i="5"/>
  <c r="DR6" i="5"/>
  <c r="BB6" i="5"/>
  <c r="EN1" i="5"/>
  <c r="AO6" i="5"/>
  <c r="BP6" i="5"/>
  <c r="EP5" i="5"/>
  <c r="BX6" i="5"/>
  <c r="BO3" i="5"/>
  <c r="CS6" i="5"/>
  <c r="DN5" i="5"/>
  <c r="FO2" i="5"/>
  <c r="ET4" i="5"/>
  <c r="BB4" i="5"/>
  <c r="BA1" i="5"/>
  <c r="EC6" i="5"/>
  <c r="DX5" i="5"/>
  <c r="O3" i="5"/>
  <c r="AW5" i="5"/>
  <c r="AY1" i="5"/>
  <c r="M5" i="5"/>
  <c r="AN1" i="5"/>
  <c r="U5" i="5"/>
  <c r="CU1" i="5"/>
  <c r="BX4" i="5"/>
  <c r="EW1" i="5"/>
  <c r="DM5" i="5"/>
  <c r="DJ1" i="5"/>
  <c r="DJ2" i="5"/>
  <c r="CR6" i="5"/>
  <c r="FI4" i="5"/>
  <c r="FP6" i="5"/>
  <c r="AE2" i="5"/>
  <c r="FM6" i="5"/>
  <c r="BO4" i="5"/>
  <c r="EG4" i="5"/>
  <c r="F3" i="5"/>
  <c r="FB4" i="5"/>
  <c r="EZ3" i="5"/>
  <c r="DR2" i="5"/>
  <c r="P1" i="5"/>
  <c r="EZ5" i="5"/>
  <c r="CJ1" i="5"/>
  <c r="BB1" i="5"/>
  <c r="AA4" i="5"/>
  <c r="FB5" i="5"/>
  <c r="F5" i="5"/>
  <c r="U2" i="5"/>
  <c r="EZ4" i="5"/>
  <c r="EE1" i="5"/>
  <c r="CJ4" i="5"/>
  <c r="EP1" i="5"/>
  <c r="DX4" i="5"/>
  <c r="L2" i="5"/>
  <c r="DO3" i="5"/>
  <c r="AH5" i="5"/>
  <c r="FD4" i="5"/>
  <c r="ED1" i="5"/>
  <c r="G1" i="5"/>
  <c r="CN6" i="5"/>
  <c r="DC2" i="5"/>
  <c r="FQ6" i="5"/>
  <c r="DN6" i="5"/>
  <c r="DA6" i="5"/>
  <c r="BR4" i="5"/>
  <c r="O6" i="5"/>
  <c r="FB6" i="5"/>
  <c r="EN5" i="5"/>
  <c r="K3" i="5"/>
  <c r="R1" i="5"/>
  <c r="T1" i="5"/>
  <c r="BG6" i="5"/>
  <c r="S4" i="5"/>
  <c r="AI4" i="5"/>
  <c r="EB2" i="5"/>
  <c r="CM3" i="5"/>
  <c r="DZ2" i="5"/>
  <c r="CV2" i="5"/>
  <c r="EY5" i="5"/>
  <c r="AZ4" i="5"/>
  <c r="CA2" i="5"/>
  <c r="S6" i="5"/>
  <c r="EY1" i="5"/>
  <c r="G2" i="5"/>
  <c r="EI1" i="5"/>
  <c r="DT4" i="5"/>
  <c r="FI1" i="5"/>
  <c r="AV1" i="5"/>
  <c r="CK1" i="5"/>
  <c r="BG4" i="5"/>
  <c r="DK6" i="5"/>
  <c r="AF1" i="5"/>
  <c r="EM5" i="5"/>
  <c r="DD5" i="5"/>
  <c r="H3" i="5"/>
  <c r="DY3" i="5"/>
  <c r="EP3" i="5"/>
  <c r="DI1" i="5"/>
  <c r="BM4" i="5"/>
  <c r="CO4" i="5"/>
  <c r="AL1" i="5"/>
  <c r="DQ3" i="5"/>
  <c r="AS3" i="5"/>
  <c r="EY3" i="5"/>
  <c r="BA3" i="5"/>
  <c r="BI3" i="5"/>
  <c r="CI4" i="5"/>
  <c r="EB4" i="5"/>
  <c r="AP4" i="5"/>
  <c r="U1" i="5"/>
  <c r="AA1" i="5"/>
  <c r="BQ3" i="5"/>
  <c r="BC2" i="5"/>
  <c r="CC5" i="5"/>
  <c r="ES4" i="5"/>
  <c r="FQ2" i="5"/>
  <c r="EH4" i="5"/>
  <c r="J1" i="5"/>
  <c r="EX1" i="5"/>
  <c r="BS4" i="5"/>
  <c r="AQ4" i="5"/>
  <c r="Q88" i="1" l="1"/>
  <c r="Q86" i="1"/>
  <c r="Q96" i="1"/>
  <c r="Q64" i="1"/>
  <c r="Q101" i="1"/>
  <c r="Q79" i="1"/>
  <c r="Q40" i="1"/>
  <c r="Q117" i="1"/>
  <c r="Q150" i="1"/>
  <c r="Q27" i="1"/>
  <c r="Q135" i="1"/>
  <c r="Q97" i="1"/>
  <c r="Q17" i="1"/>
  <c r="Q5" i="1"/>
  <c r="Q49" i="1"/>
  <c r="Q113" i="1"/>
  <c r="Q156" i="1"/>
  <c r="Q81" i="1"/>
  <c r="Q139" i="1"/>
  <c r="Q155" i="1"/>
  <c r="Q59" i="1"/>
  <c r="Q75" i="1"/>
  <c r="Q140" i="1"/>
  <c r="Q108" i="1"/>
  <c r="Q76" i="1"/>
  <c r="Q44" i="1"/>
  <c r="Q20" i="1"/>
  <c r="Q6" i="1"/>
  <c r="Q67" i="1"/>
  <c r="Q160" i="1"/>
  <c r="Q8" i="1"/>
  <c r="Q109" i="1"/>
  <c r="Q13" i="1"/>
  <c r="Q125" i="1"/>
  <c r="Q29" i="1"/>
  <c r="Q93" i="1"/>
  <c r="Q55" i="1"/>
  <c r="Q71" i="1"/>
  <c r="Q69" i="1"/>
  <c r="Q12" i="1"/>
  <c r="Q98" i="1"/>
  <c r="Q169" i="1"/>
  <c r="Q89" i="1"/>
  <c r="Q105" i="1"/>
  <c r="Q120" i="1"/>
  <c r="Q51" i="1"/>
  <c r="Q164" i="1"/>
  <c r="Q167" i="1"/>
  <c r="Q90" i="1"/>
  <c r="Q83" i="1"/>
  <c r="O175" i="1"/>
  <c r="Q111" i="1"/>
  <c r="Q144" i="1"/>
  <c r="Q166" i="1"/>
  <c r="Q72" i="1"/>
  <c r="Q134" i="1"/>
  <c r="Q102" i="1"/>
  <c r="Q152" i="1"/>
  <c r="Q16" i="1"/>
  <c r="Q149" i="1"/>
  <c r="Q126" i="1"/>
  <c r="Q46" i="1"/>
  <c r="Q31" i="1"/>
  <c r="Q15" i="1"/>
  <c r="Q56" i="1"/>
  <c r="Q39" i="1"/>
  <c r="Q112" i="1"/>
  <c r="Q142" i="1"/>
  <c r="Q62" i="1"/>
  <c r="Q43" i="1"/>
  <c r="Q80" i="1"/>
  <c r="Q48" i="1"/>
  <c r="Q133" i="1"/>
  <c r="Q94" i="1"/>
  <c r="Q127" i="1"/>
  <c r="Q47" i="1"/>
  <c r="Q73" i="1"/>
  <c r="Q38" i="1"/>
  <c r="Q151" i="1"/>
  <c r="Q148" i="1"/>
  <c r="Q116" i="1"/>
  <c r="Q52" i="1"/>
  <c r="Q143" i="1"/>
  <c r="Q50" i="1"/>
  <c r="Q146" i="1"/>
  <c r="Q63" i="1"/>
  <c r="Q165" i="1"/>
  <c r="Q19" i="1"/>
  <c r="Q157" i="1"/>
  <c r="Q173" i="1"/>
  <c r="Q54" i="1"/>
  <c r="Q45" i="1"/>
  <c r="Q7" i="1"/>
  <c r="Q23" i="1"/>
  <c r="P175" i="1"/>
  <c r="Q158" i="1"/>
  <c r="Q30" i="1"/>
  <c r="Q32" i="1"/>
  <c r="Q159" i="1"/>
  <c r="Q110" i="1"/>
  <c r="Q14" i="1"/>
  <c r="Q141" i="1"/>
  <c r="Q95" i="1"/>
  <c r="Q24" i="1"/>
  <c r="Q163" i="1"/>
  <c r="Q153" i="1"/>
  <c r="Q70" i="1"/>
  <c r="Q122" i="1"/>
  <c r="Q10" i="1"/>
  <c r="Q84" i="1"/>
  <c r="Q66" i="1"/>
  <c r="Q171" i="1"/>
  <c r="Q121" i="1"/>
  <c r="Q25" i="1"/>
  <c r="Q137" i="1"/>
  <c r="Q41" i="1"/>
  <c r="Q9" i="1"/>
  <c r="Q104" i="1"/>
  <c r="Q57" i="1"/>
  <c r="Q115" i="1"/>
  <c r="Q131" i="1"/>
  <c r="Q35" i="1"/>
  <c r="Q136" i="1"/>
  <c r="Q99" i="1"/>
  <c r="Q61" i="1"/>
  <c r="Q77" i="1"/>
  <c r="Q147" i="1"/>
  <c r="Q103" i="1"/>
  <c r="Q119" i="1"/>
  <c r="Q132" i="1"/>
  <c r="Q100" i="1"/>
  <c r="Q68" i="1"/>
  <c r="Q36" i="1"/>
  <c r="Q4" i="1"/>
  <c r="Q145" i="1"/>
  <c r="Q161" i="1"/>
  <c r="M175" i="1"/>
  <c r="Q3" i="1"/>
  <c r="B1" i="4" a="1"/>
  <c r="Q168" i="1"/>
  <c r="Q65" i="1"/>
  <c r="Q85" i="1"/>
  <c r="Q21" i="1"/>
  <c r="Q129" i="1"/>
  <c r="Q33" i="1"/>
  <c r="Q91" i="1"/>
  <c r="Q107" i="1"/>
  <c r="Q11" i="1"/>
  <c r="Q53" i="1"/>
  <c r="Q123" i="1"/>
  <c r="Q37" i="1"/>
  <c r="Q172" i="1"/>
  <c r="Q124" i="1"/>
  <c r="Q92" i="1"/>
  <c r="Q60" i="1"/>
  <c r="Q28" i="1"/>
  <c r="Q42" i="1"/>
  <c r="Q138" i="1"/>
  <c r="Q18" i="1"/>
  <c r="Q106" i="1"/>
  <c r="Q74" i="1"/>
  <c r="Q26" i="1"/>
  <c r="Q170" i="1"/>
  <c r="Q154" i="1"/>
  <c r="Q114" i="1"/>
  <c r="Q34" i="1"/>
  <c r="N175" i="1"/>
  <c r="Q130" i="1"/>
  <c r="Q82" i="1"/>
  <c r="Q162" i="1"/>
  <c r="Q58" i="1"/>
  <c r="R175" i="1" l="1"/>
  <c r="Q175" i="1"/>
  <c r="AF1" i="4"/>
  <c r="BV1" i="4"/>
  <c r="DM1" i="4"/>
  <c r="FD1" i="4"/>
  <c r="AE2" i="4"/>
  <c r="BV2" i="4"/>
  <c r="DM2" i="4"/>
  <c r="FC2" i="4"/>
  <c r="W3" i="4"/>
  <c r="BC3" i="4"/>
  <c r="F1" i="4"/>
  <c r="BJ1" i="4"/>
  <c r="DP1" i="4"/>
  <c r="F2" i="4"/>
  <c r="BJ2" i="4"/>
  <c r="DO2" i="4"/>
  <c r="D3" i="4"/>
  <c r="AT3" i="4"/>
  <c r="CJ3" i="4"/>
  <c r="DP3" i="4"/>
  <c r="EV3" i="4"/>
  <c r="AJ1" i="4"/>
  <c r="DF1" i="4"/>
  <c r="Q2" i="4"/>
  <c r="CO2" i="4"/>
  <c r="FK2" i="4"/>
  <c r="BB3" i="4"/>
  <c r="DA3" i="4"/>
  <c r="EQ3" i="4"/>
  <c r="N4" i="4"/>
  <c r="AT4" i="4"/>
  <c r="BZ4" i="4"/>
  <c r="DF4" i="4"/>
  <c r="EL4" i="4"/>
  <c r="C5" i="4"/>
  <c r="AI5" i="4"/>
  <c r="BO5" i="4"/>
  <c r="CU5" i="4"/>
  <c r="EA5" i="4"/>
  <c r="FG5" i="4"/>
  <c r="BK4" i="4"/>
  <c r="AK1" i="4"/>
  <c r="CB1" i="4"/>
  <c r="DR1" i="4"/>
  <c r="FI1" i="4"/>
  <c r="AK2" i="4"/>
  <c r="CA2" i="4"/>
  <c r="DR2" i="4"/>
  <c r="FI2" i="4"/>
  <c r="AA3" i="4"/>
  <c r="BG3" i="4"/>
  <c r="M1" i="4"/>
  <c r="BR1" i="4"/>
  <c r="DV1" i="4"/>
  <c r="M2" i="4"/>
  <c r="BR2" i="4"/>
  <c r="DV2" i="4"/>
  <c r="I3" i="4"/>
  <c r="AZ3" i="4"/>
  <c r="CN3" i="4"/>
  <c r="DT3" i="4"/>
  <c r="B1" i="4"/>
  <c r="AP1" i="4"/>
  <c r="CG1" i="4"/>
  <c r="DX1" i="4"/>
  <c r="FN1" i="4"/>
  <c r="AP2" i="4"/>
  <c r="CG2" i="4"/>
  <c r="DW2" i="4"/>
  <c r="FN2" i="4"/>
  <c r="AE3" i="4"/>
  <c r="BK3" i="4"/>
  <c r="T1" i="4"/>
  <c r="BY1" i="4"/>
  <c r="ED1" i="4"/>
  <c r="S2" i="4"/>
  <c r="BY2" i="4"/>
  <c r="ED2" i="4"/>
  <c r="N3" i="4"/>
  <c r="BE3" i="4"/>
  <c r="CR3" i="4"/>
  <c r="DX3" i="4"/>
  <c r="FD3" i="4"/>
  <c r="Z1" i="4"/>
  <c r="U1" i="4"/>
  <c r="CW1" i="4"/>
  <c r="E2" i="4"/>
  <c r="BK2" i="4"/>
  <c r="EH2" i="4"/>
  <c r="S3" i="4"/>
  <c r="BW3" i="4"/>
  <c r="CF1" i="4"/>
  <c r="FF1" i="4"/>
  <c r="CM2" i="4"/>
  <c r="FM2" i="4"/>
  <c r="BU3" i="4"/>
  <c r="EB3" i="4"/>
  <c r="H1" i="4"/>
  <c r="CO1" i="4"/>
  <c r="G2" i="4"/>
  <c r="CX2" i="4"/>
  <c r="L3" i="4"/>
  <c r="BX3" i="4"/>
  <c r="DV3" i="4"/>
  <c r="B4" i="4"/>
  <c r="AL4" i="4"/>
  <c r="BV4" i="4"/>
  <c r="DJ4" i="4"/>
  <c r="ET4" i="4"/>
  <c r="O5" i="4"/>
  <c r="AY5" i="4"/>
  <c r="CI5" i="4"/>
  <c r="DS5" i="4"/>
  <c r="FC5" i="4"/>
  <c r="BS4" i="4"/>
  <c r="DW4" i="4"/>
  <c r="AC1" i="4"/>
  <c r="CZ1" i="4"/>
  <c r="I2" i="4"/>
  <c r="CH2" i="4"/>
  <c r="FE2" i="4"/>
  <c r="AW3" i="4"/>
  <c r="CW3" i="4"/>
  <c r="EM3" i="4"/>
  <c r="O4" i="4"/>
  <c r="BO4" i="4"/>
  <c r="EI4" i="4"/>
  <c r="CJ1" i="4"/>
  <c r="BO2" i="4"/>
  <c r="AK3" i="4"/>
  <c r="ED3" i="4"/>
  <c r="AJ4" i="4"/>
  <c r="CV4" i="4"/>
  <c r="FH4" i="4"/>
  <c r="AK5" i="4"/>
  <c r="CB5" i="4"/>
  <c r="DR5" i="4"/>
  <c r="FI5" i="4"/>
  <c r="N2" i="4"/>
  <c r="BA3" i="4"/>
  <c r="M4" i="4"/>
  <c r="DE4" i="4"/>
  <c r="AB5" i="4"/>
  <c r="CS5" i="4"/>
  <c r="FP5" i="4"/>
  <c r="BF3" i="4"/>
  <c r="CZ4" i="4"/>
  <c r="BN5" i="4"/>
  <c r="CV1" i="4"/>
  <c r="EK3" i="4"/>
  <c r="FE4" i="4"/>
  <c r="DF5" i="4"/>
  <c r="AY2" i="4"/>
  <c r="AK4" i="4"/>
  <c r="V5" i="4"/>
  <c r="ED5" i="4"/>
  <c r="EF1" i="4"/>
  <c r="CH3" i="4"/>
  <c r="DH4" i="4"/>
  <c r="BY5" i="4"/>
  <c r="W2" i="4"/>
  <c r="FP3" i="4"/>
  <c r="I5" i="4"/>
  <c r="DV5" i="4"/>
  <c r="FE3" i="4"/>
  <c r="BD5" i="4"/>
  <c r="AR1" i="4"/>
  <c r="CT3" i="4"/>
  <c r="EW4" i="4"/>
  <c r="ER5" i="4"/>
  <c r="BX2" i="4"/>
  <c r="DO1" i="4"/>
  <c r="DX2" i="4"/>
  <c r="BD2" i="4"/>
  <c r="CU1" i="4"/>
  <c r="CR2" i="4"/>
  <c r="AA1" i="4"/>
  <c r="AZ2" i="4"/>
  <c r="CQ1" i="4"/>
  <c r="BL2" i="4"/>
  <c r="AL5" i="4"/>
  <c r="AV1" i="4"/>
  <c r="DB1" i="4"/>
  <c r="J2" i="4"/>
  <c r="BQ2" i="4"/>
  <c r="EM2" i="4"/>
  <c r="AI3" i="4"/>
  <c r="CA3" i="4"/>
  <c r="CN1" i="4"/>
  <c r="FM1" i="4"/>
  <c r="CT2" i="4"/>
  <c r="T3" i="4"/>
  <c r="BZ3" i="4"/>
  <c r="EF3" i="4"/>
  <c r="Q1" i="4"/>
  <c r="CX1" i="4"/>
  <c r="Y2" i="4"/>
  <c r="DF2" i="4"/>
  <c r="R3" i="4"/>
  <c r="CD3" i="4"/>
  <c r="EA3" i="4"/>
  <c r="F4" i="4"/>
  <c r="AP4" i="4"/>
  <c r="CD4" i="4"/>
  <c r="DN4" i="4"/>
  <c r="EX4" i="4"/>
  <c r="S5" i="4"/>
  <c r="BC5" i="4"/>
  <c r="CM5" i="4"/>
  <c r="DW5" i="4"/>
  <c r="FK5" i="4"/>
  <c r="CA4" i="4"/>
  <c r="EE4" i="4"/>
  <c r="AL1" i="4"/>
  <c r="DJ1" i="4"/>
  <c r="R2" i="4"/>
  <c r="CP2" i="4"/>
  <c r="FO2" i="4"/>
  <c r="BD3" i="4"/>
  <c r="DB3" i="4"/>
  <c r="ES3" i="4"/>
  <c r="S4" i="4"/>
  <c r="BW4" i="4"/>
  <c r="EQ4" i="4"/>
  <c r="DD1" i="4"/>
  <c r="CI2" i="4"/>
  <c r="AX3" i="4"/>
  <c r="EO3" i="4"/>
  <c r="AR4" i="4"/>
  <c r="DD4" i="4"/>
  <c r="FO4" i="4"/>
  <c r="AP5" i="4"/>
  <c r="CG5" i="4"/>
  <c r="DX5" i="4"/>
  <c r="FN5" i="4"/>
  <c r="AG2" i="4"/>
  <c r="CC3" i="4"/>
  <c r="U4" i="4"/>
  <c r="DU4" i="4"/>
  <c r="AG5" i="4"/>
  <c r="CX5" i="4"/>
  <c r="CS1" i="4"/>
  <c r="CS3" i="4"/>
  <c r="DP4" i="4"/>
  <c r="CD5" i="4"/>
  <c r="FA1" i="4"/>
  <c r="FF3" i="4"/>
  <c r="D5" i="4"/>
  <c r="DQ5" i="4"/>
  <c r="DE2" i="4"/>
  <c r="BA4" i="4"/>
  <c r="EO5" i="4"/>
  <c r="B2" i="4"/>
  <c r="BA1" i="4"/>
  <c r="BF1" i="4"/>
  <c r="EC1" i="4"/>
  <c r="U2" i="4"/>
  <c r="CQ2" i="4"/>
  <c r="EX2" i="4"/>
  <c r="AQ3" i="4"/>
  <c r="AB1" i="4"/>
  <c r="DA1" i="4"/>
  <c r="AH2" i="4"/>
  <c r="DI2" i="4"/>
  <c r="AD3" i="4"/>
  <c r="CV3" i="4"/>
  <c r="EN3" i="4"/>
  <c r="AS1" i="4"/>
  <c r="DZ1" i="4"/>
  <c r="AS2" i="4"/>
  <c r="DZ2" i="4"/>
  <c r="AG3" i="4"/>
  <c r="CP3" i="4"/>
  <c r="EL3" i="4"/>
  <c r="R4" i="4"/>
  <c r="P1" i="4"/>
  <c r="ES1" i="4"/>
  <c r="CW2" i="4"/>
  <c r="O3" i="4"/>
  <c r="AO1" i="4"/>
  <c r="AA2" i="4"/>
  <c r="EY2" i="4"/>
  <c r="CZ3" i="4"/>
  <c r="FL3" i="4"/>
  <c r="ET1" i="4"/>
  <c r="DQ2" i="4"/>
  <c r="BI3" i="4"/>
  <c r="EW3" i="4"/>
  <c r="AH4" i="4"/>
  <c r="CL4" i="4"/>
  <c r="ED4" i="4"/>
  <c r="K5" i="4"/>
  <c r="BK5" i="4"/>
  <c r="DG5" i="4"/>
  <c r="EY5" i="4"/>
  <c r="CM4" i="4"/>
  <c r="FG4" i="4"/>
  <c r="CP1" i="4"/>
  <c r="AL2" i="4"/>
  <c r="EA2" i="4"/>
  <c r="AP3" i="4"/>
  <c r="DM3" i="4"/>
  <c r="C4" i="4"/>
  <c r="BC4" i="4"/>
  <c r="FK4" i="4"/>
  <c r="K2" i="4"/>
  <c r="V3" i="4"/>
  <c r="FJ3" i="4"/>
  <c r="BX4" i="4"/>
  <c r="EZ4" i="4"/>
  <c r="BA5" i="4"/>
  <c r="DB5" i="4"/>
  <c r="FD5" i="4"/>
  <c r="CK2" i="4"/>
  <c r="EE3" i="4"/>
  <c r="CW4" i="4"/>
  <c r="AW5" i="4"/>
  <c r="EJ5" i="4"/>
  <c r="AC3" i="4"/>
  <c r="FD4" i="4"/>
  <c r="EP5" i="4"/>
  <c r="DE3" i="4"/>
  <c r="AJ5" i="4"/>
  <c r="AG1" i="4"/>
  <c r="E4" i="4"/>
  <c r="BM5" i="4"/>
  <c r="BH1" i="4"/>
  <c r="AR3" i="4"/>
  <c r="DX4" i="4"/>
  <c r="DE5" i="4"/>
  <c r="Q3" i="4"/>
  <c r="CS4" i="4"/>
  <c r="CF5" i="4"/>
  <c r="DC3" i="4"/>
  <c r="AN5" i="4"/>
  <c r="CC1" i="4"/>
  <c r="I4" i="4"/>
  <c r="AZ5" i="4"/>
  <c r="EJ2" i="4"/>
  <c r="FK1" i="4"/>
  <c r="W1" i="4"/>
  <c r="BT2" i="4"/>
  <c r="CE1" i="4"/>
  <c r="AV2" i="4"/>
  <c r="EB2" i="4"/>
  <c r="FC1" i="4"/>
  <c r="O1" i="4"/>
  <c r="AQ1" i="4"/>
  <c r="EI3" i="4"/>
  <c r="CK1" i="4"/>
  <c r="CC5" i="4"/>
  <c r="DN3" i="4"/>
  <c r="EV4" i="4"/>
  <c r="BH3" i="4"/>
  <c r="CV5" i="4"/>
  <c r="DY3" i="4"/>
  <c r="DN1" i="4"/>
  <c r="BU5" i="4"/>
  <c r="EU1" i="4"/>
  <c r="AN2" i="4"/>
  <c r="P2" i="4"/>
  <c r="EM1" i="4"/>
  <c r="K1" i="4"/>
  <c r="CN2" i="4"/>
  <c r="H2" i="4"/>
  <c r="DS1" i="4"/>
  <c r="AU2" i="4"/>
  <c r="DI1" i="4"/>
  <c r="AO3" i="4"/>
  <c r="BB2" i="4"/>
  <c r="DF3" i="4"/>
  <c r="BJ4" i="4"/>
  <c r="FF4" i="4"/>
  <c r="CE5" i="4"/>
  <c r="DS4" i="4"/>
  <c r="EV1" i="4"/>
  <c r="M3" i="4"/>
  <c r="AA4" i="4"/>
  <c r="BP1" i="4"/>
  <c r="AB4" i="4"/>
  <c r="BV5" i="4"/>
  <c r="AL3" i="4"/>
  <c r="FP4" i="4"/>
  <c r="AN4" i="4"/>
  <c r="CC4" i="4"/>
  <c r="EK4" i="4"/>
  <c r="X4" i="4"/>
  <c r="X1" i="4"/>
  <c r="FB5" i="4"/>
  <c r="CU2" i="4"/>
  <c r="EB5" i="4"/>
  <c r="FG1" i="4"/>
  <c r="CA1" i="4"/>
  <c r="DH1" i="4"/>
  <c r="FJ4" i="4"/>
  <c r="BN1" i="4"/>
  <c r="FC3" i="4"/>
  <c r="DU1" i="4"/>
  <c r="AZ4" i="4"/>
  <c r="EN5" i="4"/>
  <c r="BI4" i="4"/>
  <c r="BZ2" i="4"/>
  <c r="FA2" i="4"/>
  <c r="BN3" i="4"/>
  <c r="CS2" i="4"/>
  <c r="EG1" i="4"/>
  <c r="AN1" i="4"/>
  <c r="B3" i="4"/>
  <c r="AR2" i="4"/>
  <c r="EQ1" i="4"/>
  <c r="AJ2" i="4"/>
  <c r="EU4" i="4"/>
  <c r="DS3" i="4"/>
  <c r="CR5" i="4"/>
  <c r="EP1" i="4"/>
  <c r="Q5" i="4"/>
  <c r="DJ5" i="4"/>
  <c r="EW5" i="4"/>
  <c r="EE2" i="4"/>
  <c r="AW4" i="4"/>
  <c r="EV5" i="4"/>
  <c r="D1" i="4"/>
  <c r="CZ2" i="4"/>
  <c r="FH2" i="4"/>
  <c r="DC1" i="4"/>
  <c r="BL1" i="4"/>
  <c r="EX1" i="4"/>
  <c r="DB2" i="4"/>
  <c r="AM3" i="4"/>
  <c r="AW1" i="4"/>
  <c r="AO2" i="4"/>
  <c r="FF2" i="4"/>
  <c r="DD3" i="4"/>
  <c r="Y1" i="4"/>
  <c r="FB1" i="4"/>
  <c r="EI2" i="4"/>
  <c r="BQ3" i="4"/>
  <c r="FB3" i="4"/>
  <c r="AX4" i="4"/>
  <c r="CP4" i="4"/>
  <c r="EH4" i="4"/>
  <c r="W5" i="4"/>
  <c r="BS5" i="4"/>
  <c r="DK5" i="4"/>
  <c r="FO5" i="4"/>
  <c r="CU4" i="4"/>
  <c r="I1" i="4"/>
  <c r="DT1" i="4"/>
  <c r="AT2" i="4"/>
  <c r="EL2" i="4"/>
  <c r="BL3" i="4"/>
  <c r="DR3" i="4"/>
  <c r="G4" i="4"/>
  <c r="CE4" i="4"/>
  <c r="L1" i="4"/>
  <c r="AD2" i="4"/>
  <c r="BM3" i="4"/>
  <c r="D4" i="4"/>
  <c r="CF4" i="4"/>
  <c r="E5" i="4"/>
  <c r="BF5" i="4"/>
  <c r="DH5" i="4"/>
  <c r="N1" i="4"/>
  <c r="DY2" i="4"/>
  <c r="FA3" i="4"/>
  <c r="EC4" i="4"/>
  <c r="BH5" i="4"/>
  <c r="ET5" i="4"/>
  <c r="H5" i="4"/>
  <c r="FF5" i="4"/>
  <c r="Q4" i="4"/>
  <c r="AT5" i="4"/>
  <c r="BQ4" i="4"/>
  <c r="BZ1" i="4"/>
  <c r="DU5" i="4"/>
  <c r="DQ4" i="4"/>
  <c r="BT5" i="4"/>
  <c r="AG4" i="4"/>
  <c r="DT2" i="4"/>
  <c r="G1" i="4"/>
  <c r="BO1" i="4"/>
  <c r="DL2" i="4"/>
  <c r="FD2" i="4"/>
  <c r="CY1" i="4"/>
  <c r="AI1" i="4"/>
  <c r="AF2" i="4"/>
  <c r="CR1" i="4"/>
  <c r="ES2" i="4"/>
  <c r="BO3" i="4"/>
  <c r="CE2" i="4"/>
  <c r="EJ3" i="4"/>
  <c r="E3" i="4"/>
  <c r="J4" i="4"/>
  <c r="DB4" i="4"/>
  <c r="AM5" i="4"/>
  <c r="EI5" i="4"/>
  <c r="BE1" i="4"/>
  <c r="BW2" i="4"/>
  <c r="EH3" i="4"/>
  <c r="DG4" i="4"/>
  <c r="DU2" i="4"/>
  <c r="DT4" i="4"/>
  <c r="EH5" i="4"/>
  <c r="AS4" i="4"/>
  <c r="V2" i="4"/>
  <c r="AX5" i="4"/>
  <c r="CP5" i="4"/>
  <c r="DT5" i="4"/>
  <c r="AC5" i="4"/>
  <c r="Y5" i="4"/>
  <c r="CR4" i="4"/>
  <c r="DA4" i="4"/>
  <c r="EF2" i="4"/>
  <c r="BP2" i="4"/>
  <c r="BA2" i="4"/>
  <c r="BS3" i="4"/>
  <c r="EK1" i="4"/>
  <c r="DA2" i="4"/>
  <c r="BJ3" i="4"/>
  <c r="ER3" i="4"/>
  <c r="CD1" i="4"/>
  <c r="BM2" i="4"/>
  <c r="Z3" i="4"/>
  <c r="DK3" i="4"/>
  <c r="V4" i="4"/>
  <c r="DR4" i="4"/>
  <c r="AQ5" i="4"/>
  <c r="EM5" i="4"/>
  <c r="FE1" i="4"/>
  <c r="CL3" i="4"/>
  <c r="DO4" i="4"/>
  <c r="DI3" i="4"/>
  <c r="Z5" i="4"/>
  <c r="DY1" i="4"/>
  <c r="CO3" i="4"/>
  <c r="DI5" i="4"/>
  <c r="BD4" i="4"/>
  <c r="DI4" i="4"/>
  <c r="FA4" i="4"/>
  <c r="AV4" i="4"/>
  <c r="Y4" i="4"/>
  <c r="EF4" i="4"/>
  <c r="DY4" i="4"/>
  <c r="DP2" i="4"/>
  <c r="C1" i="4"/>
  <c r="BK1" i="4"/>
  <c r="BX1" i="4"/>
  <c r="EO1" i="4"/>
  <c r="BH4" i="4"/>
  <c r="ES5" i="4"/>
  <c r="BY4" i="4"/>
  <c r="DK2" i="4"/>
  <c r="AS3" i="4"/>
  <c r="F5" i="4"/>
  <c r="BT4" i="4"/>
  <c r="BE5" i="4"/>
  <c r="AF3" i="4"/>
  <c r="EA1" i="4"/>
  <c r="BQ1" i="4"/>
  <c r="O2" i="4"/>
  <c r="DG2" i="4"/>
  <c r="AU3" i="4"/>
  <c r="BD1" i="4"/>
  <c r="AW2" i="4"/>
  <c r="Y3" i="4"/>
  <c r="DH3" i="4"/>
  <c r="BB1" i="4"/>
  <c r="FL1" i="4"/>
  <c r="ET2" i="4"/>
  <c r="CK3" i="4"/>
  <c r="FG3" i="4"/>
  <c r="BB4" i="4"/>
  <c r="CT4" i="4"/>
  <c r="EP4" i="4"/>
  <c r="AA5" i="4"/>
  <c r="BW5" i="4"/>
  <c r="DO5" i="4"/>
  <c r="EX3" i="4"/>
  <c r="DC4" i="4"/>
  <c r="R1" i="4"/>
  <c r="EB1" i="4"/>
  <c r="BE2" i="4"/>
  <c r="EU2" i="4"/>
  <c r="BR3" i="4"/>
  <c r="DW3" i="4"/>
  <c r="K4" i="4"/>
  <c r="CQ4" i="4"/>
  <c r="AD1" i="4"/>
  <c r="AX2" i="4"/>
  <c r="CB3" i="4"/>
  <c r="L4" i="4"/>
  <c r="CN4" i="4"/>
  <c r="J5" i="4"/>
  <c r="BL5" i="4"/>
  <c r="DM5" i="4"/>
  <c r="AZ1" i="4"/>
  <c r="FJ2" i="4"/>
  <c r="FK3" i="4"/>
  <c r="ES4" i="4"/>
  <c r="BR5" i="4"/>
  <c r="FE5" i="4"/>
  <c r="FO3" i="4"/>
  <c r="X5" i="4"/>
  <c r="BI1" i="4"/>
  <c r="AO4" i="4"/>
  <c r="BJ5" i="4"/>
  <c r="FJ1" i="4"/>
  <c r="CO4" i="4"/>
  <c r="CN5" i="4"/>
  <c r="DL1" i="4"/>
  <c r="ET3" i="4"/>
  <c r="B5" i="4"/>
  <c r="EK5" i="4"/>
  <c r="CI3" i="4"/>
  <c r="EO4" i="4"/>
  <c r="DL5" i="4"/>
  <c r="AF4" i="4"/>
  <c r="CJ5" i="4"/>
  <c r="C2" i="4"/>
  <c r="BM4" i="4"/>
  <c r="CK5" i="4"/>
  <c r="DD2" i="4"/>
  <c r="EE1" i="4"/>
  <c r="FL2" i="4"/>
  <c r="X2" i="4"/>
  <c r="AY1" i="4"/>
  <c r="EY1" i="4"/>
  <c r="CV2" i="4"/>
  <c r="DW1" i="4"/>
  <c r="DH2" i="4"/>
  <c r="CZ5" i="4"/>
  <c r="DG1" i="4"/>
  <c r="FH3" i="4"/>
  <c r="FN3" i="4"/>
  <c r="H3" i="4"/>
  <c r="CL1" i="4"/>
  <c r="Z2" i="4"/>
  <c r="EC2" i="4"/>
  <c r="AY3" i="4"/>
  <c r="CT1" i="4"/>
  <c r="BC2" i="4"/>
  <c r="AJ3" i="4"/>
  <c r="DL3" i="4"/>
  <c r="BM1" i="4"/>
  <c r="AI2" i="4"/>
  <c r="FB2" i="4"/>
  <c r="CU3" i="4"/>
  <c r="FM3" i="4"/>
  <c r="BF4" i="4"/>
  <c r="CX4" i="4"/>
  <c r="FB4" i="4"/>
  <c r="AE5" i="4"/>
  <c r="CA5" i="4"/>
  <c r="EE5" i="4"/>
  <c r="AI4" i="4"/>
  <c r="DK4" i="4"/>
  <c r="AT1" i="4"/>
  <c r="EL1" i="4"/>
  <c r="BN2" i="4"/>
  <c r="F3" i="4"/>
  <c r="BY3" i="4"/>
  <c r="EC3" i="4"/>
  <c r="W4" i="4"/>
  <c r="CY4" i="4"/>
  <c r="AX1" i="4"/>
  <c r="DC2" i="4"/>
  <c r="CM3" i="4"/>
  <c r="T4" i="4"/>
  <c r="DL4" i="4"/>
  <c r="P5" i="4"/>
  <c r="BQ5" i="4"/>
  <c r="EC5" i="4"/>
  <c r="BT1" i="4"/>
  <c r="J3" i="4"/>
  <c r="AC4" i="4"/>
  <c r="FI4" i="4"/>
  <c r="BX5" i="4"/>
  <c r="EW1" i="4"/>
  <c r="P4" i="4"/>
  <c r="AH5" i="4"/>
  <c r="BI2" i="4"/>
  <c r="BE4" i="4"/>
  <c r="BZ5" i="4"/>
  <c r="EP2" i="4"/>
  <c r="DM4" i="4"/>
  <c r="DD5" i="4"/>
  <c r="AM2" i="4"/>
  <c r="H4" i="4"/>
  <c r="M5" i="4"/>
  <c r="FA5" i="4"/>
  <c r="DO3" i="4"/>
  <c r="FM4" i="4"/>
  <c r="EL5" i="4"/>
  <c r="BL4" i="4"/>
  <c r="AQ2" i="4"/>
  <c r="CK4" i="4"/>
  <c r="DA5" i="4"/>
  <c r="EV2" i="4"/>
  <c r="CF2" i="4"/>
  <c r="BU1" i="4"/>
  <c r="CG3" i="4"/>
  <c r="CX3" i="4"/>
  <c r="U5" i="4"/>
  <c r="DE1" i="4"/>
  <c r="CH5" i="4"/>
  <c r="DN2" i="4"/>
  <c r="BG2" i="4"/>
  <c r="EU3" i="4"/>
  <c r="DP5" i="4"/>
  <c r="BH2" i="4"/>
  <c r="S1" i="4"/>
  <c r="CM1" i="4"/>
  <c r="FO1" i="4"/>
  <c r="AQ4" i="4"/>
  <c r="X3" i="4"/>
  <c r="CI1" i="4"/>
  <c r="C3" i="4"/>
  <c r="BN4" i="4"/>
  <c r="CQ5" i="4"/>
  <c r="AY4" i="4"/>
  <c r="EM4" i="4"/>
  <c r="CY2" i="4"/>
  <c r="U3" i="4"/>
  <c r="AE4" i="4"/>
  <c r="EO2" i="4"/>
  <c r="EB4" i="4"/>
  <c r="CL5" i="4"/>
  <c r="L5" i="4"/>
  <c r="CT5" i="4"/>
  <c r="EG5" i="4"/>
  <c r="EZ5" i="4"/>
  <c r="AS5" i="4"/>
  <c r="AO5" i="4"/>
  <c r="EF5" i="4"/>
  <c r="FM5" i="4"/>
  <c r="BS1" i="4"/>
  <c r="BG1" i="4"/>
  <c r="EI1" i="4"/>
  <c r="FP1" i="4"/>
  <c r="AF5" i="4"/>
  <c r="DN5" i="4"/>
  <c r="EG4" i="4"/>
  <c r="FJ5" i="4"/>
  <c r="CC2" i="4"/>
  <c r="FP2" i="4"/>
  <c r="N5" i="4"/>
  <c r="AB2" i="4"/>
  <c r="EN2" i="4"/>
  <c r="T2" i="4"/>
  <c r="J1" i="4"/>
  <c r="EN1" i="4"/>
  <c r="CL2" i="4"/>
  <c r="K3" i="4"/>
  <c r="AH1" i="4"/>
  <c r="EZ1" i="4"/>
  <c r="EQ2" i="4"/>
  <c r="CF3" i="4"/>
  <c r="EJ1" i="4"/>
  <c r="CD2" i="4"/>
  <c r="AV3" i="4"/>
  <c r="EG3" i="4"/>
  <c r="AD4" i="4"/>
  <c r="CH4" i="4"/>
  <c r="DZ4" i="4"/>
  <c r="G5" i="4"/>
  <c r="BG5" i="4"/>
  <c r="DC5" i="4"/>
  <c r="EU5" i="4"/>
  <c r="CI4" i="4"/>
  <c r="FC4" i="4"/>
  <c r="CH1" i="4"/>
  <c r="AC2" i="4"/>
  <c r="DS2" i="4"/>
  <c r="AH3" i="4"/>
  <c r="DG3" i="4"/>
  <c r="AU4" i="4"/>
  <c r="EY4" i="4"/>
  <c r="E1" i="4"/>
  <c r="EH1" i="4"/>
  <c r="BF2" i="4"/>
  <c r="G3" i="4"/>
  <c r="CE3" i="4"/>
  <c r="ER1" i="4"/>
  <c r="EK2" i="4"/>
  <c r="BP3" i="4"/>
  <c r="EZ3" i="4"/>
  <c r="DQ1" i="4"/>
  <c r="BU2" i="4"/>
  <c r="AN3" i="4"/>
  <c r="DQ3" i="4"/>
  <c r="Z4" i="4"/>
  <c r="BR4" i="4"/>
  <c r="DV4" i="4"/>
  <c r="FN4" i="4"/>
  <c r="AU5" i="4"/>
  <c r="CY5" i="4"/>
  <c r="EQ5" i="4"/>
  <c r="BG4" i="4"/>
  <c r="DJ2" i="4"/>
  <c r="AB3" i="4"/>
  <c r="CQ3" i="4"/>
  <c r="FI3" i="4"/>
  <c r="AM4" i="4"/>
  <c r="EA4" i="4"/>
  <c r="FG2" i="4"/>
  <c r="EJ4" i="4"/>
  <c r="DJ3" i="4"/>
  <c r="CB4" i="4"/>
  <c r="CY3" i="4"/>
  <c r="BI5" i="4"/>
  <c r="FL4" i="4"/>
  <c r="BC1" i="4"/>
  <c r="AU1" i="4"/>
  <c r="BS2" i="4"/>
  <c r="BV3" i="4"/>
  <c r="CO5" i="4"/>
  <c r="AD5" i="4"/>
  <c r="D2" i="4"/>
  <c r="DU3" i="4"/>
  <c r="T5" i="4"/>
  <c r="EG2" i="4"/>
  <c r="EZ2" i="4"/>
  <c r="AE1" i="4"/>
  <c r="EY3" i="4"/>
  <c r="CG4" i="4"/>
  <c r="FH5" i="4"/>
  <c r="BU4" i="4"/>
  <c r="L2" i="4"/>
  <c r="BW1" i="4"/>
  <c r="BP4" i="4"/>
  <c r="AR5" i="4"/>
  <c r="EP3" i="4"/>
  <c r="AM1" i="4"/>
  <c r="ER4" i="4"/>
  <c r="DY5" i="4"/>
  <c r="BT3" i="4"/>
  <c r="EW2" i="4"/>
  <c r="R5" i="4"/>
  <c r="CW5" i="4"/>
  <c r="P3" i="4"/>
  <c r="CB2" i="4"/>
  <c r="EX5" i="4"/>
  <c r="CJ4" i="4"/>
  <c r="ER2" i="4"/>
  <c r="FH1" i="4"/>
  <c r="BP5" i="4"/>
  <c r="BB5" i="4"/>
  <c r="CJ2" i="4"/>
  <c r="AV5" i="4"/>
  <c r="V1" i="4"/>
  <c r="DK1" i="4"/>
  <c r="EN4" i="4"/>
  <c r="FL5" i="4"/>
  <c r="DZ5" i="4"/>
  <c r="DZ3" i="4"/>
  <c r="S175" i="1" l="1"/>
</calcChain>
</file>

<file path=xl/sharedStrings.xml><?xml version="1.0" encoding="utf-8"?>
<sst xmlns="http://schemas.openxmlformats.org/spreadsheetml/2006/main" count="246" uniqueCount="219">
  <si>
    <t>P04</t>
  </si>
  <si>
    <t>P05</t>
  </si>
  <si>
    <t>P06</t>
  </si>
  <si>
    <t>P07</t>
  </si>
  <si>
    <t>W01</t>
  </si>
  <si>
    <t>W02</t>
  </si>
  <si>
    <t>W03</t>
  </si>
  <si>
    <t>W04</t>
  </si>
  <si>
    <t>W05</t>
  </si>
  <si>
    <t>deploy time</t>
  </si>
  <si>
    <t>collect time</t>
  </si>
  <si>
    <t>flow (L/min)</t>
  </si>
  <si>
    <t>time (h)</t>
  </si>
  <si>
    <t>(min)</t>
  </si>
  <si>
    <t>Vol (m3)</t>
  </si>
  <si>
    <t>Concentration (ng/m3)</t>
  </si>
  <si>
    <t>SumPCBs</t>
  </si>
  <si>
    <t>mass (g)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</si>
  <si>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</si>
  <si>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</si>
  <si>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</si>
  <si>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</si>
  <si>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</si>
  <si>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</si>
  <si>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</si>
  <si>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</si>
  <si>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</si>
  <si>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</si>
  <si>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</si>
  <si>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 xml:space="preserve">PCB12+13 </t>
  </si>
  <si>
    <t xml:space="preserve">PCB15 </t>
  </si>
  <si>
    <t xml:space="preserve">PCB16 </t>
  </si>
  <si>
    <t xml:space="preserve">PCB17 </t>
  </si>
  <si>
    <t xml:space="preserve">PCB18+30 </t>
  </si>
  <si>
    <t xml:space="preserve">PCB19 </t>
  </si>
  <si>
    <t xml:space="preserve">PCB20+28 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</si>
  <si>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</si>
  <si>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</si>
  <si>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</si>
  <si>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</si>
  <si>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</si>
  <si>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</si>
  <si>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</si>
  <si>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</si>
  <si>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</si>
  <si>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</si>
  <si>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</si>
  <si>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</si>
  <si>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</si>
  <si>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</si>
  <si>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</si>
  <si>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 xml:space="preserve">PCB40+71 </t>
  </si>
  <si>
    <t xml:space="preserve">PCB41 </t>
  </si>
  <si>
    <t xml:space="preserve">PCB42 </t>
  </si>
  <si>
    <t xml:space="preserve">PCB43 </t>
  </si>
  <si>
    <t xml:space="preserve">PCB44+47+65 </t>
  </si>
  <si>
    <t xml:space="preserve">PCB45 </t>
  </si>
  <si>
    <t xml:space="preserve">PCB46 </t>
  </si>
  <si>
    <t xml:space="preserve">PCB48 </t>
  </si>
  <si>
    <t xml:space="preserve">PCB49+69 </t>
  </si>
  <si>
    <t xml:space="preserve">PCB50+53 </t>
  </si>
  <si>
    <t xml:space="preserve">PCB51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</si>
  <si>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</si>
  <si>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</si>
  <si>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</si>
  <si>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</si>
  <si>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</si>
  <si>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</si>
  <si>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 xml:space="preserve">PCB59+62+75 </t>
  </si>
  <si>
    <t xml:space="preserve">PCB60 </t>
  </si>
  <si>
    <t xml:space="preserve">PCB61+70+74+76 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</si>
  <si>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</si>
  <si>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</si>
  <si>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</si>
  <si>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</si>
  <si>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</si>
  <si>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</si>
  <si>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</si>
  <si>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</si>
  <si>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</si>
  <si>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</si>
  <si>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</si>
  <si>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</si>
  <si>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</si>
  <si>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</si>
  <si>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 xml:space="preserve">PCB85+116 </t>
  </si>
  <si>
    <t xml:space="preserve">PCB86+97+109+119 </t>
  </si>
  <si>
    <t xml:space="preserve">PCB87+125 </t>
  </si>
  <si>
    <t xml:space="preserve">PCB88 </t>
  </si>
  <si>
    <t xml:space="preserve">PCB89 </t>
  </si>
  <si>
    <t xml:space="preserve">PCB90+101+113 </t>
  </si>
  <si>
    <t xml:space="preserve">PCB91 </t>
  </si>
  <si>
    <t xml:space="preserve">PCB92 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</si>
  <si>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</si>
  <si>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</si>
  <si>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</si>
  <si>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</si>
  <si>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</si>
  <si>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</si>
  <si>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</si>
  <si>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</si>
  <si>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</si>
  <si>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</si>
  <si>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</si>
  <si>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</si>
  <si>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</si>
  <si>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</si>
  <si>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</si>
  <si>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</si>
  <si>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</si>
  <si>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</si>
  <si>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</si>
  <si>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</si>
  <si>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</si>
  <si>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</si>
  <si>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</si>
  <si>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</si>
  <si>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</si>
  <si>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</si>
  <si>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</si>
  <si>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</si>
  <si>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</si>
  <si>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</si>
  <si>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</si>
  <si>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</si>
  <si>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 xml:space="preserve">PCB135+151 </t>
  </si>
  <si>
    <t xml:space="preserve">PCB136 </t>
  </si>
  <si>
    <t xml:space="preserve">PCB137 </t>
  </si>
  <si>
    <t xml:space="preserve">PCB139+140 </t>
  </si>
  <si>
    <t xml:space="preserve">PCB141 </t>
  </si>
  <si>
    <t xml:space="preserve">PCB143 </t>
  </si>
  <si>
    <t xml:space="preserve">PCB142 </t>
  </si>
  <si>
    <t xml:space="preserve">PCB144 </t>
  </si>
  <si>
    <t xml:space="preserve">PCB145 </t>
  </si>
  <si>
    <t xml:space="preserve">PCB146 </t>
  </si>
  <si>
    <t xml:space="preserve">PCB147+149 </t>
  </si>
  <si>
    <t xml:space="preserve">PCB148 </t>
  </si>
  <si>
    <t xml:space="preserve">PCB150 </t>
  </si>
  <si>
    <t xml:space="preserve">PCB152 </t>
  </si>
  <si>
    <t xml:space="preserve">PCB153+168 </t>
  </si>
  <si>
    <t xml:space="preserve">PCB154 </t>
  </si>
  <si>
    <t xml:space="preserve">PCB155 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</si>
  <si>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</si>
  <si>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</si>
  <si>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</si>
  <si>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</si>
  <si>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</si>
  <si>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</si>
  <si>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</si>
  <si>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</si>
  <si>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</si>
  <si>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</si>
  <si>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</si>
  <si>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</si>
  <si>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</si>
  <si>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</si>
  <si>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</si>
  <si>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</si>
  <si>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</si>
  <si>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</si>
  <si>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</si>
  <si>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</si>
  <si>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</si>
  <si>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</si>
  <si>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</si>
  <si>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</si>
  <si>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</si>
  <si>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</si>
  <si>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</si>
  <si>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</si>
  <si>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</si>
  <si>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</si>
  <si>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</si>
  <si>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</si>
  <si>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</si>
  <si>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</si>
  <si>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</si>
  <si>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</si>
  <si>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</si>
  <si>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</si>
  <si>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</si>
  <si>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</si>
  <si>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</si>
  <si>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</si>
  <si>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</si>
  <si>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</si>
  <si>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</si>
  <si>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</si>
  <si>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PCB63</t>
  </si>
  <si>
    <t>time</t>
  </si>
  <si>
    <t>sample</t>
  </si>
  <si>
    <t>mean</t>
  </si>
  <si>
    <t>12/13</t>
  </si>
  <si>
    <t>18/30</t>
  </si>
  <si>
    <t>20/28</t>
  </si>
  <si>
    <t>21/33</t>
  </si>
  <si>
    <t>26/29</t>
  </si>
  <si>
    <t>40/71</t>
  </si>
  <si>
    <t>44/47/65</t>
  </si>
  <si>
    <t>49/69</t>
  </si>
  <si>
    <t>50/53</t>
  </si>
  <si>
    <t>59/62/75</t>
  </si>
  <si>
    <t>61/70/74/76</t>
  </si>
  <si>
    <t>85/116</t>
  </si>
  <si>
    <t>86/97/109/119</t>
  </si>
  <si>
    <t>87/125</t>
  </si>
  <si>
    <t>90/101/113</t>
  </si>
  <si>
    <t>93/100</t>
  </si>
  <si>
    <t>108/124</t>
  </si>
  <si>
    <t>129/138/163</t>
  </si>
  <si>
    <t>135/151</t>
  </si>
  <si>
    <t>139/140</t>
  </si>
  <si>
    <t>147/149</t>
  </si>
  <si>
    <t>153/168</t>
  </si>
  <si>
    <t>156/157</t>
  </si>
  <si>
    <t>171/173</t>
  </si>
  <si>
    <t>180/193</t>
  </si>
  <si>
    <t>198/199</t>
  </si>
  <si>
    <t>extraction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</si>
</sst>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WD!$I$10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WD!$J$10:$N$10</c:f>
              <c:numCache>
                <c:formatCode>General</c:formatCode>
                <c:ptCount val="5"/>
                <c:pt idx="0">
                  <c:v>1.1090491223316254</c:v>
                </c:pt>
                <c:pt idx="1">
                  <c:v>1.89829545552526</c:v>
                </c:pt>
                <c:pt idx="2">
                  <c:v>2.3433185590542465</c:v>
                </c:pt>
                <c:pt idx="3">
                  <c:v>3.5108798208054597</c:v>
                </c:pt>
                <c:pt idx="4">
                  <c:v>4.0484428607495921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WD!$I$13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WD!$J$13:$N$13</c:f>
              <c:numCache>
                <c:formatCode>General</c:formatCode>
                <c:ptCount val="5"/>
                <c:pt idx="0">
                  <c:v>0.95777482489571464</c:v>
                </c:pt>
                <c:pt idx="1">
                  <c:v>1.2869230370600995</c:v>
                </c:pt>
                <c:pt idx="2">
                  <c:v>1.3649398514732241</c:v>
                </c:pt>
                <c:pt idx="3">
                  <c:v>2.142041093529933</c:v>
                </c:pt>
                <c:pt idx="4">
                  <c:v>2.0575749532902559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WD!$I$15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WD!$J$15:$N$15</c:f>
              <c:numCache>
                <c:formatCode>General</c:formatCode>
                <c:ptCount val="5"/>
                <c:pt idx="0">
                  <c:v>0.32699406795863689</c:v>
                </c:pt>
                <c:pt idx="1">
                  <c:v>0.55957424744705075</c:v>
                </c:pt>
                <c:pt idx="2">
                  <c:v>0.71667614550867798</c:v>
                </c:pt>
                <c:pt idx="3">
                  <c:v>1.1984487399363144</c:v>
                </c:pt>
                <c:pt idx="4">
                  <c:v>1.1553284899982745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WD!$I$16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WD!$J$16:$N$16</c:f>
              <c:numCache>
                <c:formatCode>General</c:formatCode>
                <c:ptCount val="5"/>
                <c:pt idx="0">
                  <c:v>0.54823416781339784</c:v>
                </c:pt>
                <c:pt idx="1">
                  <c:v>0.92323781289962625</c:v>
                </c:pt>
                <c:pt idx="2">
                  <c:v>1.1868867627001987</c:v>
                </c:pt>
                <c:pt idx="3">
                  <c:v>2.1119318747523064</c:v>
                </c:pt>
                <c:pt idx="4">
                  <c:v>2.0169153416465968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WD!$I$17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WD!$J$17:$N$17</c:f>
              <c:numCache>
                <c:formatCode>General</c:formatCode>
                <c:ptCount val="5"/>
                <c:pt idx="0">
                  <c:v>0.49307814943161837</c:v>
                </c:pt>
                <c:pt idx="1">
                  <c:v>0.85296311797979207</c:v>
                </c:pt>
                <c:pt idx="2">
                  <c:v>1.0543180499056459</c:v>
                </c:pt>
                <c:pt idx="3">
                  <c:v>1.8548765648700143</c:v>
                </c:pt>
                <c:pt idx="4">
                  <c:v>1.7909023873925736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WD!$I$18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WD!$J$18:$N$18</c:f>
              <c:numCache>
                <c:formatCode>General</c:formatCode>
                <c:ptCount val="5"/>
                <c:pt idx="0">
                  <c:v>1.1341848615666317</c:v>
                </c:pt>
                <c:pt idx="1">
                  <c:v>1.9456240311309776</c:v>
                </c:pt>
                <c:pt idx="2">
                  <c:v>2.8397174077513174</c:v>
                </c:pt>
                <c:pt idx="3">
                  <c:v>3.7709947458764863</c:v>
                </c:pt>
                <c:pt idx="4">
                  <c:v>4.2904300838490723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WD!$I$20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WD!$J$20:$N$20</c:f>
              <c:numCache>
                <c:formatCode>General</c:formatCode>
                <c:ptCount val="5"/>
                <c:pt idx="0">
                  <c:v>1.0846357200630867</c:v>
                </c:pt>
                <c:pt idx="1">
                  <c:v>1.8900584439196602</c:v>
                </c:pt>
                <c:pt idx="2">
                  <c:v>2.5558458890523563</c:v>
                </c:pt>
                <c:pt idx="3">
                  <c:v>3.8882771945041528</c:v>
                </c:pt>
                <c:pt idx="4">
                  <c:v>4.1741868878744466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WD!$I$21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WD!$J$21:$N$21</c:f>
              <c:numCache>
                <c:formatCode>General</c:formatCode>
                <c:ptCount val="5"/>
                <c:pt idx="0">
                  <c:v>0.7489412321178992</c:v>
                </c:pt>
                <c:pt idx="1">
                  <c:v>1.2656152392112565</c:v>
                </c:pt>
                <c:pt idx="2">
                  <c:v>1.783379159868056</c:v>
                </c:pt>
                <c:pt idx="3">
                  <c:v>2.5622452486122214</c:v>
                </c:pt>
                <c:pt idx="4">
                  <c:v>2.9525794161578665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WD!$I$26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WD!$J$26:$N$26</c:f>
              <c:numCache>
                <c:formatCode>General</c:formatCode>
                <c:ptCount val="5"/>
                <c:pt idx="0">
                  <c:v>0.29793648810697709</c:v>
                </c:pt>
                <c:pt idx="1">
                  <c:v>0.39694537448205064</c:v>
                </c:pt>
                <c:pt idx="2">
                  <c:v>0.5883790702309335</c:v>
                </c:pt>
                <c:pt idx="3">
                  <c:v>0.92921779931126403</c:v>
                </c:pt>
                <c:pt idx="4">
                  <c:v>0.94200991006536317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WD!$I$33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WD!$J$33:$N$33</c:f>
              <c:numCache>
                <c:formatCode>General</c:formatCode>
                <c:ptCount val="5"/>
                <c:pt idx="0">
                  <c:v>0.25206805155902873</c:v>
                </c:pt>
                <c:pt idx="1">
                  <c:v>0.41499188816068661</c:v>
                </c:pt>
                <c:pt idx="2">
                  <c:v>0.71978807673577527</c:v>
                </c:pt>
                <c:pt idx="3">
                  <c:v>0.946290374986551</c:v>
                </c:pt>
                <c:pt idx="4">
                  <c:v>0.94628992759152031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WD!$I$28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WD!$J$28:$N$28</c:f>
              <c:numCache>
                <c:formatCode>General</c:formatCode>
                <c:ptCount val="5"/>
                <c:pt idx="0">
                  <c:v>1.4795572219442659</c:v>
                </c:pt>
                <c:pt idx="1">
                  <c:v>2.5532462269164005</c:v>
                </c:pt>
                <c:pt idx="2">
                  <c:v>3.5683235773899087</c:v>
                </c:pt>
                <c:pt idx="3">
                  <c:v>5.0740744184843631</c:v>
                </c:pt>
                <c:pt idx="4">
                  <c:v>5.8802200385659447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WD!$I$36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WD!$J$36:$N$36</c:f>
              <c:numCache>
                <c:formatCode>General</c:formatCode>
                <c:ptCount val="5"/>
                <c:pt idx="0">
                  <c:v>1.0626528583857788</c:v>
                </c:pt>
                <c:pt idx="1">
                  <c:v>1.8450541380742105</c:v>
                </c:pt>
                <c:pt idx="2">
                  <c:v>2.822613876542106</c:v>
                </c:pt>
                <c:pt idx="3">
                  <c:v>4.0151620211924657</c:v>
                </c:pt>
                <c:pt idx="4">
                  <c:v>4.2710369758521756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WD!$I$38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WD!$J$38:$N$38</c:f>
              <c:numCache>
                <c:formatCode>General</c:formatCode>
                <c:ptCount val="5"/>
                <c:pt idx="0">
                  <c:v>0.69068769278391173</c:v>
                </c:pt>
                <c:pt idx="1">
                  <c:v>1.186034270420649</c:v>
                </c:pt>
                <c:pt idx="2">
                  <c:v>1.7807029120311484</c:v>
                </c:pt>
                <c:pt idx="3">
                  <c:v>2.6147939841621182</c:v>
                </c:pt>
                <c:pt idx="4">
                  <c:v>2.6778766298093162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WD!$I$40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WD!$J$40:$N$40</c:f>
              <c:numCache>
                <c:formatCode>General</c:formatCode>
                <c:ptCount val="5"/>
                <c:pt idx="0">
                  <c:v>7.1545226160220157</c:v>
                </c:pt>
                <c:pt idx="1">
                  <c:v>12.691262222859391</c:v>
                </c:pt>
                <c:pt idx="2">
                  <c:v>19.285984878265413</c:v>
                </c:pt>
                <c:pt idx="3">
                  <c:v>28.231051380113609</c:v>
                </c:pt>
                <c:pt idx="4">
                  <c:v>30.485332935632577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WD!$I$44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WD!$J$44:$N$44</c:f>
              <c:numCache>
                <c:formatCode>General</c:formatCode>
                <c:ptCount val="5"/>
                <c:pt idx="0">
                  <c:v>4.2283018762791391</c:v>
                </c:pt>
                <c:pt idx="1">
                  <c:v>7.4748888278993979</c:v>
                </c:pt>
                <c:pt idx="2">
                  <c:v>11.197646246556038</c:v>
                </c:pt>
                <c:pt idx="3">
                  <c:v>14.517181507453325</c:v>
                </c:pt>
                <c:pt idx="4">
                  <c:v>17.389595751964965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WD!$I$47</c:f>
              <c:strCache>
                <c:ptCount val="1"/>
                <c:pt idx="0">
                  <c:v>PCB52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WD!$J$47:$N$47</c:f>
              <c:numCache>
                <c:formatCode>General</c:formatCode>
                <c:ptCount val="5"/>
                <c:pt idx="0">
                  <c:v>20.936467410539095</c:v>
                </c:pt>
                <c:pt idx="1">
                  <c:v>37.608279797547915</c:v>
                </c:pt>
                <c:pt idx="2">
                  <c:v>56.002782599865476</c:v>
                </c:pt>
                <c:pt idx="3">
                  <c:v>73.217217297691619</c:v>
                </c:pt>
                <c:pt idx="4">
                  <c:v>90.869670577278342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WD!$I$55</c:f>
              <c:strCache>
                <c:ptCount val="1"/>
                <c:pt idx="0">
                  <c:v>PCB61+70+74+76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WD!$J$55:$N$55</c:f>
              <c:numCache>
                <c:formatCode>General</c:formatCode>
                <c:ptCount val="5"/>
                <c:pt idx="0">
                  <c:v>8.3982140185238485</c:v>
                </c:pt>
                <c:pt idx="1">
                  <c:v>14.755121090771405</c:v>
                </c:pt>
                <c:pt idx="2">
                  <c:v>19.617114891397389</c:v>
                </c:pt>
                <c:pt idx="3">
                  <c:v>28.821686987903185</c:v>
                </c:pt>
                <c:pt idx="4">
                  <c:v>34.880870748532409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WD!$I$57</c:f>
              <c:strCache>
                <c:ptCount val="1"/>
                <c:pt idx="0">
                  <c:v>PCB64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WD!$J$57:$N$57</c:f>
              <c:numCache>
                <c:formatCode>General</c:formatCode>
                <c:ptCount val="5"/>
                <c:pt idx="0">
                  <c:v>2.190432261939228</c:v>
                </c:pt>
                <c:pt idx="1">
                  <c:v>3.8336843468923516</c:v>
                </c:pt>
                <c:pt idx="2">
                  <c:v>5.9200079869544444</c:v>
                </c:pt>
                <c:pt idx="3">
                  <c:v>8.4534482070891954</c:v>
                </c:pt>
                <c:pt idx="4">
                  <c:v>9.1438262312744936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WD!$I$58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WD!$J$58:$N$58</c:f>
              <c:numCache>
                <c:formatCode>General</c:formatCode>
                <c:ptCount val="5"/>
                <c:pt idx="0">
                  <c:v>1.8582620678958837</c:v>
                </c:pt>
                <c:pt idx="1">
                  <c:v>3.2232367032427831</c:v>
                </c:pt>
                <c:pt idx="2">
                  <c:v>4.1446226217324424</c:v>
                </c:pt>
                <c:pt idx="3">
                  <c:v>6.3146178041162386</c:v>
                </c:pt>
                <c:pt idx="4">
                  <c:v>7.584064317003679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WD!$I$68</c:f>
              <c:strCache>
                <c:ptCount val="1"/>
                <c:pt idx="0">
                  <c:v>PCB82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WD!$J$68:$N$68</c:f>
              <c:numCache>
                <c:formatCode>General</c:formatCode>
                <c:ptCount val="5"/>
                <c:pt idx="0">
                  <c:v>0.69841874893478639</c:v>
                </c:pt>
                <c:pt idx="1">
                  <c:v>1.2123142586764368</c:v>
                </c:pt>
                <c:pt idx="2">
                  <c:v>1.6622379899941782</c:v>
                </c:pt>
                <c:pt idx="3">
                  <c:v>2.4291568258703</c:v>
                </c:pt>
                <c:pt idx="4">
                  <c:v>2.7822102809115385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WD!$I$70</c:f>
              <c:strCache>
                <c:ptCount val="1"/>
                <c:pt idx="0">
                  <c:v>PCB84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WD!$J$70:$N$70</c:f>
              <c:numCache>
                <c:formatCode>General</c:formatCode>
                <c:ptCount val="5"/>
                <c:pt idx="0">
                  <c:v>3.789253930865248</c:v>
                </c:pt>
                <c:pt idx="1">
                  <c:v>6.7977211442844681</c:v>
                </c:pt>
                <c:pt idx="2">
                  <c:v>8.9316124845939093</c:v>
                </c:pt>
                <c:pt idx="3">
                  <c:v>13.471386527589992</c:v>
                </c:pt>
                <c:pt idx="4">
                  <c:v>16.405080652185489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WD!$I$71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WD!$J$71:$N$71</c:f>
              <c:numCache>
                <c:formatCode>General</c:formatCode>
                <c:ptCount val="5"/>
                <c:pt idx="0">
                  <c:v>1.0169801323042631</c:v>
                </c:pt>
                <c:pt idx="1">
                  <c:v>1.5988921363560165</c:v>
                </c:pt>
                <c:pt idx="2">
                  <c:v>2.2889983490114658</c:v>
                </c:pt>
                <c:pt idx="3">
                  <c:v>3.8055434626678615</c:v>
                </c:pt>
                <c:pt idx="4">
                  <c:v>3.8788063668974964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WD!$I$72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WD!$J$72:$N$72</c:f>
              <c:numCache>
                <c:formatCode>General</c:formatCode>
                <c:ptCount val="5"/>
                <c:pt idx="0">
                  <c:v>2.0510071445007081</c:v>
                </c:pt>
                <c:pt idx="1">
                  <c:v>3.9220529557828963</c:v>
                </c:pt>
                <c:pt idx="2">
                  <c:v>5.0928647035560406</c:v>
                </c:pt>
                <c:pt idx="3">
                  <c:v>8.6997456114482894</c:v>
                </c:pt>
                <c:pt idx="4">
                  <c:v>9.0694778333541226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WD!$I$73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WD!$J$73:$N$73</c:f>
              <c:numCache>
                <c:formatCode>General</c:formatCode>
                <c:ptCount val="5"/>
                <c:pt idx="0">
                  <c:v>4.2559755389041554</c:v>
                </c:pt>
                <c:pt idx="1">
                  <c:v>7.4133055472029659</c:v>
                </c:pt>
                <c:pt idx="2">
                  <c:v>10.102703221330136</c:v>
                </c:pt>
                <c:pt idx="3">
                  <c:v>17.049624996264335</c:v>
                </c:pt>
                <c:pt idx="4">
                  <c:v>17.639571804982243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WD!$I$76</c:f>
              <c:strCache>
                <c:ptCount val="1"/>
                <c:pt idx="0">
                  <c:v>PCB90+101+113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WD!$J$76:$N$76</c:f>
              <c:numCache>
                <c:formatCode>General</c:formatCode>
                <c:ptCount val="5"/>
                <c:pt idx="0">
                  <c:v>11.156814295390864</c:v>
                </c:pt>
                <c:pt idx="1">
                  <c:v>20.145103993206423</c:v>
                </c:pt>
                <c:pt idx="2">
                  <c:v>27.258357333666886</c:v>
                </c:pt>
                <c:pt idx="3">
                  <c:v>38.960266614298341</c:v>
                </c:pt>
                <c:pt idx="4">
                  <c:v>48.289808492923662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WD!$I$78</c:f>
              <c:strCache>
                <c:ptCount val="1"/>
                <c:pt idx="0">
                  <c:v>PCB92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WD!$J$78:$N$78</c:f>
              <c:numCache>
                <c:formatCode>General</c:formatCode>
                <c:ptCount val="5"/>
                <c:pt idx="0">
                  <c:v>2.1217759108789087</c:v>
                </c:pt>
                <c:pt idx="1">
                  <c:v>3.844510346373458</c:v>
                </c:pt>
                <c:pt idx="2">
                  <c:v>5.0451949674295617</c:v>
                </c:pt>
                <c:pt idx="3">
                  <c:v>7.4768239324007064</c:v>
                </c:pt>
                <c:pt idx="4">
                  <c:v>9.3272564817243531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WD!$I$81</c:f>
              <c:strCache>
                <c:ptCount val="1"/>
                <c:pt idx="0">
                  <c:v>PCB95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WD!$J$81:$N$81</c:f>
              <c:numCache>
                <c:formatCode>General</c:formatCode>
                <c:ptCount val="5"/>
                <c:pt idx="0">
                  <c:v>14.660995118454899</c:v>
                </c:pt>
                <c:pt idx="1">
                  <c:v>26.545858846466107</c:v>
                </c:pt>
                <c:pt idx="2">
                  <c:v>34.091602279984528</c:v>
                </c:pt>
                <c:pt idx="3">
                  <c:v>51.527216403193279</c:v>
                </c:pt>
                <c:pt idx="4">
                  <c:v>64.139050367914493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WD!$I$84</c:f>
              <c:strCache>
                <c:ptCount val="1"/>
                <c:pt idx="0">
                  <c:v>PCB99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WD!$J$84:$N$84</c:f>
              <c:numCache>
                <c:formatCode>General</c:formatCode>
                <c:ptCount val="5"/>
                <c:pt idx="0">
                  <c:v>3.9502718056069477</c:v>
                </c:pt>
                <c:pt idx="1">
                  <c:v>6.9782285728725233</c:v>
                </c:pt>
                <c:pt idx="2">
                  <c:v>9.3880087027452142</c:v>
                </c:pt>
                <c:pt idx="3">
                  <c:v>13.488612526974478</c:v>
                </c:pt>
                <c:pt idx="4">
                  <c:v>16.690089205053674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WD!$I$92</c:f>
              <c:strCache>
                <c:ptCount val="1"/>
                <c:pt idx="0">
                  <c:v>PCB110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WD!$J$92:$N$92</c:f>
              <c:numCache>
                <c:formatCode>General</c:formatCode>
                <c:ptCount val="5"/>
                <c:pt idx="0">
                  <c:v>7.3921044263328826</c:v>
                </c:pt>
                <c:pt idx="1">
                  <c:v>13.182581680371143</c:v>
                </c:pt>
                <c:pt idx="2">
                  <c:v>17.535665071234149</c:v>
                </c:pt>
                <c:pt idx="3">
                  <c:v>28.606262923684188</c:v>
                </c:pt>
                <c:pt idx="4">
                  <c:v>30.267053955657644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WD!$I$3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WD!$J$1:$N$1</c:f>
              <c:numCache>
                <c:formatCode>General</c:formatCode>
                <c:ptCount val="5"/>
                <c:pt idx="0">
                  <c:v>24</c:v>
                </c:pt>
                <c:pt idx="1">
                  <c:v>48.166666666686069</c:v>
                </c:pt>
                <c:pt idx="2">
                  <c:v>71.25</c:v>
                </c:pt>
                <c:pt idx="3">
                  <c:v>95.25</c:v>
                </c:pt>
                <c:pt idx="4">
                  <c:v>119.58333333337214</c:v>
                </c:pt>
              </c:numCache>
            </c:numRef>
          </c:xVal>
          <c:yVal>
            <c:numRef>
              <c:f>WD!$J$3:$N$3</c:f>
              <c:numCache>
                <c:formatCode>General</c:formatCode>
                <c:ptCount val="5"/>
                <c:pt idx="0">
                  <c:v>0.10479710881862646</c:v>
                </c:pt>
                <c:pt idx="1">
                  <c:v>0.13271879547923879</c:v>
                </c:pt>
                <c:pt idx="2">
                  <c:v>0.1482998945890488</c:v>
                </c:pt>
                <c:pt idx="3">
                  <c:v>0.25558991480999327</c:v>
                </c:pt>
                <c:pt idx="4">
                  <c:v>0.2054887028406043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743857</xdr:colOff>
      <xdr:row>0</xdr:row>
      <xdr:rowOff>170542</xdr:rowOff>
    </xdr:from>
    <xdr:to>
      <xdr:col>21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21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40</xdr:row>
      <xdr:rowOff>0</xdr:rowOff>
    </xdr:from>
    <xdr:to>
      <xdr:col>21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59</xdr:row>
      <xdr:rowOff>0</xdr:rowOff>
    </xdr:from>
    <xdr:to>
      <xdr:col>21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77</xdr:row>
      <xdr:rowOff>199571</xdr:rowOff>
    </xdr:from>
    <xdr:to>
      <xdr:col>21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444500</xdr:colOff>
      <xdr:row>3</xdr:row>
      <xdr:rowOff>45357</xdr:rowOff>
    </xdr:from>
    <xdr:to>
      <xdr:col>34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WB6_20210701_JH_NM-update.xlsx" TargetMode="External"/><Relationship Id="rId1" Type="http://schemas.openxmlformats.org/officeDocument/2006/relationships/externalLinkPath" Target="/personal/martie_uiowa_edu/Documents/Work/ISRP/Project3/Wristband/UptakeExperiments/Data/WB6_20210701_JH_NM-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LOQStatic.xlsx" TargetMode="External"/><Relationship Id="rId1" Type="http://schemas.openxmlformats.org/officeDocument/2006/relationships/externalLinkPath" Target="/personal/martie_uiowa_edu/Documents/Work/ISRP/Project3/Wristband/UptakeExperiments/Data/LOQSta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cal"/>
      <sheetName val="ref"/>
      <sheetName val="PLB1"/>
      <sheetName val="PLB2"/>
      <sheetName val="PLB3"/>
      <sheetName val="P04"/>
      <sheetName val="P05"/>
      <sheetName val="P06"/>
      <sheetName val="P07"/>
      <sheetName val="WLB"/>
      <sheetName val="W01"/>
      <sheetName val="W02"/>
      <sheetName val="W03"/>
      <sheetName val="W04"/>
      <sheetName val="W05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T2" t="str">
            <v>P04</v>
          </cell>
          <cell r="U2" t="str">
            <v>P05</v>
          </cell>
          <cell r="V2" t="str">
            <v>P06</v>
          </cell>
          <cell r="W2" t="str">
            <v>P07</v>
          </cell>
          <cell r="Y2" t="str">
            <v>W01</v>
          </cell>
          <cell r="Z2" t="str">
            <v>W02</v>
          </cell>
          <cell r="AA2" t="str">
            <v>W03</v>
          </cell>
          <cell r="AB2" t="str">
            <v>W04</v>
          </cell>
          <cell r="AC2" t="str">
            <v>W05</v>
          </cell>
        </row>
        <row r="3">
          <cell r="T3">
            <v>0.39931210858938776</v>
          </cell>
          <cell r="U3">
            <v>0.43301496720380411</v>
          </cell>
          <cell r="V3">
            <v>0.4265843174653155</v>
          </cell>
          <cell r="W3">
            <v>0.35016578424893713</v>
          </cell>
          <cell r="Y3">
            <v>0.10479710881862646</v>
          </cell>
          <cell r="Z3">
            <v>0.13271879547923879</v>
          </cell>
          <cell r="AA3">
            <v>0.1482998945890488</v>
          </cell>
          <cell r="AB3">
            <v>0.25558991480999327</v>
          </cell>
          <cell r="AC3">
            <v>0.2054887028406043</v>
          </cell>
        </row>
        <row r="4">
          <cell r="T4">
            <v>7.4866955045846686E-2</v>
          </cell>
          <cell r="U4">
            <v>7.4813212908812252E-2</v>
          </cell>
          <cell r="V4">
            <v>7.251529294866399E-2</v>
          </cell>
          <cell r="W4">
            <v>6.5776945444095861E-2</v>
          </cell>
          <cell r="Y4">
            <v>4.6314113951616359E-2</v>
          </cell>
          <cell r="Z4">
            <v>3.322155149628285E-2</v>
          </cell>
          <cell r="AA4">
            <v>3.7400789174090059E-2</v>
          </cell>
          <cell r="AB4">
            <v>7.8769021187206786E-2</v>
          </cell>
          <cell r="AC4">
            <v>5.2093205045131437E-2</v>
          </cell>
        </row>
        <row r="5">
          <cell r="T5">
            <v>0.24239563209674878</v>
          </cell>
          <cell r="U5">
            <v>0.25017765789770879</v>
          </cell>
          <cell r="V5">
            <v>0.24942026606368448</v>
          </cell>
          <cell r="W5">
            <v>0.20999761457486535</v>
          </cell>
          <cell r="Y5">
            <v>7.8681027936531145E-2</v>
          </cell>
          <cell r="Z5">
            <v>9.4467005596791512E-2</v>
          </cell>
          <cell r="AA5">
            <v>0.11204010970133556</v>
          </cell>
          <cell r="AB5">
            <v>0.19830204045003205</v>
          </cell>
          <cell r="AC5">
            <v>0.16185759845972675</v>
          </cell>
        </row>
        <row r="6">
          <cell r="T6">
            <v>1.7975682094332261</v>
          </cell>
          <cell r="U6">
            <v>1.8790377179365376</v>
          </cell>
          <cell r="V6">
            <v>1.9110098858875781</v>
          </cell>
          <cell r="W6">
            <v>1.6095922372837812</v>
          </cell>
          <cell r="Y6">
            <v>0.41498914610327231</v>
          </cell>
          <cell r="Z6">
            <v>0.66507317705980973</v>
          </cell>
          <cell r="AA6">
            <v>0.84238511142963057</v>
          </cell>
          <cell r="AB6">
            <v>1.4021449881715449</v>
          </cell>
          <cell r="AC6">
            <v>1.2765155374650254</v>
          </cell>
        </row>
        <row r="7">
          <cell r="T7">
            <v>0.15633914085180348</v>
          </cell>
          <cell r="U7">
            <v>0.15742882447536893</v>
          </cell>
          <cell r="V7">
            <v>0.15249322997651313</v>
          </cell>
          <cell r="W7">
            <v>0.13246636357979535</v>
          </cell>
          <cell r="Y7">
            <v>5.0188315930919249E-2</v>
          </cell>
          <cell r="Z7">
            <v>6.466384290932288E-2</v>
          </cell>
          <cell r="AA7">
            <v>7.046949020416117E-2</v>
          </cell>
          <cell r="AB7">
            <v>0.12543512917441924</v>
          </cell>
          <cell r="AC7">
            <v>0.12662288145396608</v>
          </cell>
        </row>
        <row r="8">
          <cell r="T8">
            <v>1.0548397749796401</v>
          </cell>
          <cell r="U8">
            <v>1.0354737939264913</v>
          </cell>
          <cell r="V8">
            <v>1.0311586581452854</v>
          </cell>
          <cell r="W8">
            <v>0.88621425641817819</v>
          </cell>
          <cell r="Y8">
            <v>0.24781241568705445</v>
          </cell>
          <cell r="Z8">
            <v>0.41241575341132092</v>
          </cell>
          <cell r="AA8">
            <v>0.48555807211365176</v>
          </cell>
          <cell r="AB8">
            <v>0.8561068307188755</v>
          </cell>
          <cell r="AC8">
            <v>0.85375567804879471</v>
          </cell>
        </row>
        <row r="9">
          <cell r="T9">
            <v>0.25379290537052368</v>
          </cell>
          <cell r="U9">
            <v>0.24701920719138581</v>
          </cell>
          <cell r="V9">
            <v>0.25472890229382839</v>
          </cell>
          <cell r="W9">
            <v>0.22102864461310726</v>
          </cell>
          <cell r="Y9">
            <v>7.4923409456807116E-2</v>
          </cell>
          <cell r="Z9">
            <v>0.10293873727394284</v>
          </cell>
          <cell r="AA9">
            <v>0.11232184199180024</v>
          </cell>
          <cell r="AB9">
            <v>0.22846215428782177</v>
          </cell>
          <cell r="AC9">
            <v>0.19688336130341763</v>
          </cell>
        </row>
        <row r="10">
          <cell r="T10">
            <v>4.961372015819328</v>
          </cell>
          <cell r="U10">
            <v>4.8413749994350672</v>
          </cell>
          <cell r="V10">
            <v>4.8418042128786958</v>
          </cell>
          <cell r="W10">
            <v>4.201901568985897</v>
          </cell>
          <cell r="Y10">
            <v>1.1090491223316254</v>
          </cell>
          <cell r="Z10">
            <v>1.89829545552526</v>
          </cell>
          <cell r="AA10">
            <v>2.3433185590542465</v>
          </cell>
          <cell r="AB10">
            <v>3.5108798208054597</v>
          </cell>
          <cell r="AC10">
            <v>4.0484428607495921</v>
          </cell>
        </row>
        <row r="11">
          <cell r="T11">
            <v>0.36796621635142168</v>
          </cell>
          <cell r="U11">
            <v>0.3615763893713172</v>
          </cell>
          <cell r="V11">
            <v>0.37278067490591388</v>
          </cell>
          <cell r="W11">
            <v>0.32585086986816647</v>
          </cell>
          <cell r="Y11">
            <v>0.10071405275946126</v>
          </cell>
          <cell r="Z11">
            <v>0.14778612715455094</v>
          </cell>
          <cell r="AA11">
            <v>0.16518885628891899</v>
          </cell>
          <cell r="AB11">
            <v>0.3171288090439473</v>
          </cell>
          <cell r="AC11">
            <v>0.28766115116703639</v>
          </cell>
        </row>
        <row r="12">
          <cell r="T12">
            <v>0.11297297404675428</v>
          </cell>
          <cell r="U12">
            <v>0.1204839855424049</v>
          </cell>
          <cell r="V12">
            <v>0.1245820273545966</v>
          </cell>
          <cell r="W12">
            <v>0.10647935686188496</v>
          </cell>
          <cell r="Y12">
            <v>4.4088717363964178E-2</v>
          </cell>
          <cell r="Z12">
            <v>4.5912406847741886E-2</v>
          </cell>
          <cell r="AA12">
            <v>5.5625546570191704E-2</v>
          </cell>
          <cell r="AB12">
            <v>0.10459317172042468</v>
          </cell>
          <cell r="AC12">
            <v>8.3979611280515606E-2</v>
          </cell>
        </row>
        <row r="13">
          <cell r="T13">
            <v>2.1009208372773549</v>
          </cell>
          <cell r="U13">
            <v>2.0554723005883404</v>
          </cell>
          <cell r="V13">
            <v>1.9496749503275381</v>
          </cell>
          <cell r="W13">
            <v>1.507334923059001</v>
          </cell>
          <cell r="Y13">
            <v>0.95777482489571464</v>
          </cell>
          <cell r="Z13">
            <v>1.2869230370600995</v>
          </cell>
          <cell r="AA13">
            <v>1.3649398514732241</v>
          </cell>
          <cell r="AB13">
            <v>2.142041093529933</v>
          </cell>
          <cell r="AC13">
            <v>2.0575749532902559</v>
          </cell>
        </row>
        <row r="14">
          <cell r="T14">
            <v>0.29515616913818099</v>
          </cell>
          <cell r="U14">
            <v>0.28614160233689939</v>
          </cell>
          <cell r="V14">
            <v>0.2829668607409967</v>
          </cell>
          <cell r="W14">
            <v>0.26185668782964033</v>
          </cell>
          <cell r="Y14">
            <v>9.8177163267325368E-2</v>
          </cell>
          <cell r="Z14">
            <v>0.11891821618275476</v>
          </cell>
          <cell r="AA14">
            <v>0.14329635114520889</v>
          </cell>
          <cell r="AB14">
            <v>0.26700446688145463</v>
          </cell>
          <cell r="AC14">
            <v>0.24112718377694711</v>
          </cell>
        </row>
        <row r="15">
          <cell r="T15">
            <v>1.4448926058292735</v>
          </cell>
          <cell r="U15">
            <v>1.3777498143707847</v>
          </cell>
          <cell r="V15">
            <v>1.3410049620677742</v>
          </cell>
          <cell r="W15">
            <v>1.1903595910844436</v>
          </cell>
          <cell r="Y15">
            <v>0.32699406795863689</v>
          </cell>
          <cell r="Z15">
            <v>0.55957424744705075</v>
          </cell>
          <cell r="AA15">
            <v>0.71667614550867798</v>
          </cell>
          <cell r="AB15">
            <v>1.1984487399363144</v>
          </cell>
          <cell r="AC15">
            <v>1.1553284899982745</v>
          </cell>
        </row>
        <row r="16">
          <cell r="T16">
            <v>2.4694054291816316</v>
          </cell>
          <cell r="U16">
            <v>2.3375770127189206</v>
          </cell>
          <cell r="V16">
            <v>2.2850684611675023</v>
          </cell>
          <cell r="W16">
            <v>2.1233574834627942</v>
          </cell>
          <cell r="Y16">
            <v>0.54823416781339784</v>
          </cell>
          <cell r="Z16">
            <v>0.92323781289962625</v>
          </cell>
          <cell r="AA16">
            <v>1.1868867627001987</v>
          </cell>
          <cell r="AB16">
            <v>2.1119318747523064</v>
          </cell>
          <cell r="AC16">
            <v>2.0169153416465968</v>
          </cell>
        </row>
        <row r="17">
          <cell r="T17">
            <v>2.1755885807618007</v>
          </cell>
          <cell r="U17">
            <v>2.0654813399299252</v>
          </cell>
          <cell r="V17">
            <v>2.0711440013150244</v>
          </cell>
          <cell r="W17">
            <v>1.8157901205128035</v>
          </cell>
          <cell r="Y17">
            <v>0.49307814943161837</v>
          </cell>
          <cell r="Z17">
            <v>0.85296311797979207</v>
          </cell>
          <cell r="AA17">
            <v>1.0543180499056459</v>
          </cell>
          <cell r="AB17">
            <v>1.8548765648700143</v>
          </cell>
          <cell r="AC17">
            <v>1.7909023873925736</v>
          </cell>
        </row>
        <row r="18">
          <cell r="T18">
            <v>5.0071432773067466</v>
          </cell>
          <cell r="U18">
            <v>4.9224469273695757</v>
          </cell>
          <cell r="V18">
            <v>4.8398491593433697</v>
          </cell>
          <cell r="W18">
            <v>4.3312179432197446</v>
          </cell>
          <cell r="Y18">
            <v>1.1341848615666317</v>
          </cell>
          <cell r="Z18">
            <v>1.9456240311309776</v>
          </cell>
          <cell r="AA18">
            <v>2.8397174077513174</v>
          </cell>
          <cell r="AB18">
            <v>3.7709947458764863</v>
          </cell>
          <cell r="AC18">
            <v>4.2904300838490723</v>
          </cell>
        </row>
        <row r="19">
          <cell r="T19">
            <v>0.55799662995714183</v>
          </cell>
          <cell r="U19">
            <v>0.54779192262434484</v>
          </cell>
          <cell r="V19">
            <v>0.54811011069764393</v>
          </cell>
          <cell r="W19">
            <v>0.49645724781048128</v>
          </cell>
          <cell r="Y19">
            <v>0.14448291547058612</v>
          </cell>
          <cell r="Z19">
            <v>0.22510357735422087</v>
          </cell>
          <cell r="AA19">
            <v>0.26948689650269192</v>
          </cell>
          <cell r="AB19">
            <v>0.41916092801243643</v>
          </cell>
          <cell r="AC19">
            <v>0.46230458698470461</v>
          </cell>
        </row>
        <row r="20">
          <cell r="T20">
            <v>5.0547571658258459</v>
          </cell>
          <cell r="U20">
            <v>4.8159531188817715</v>
          </cell>
          <cell r="V20">
            <v>4.7261779298498556</v>
          </cell>
          <cell r="W20">
            <v>4.2025897389430007</v>
          </cell>
          <cell r="Y20">
            <v>1.0846357200630867</v>
          </cell>
          <cell r="Z20">
            <v>1.8900584439196602</v>
          </cell>
          <cell r="AA20">
            <v>2.5558458890523563</v>
          </cell>
          <cell r="AB20">
            <v>3.8882771945041528</v>
          </cell>
          <cell r="AC20">
            <v>4.1741868878744466</v>
          </cell>
        </row>
        <row r="21">
          <cell r="T21">
            <v>3.5035167409277079</v>
          </cell>
          <cell r="U21">
            <v>3.4329756800323077</v>
          </cell>
          <cell r="V21">
            <v>3.3628814023639437</v>
          </cell>
          <cell r="W21">
            <v>2.9295096662061879</v>
          </cell>
          <cell r="Y21">
            <v>0.7489412321178992</v>
          </cell>
          <cell r="Z21">
            <v>1.2656152392112565</v>
          </cell>
          <cell r="AA21">
            <v>1.783379159868056</v>
          </cell>
          <cell r="AB21">
            <v>2.5622452486122214</v>
          </cell>
          <cell r="AC21">
            <v>2.9525794161578665</v>
          </cell>
        </row>
        <row r="22">
          <cell r="T22">
            <v>1.8753688465275453</v>
          </cell>
          <cell r="U22">
            <v>1.8306589763362728</v>
          </cell>
          <cell r="V22">
            <v>1.787166493784929</v>
          </cell>
          <cell r="W22">
            <v>1.5645312666271549</v>
          </cell>
          <cell r="Y22">
            <v>0.39626546097953591</v>
          </cell>
          <cell r="Z22">
            <v>0.67455606474744023</v>
          </cell>
          <cell r="AA22">
            <v>0.97125819516691314</v>
          </cell>
          <cell r="AB22">
            <v>1.3636540184999526</v>
          </cell>
          <cell r="AC22">
            <v>1.5735702955746982</v>
          </cell>
        </row>
        <row r="23">
          <cell r="T23">
            <v>2.648728542225073E-2</v>
          </cell>
          <cell r="U23">
            <v>2.4941252588589376E-2</v>
          </cell>
          <cell r="V23">
            <v>2.295123105018454E-2</v>
          </cell>
          <cell r="W23">
            <v>2.317534676057157E-2</v>
          </cell>
          <cell r="Y23">
            <v>1.6837222390251844E-2</v>
          </cell>
          <cell r="Z23">
            <v>1.1455346162269193E-2</v>
          </cell>
          <cell r="AA23">
            <v>1.135420873706945E-2</v>
          </cell>
          <cell r="AB23">
            <v>2.51884248960344E-2</v>
          </cell>
          <cell r="AC23">
            <v>1.8141201487494839E-2</v>
          </cell>
        </row>
        <row r="24">
          <cell r="T24">
            <v>8.9198226975692796E-2</v>
          </cell>
          <cell r="U24">
            <v>9.864977163528911E-2</v>
          </cell>
          <cell r="V24">
            <v>9.0111463618156834E-2</v>
          </cell>
          <cell r="W24">
            <v>7.9614391614426017E-2</v>
          </cell>
          <cell r="Y24">
            <v>3.1559511260844844E-2</v>
          </cell>
          <cell r="Z24">
            <v>3.3015776114451244E-2</v>
          </cell>
          <cell r="AA24">
            <v>4.4098496929669405E-2</v>
          </cell>
          <cell r="AB24">
            <v>8.6330753160712259E-2</v>
          </cell>
          <cell r="AC24">
            <v>8.0704360840677433E-2</v>
          </cell>
        </row>
        <row r="25">
          <cell r="T25">
            <v>0.51165376752666891</v>
          </cell>
          <cell r="U25">
            <v>0.50734377185921342</v>
          </cell>
          <cell r="V25">
            <v>0.49720981503228145</v>
          </cell>
          <cell r="W25">
            <v>0.44815669496760541</v>
          </cell>
          <cell r="Y25">
            <v>0.12949794980105067</v>
          </cell>
          <cell r="Z25">
            <v>0.18888158461891322</v>
          </cell>
          <cell r="AA25">
            <v>0.25906714387261165</v>
          </cell>
          <cell r="AB25">
            <v>0.39727671281287918</v>
          </cell>
          <cell r="AC25">
            <v>0.43204112184867494</v>
          </cell>
        </row>
        <row r="26">
          <cell r="T26">
            <v>1.0832284219660908</v>
          </cell>
          <cell r="U26">
            <v>1.0950683607378799</v>
          </cell>
          <cell r="V26">
            <v>1.1208782102397055</v>
          </cell>
          <cell r="W26">
            <v>1.0761424524934509</v>
          </cell>
          <cell r="Y26">
            <v>0.29793648810697709</v>
          </cell>
          <cell r="Z26">
            <v>0.39694537448205064</v>
          </cell>
          <cell r="AA26">
            <v>0.5883790702309335</v>
          </cell>
          <cell r="AB26">
            <v>0.92921779931126403</v>
          </cell>
          <cell r="AC26">
            <v>0.94200991006536317</v>
          </cell>
        </row>
        <row r="27">
          <cell r="T27">
            <v>0.31853832813056043</v>
          </cell>
          <cell r="U27">
            <v>0.30835840201767889</v>
          </cell>
          <cell r="V27">
            <v>0.30533329924662544</v>
          </cell>
          <cell r="W27">
            <v>0.27234860292751689</v>
          </cell>
          <cell r="Y27">
            <v>8.0423008230509796E-2</v>
          </cell>
          <cell r="Z27">
            <v>0.12227955840226477</v>
          </cell>
          <cell r="AA27">
            <v>0.15838656522400194</v>
          </cell>
          <cell r="AB27">
            <v>0.28408485918120718</v>
          </cell>
          <cell r="AC27">
            <v>0.26255946083117226</v>
          </cell>
        </row>
        <row r="28">
          <cell r="T28">
            <v>6.9681886067434142</v>
          </cell>
          <cell r="U28">
            <v>6.4742820099826313</v>
          </cell>
          <cell r="V28">
            <v>6.4071374843963094</v>
          </cell>
          <cell r="W28">
            <v>5.7396299842385448</v>
          </cell>
          <cell r="Y28">
            <v>1.4795572219442659</v>
          </cell>
          <cell r="Z28">
            <v>2.5532462269164005</v>
          </cell>
          <cell r="AA28">
            <v>3.5683235773899087</v>
          </cell>
          <cell r="AB28">
            <v>5.0740744184843631</v>
          </cell>
          <cell r="AC28">
            <v>5.8802200385659447</v>
          </cell>
        </row>
        <row r="29">
          <cell r="T29">
            <v>1.2899281848127202</v>
          </cell>
          <cell r="U29">
            <v>1.2625819975975963</v>
          </cell>
          <cell r="V29">
            <v>1.2146978533708939</v>
          </cell>
          <cell r="W29">
            <v>1.1167327221314247</v>
          </cell>
          <cell r="Y29">
            <v>0.30955065231844198</v>
          </cell>
          <cell r="Z29">
            <v>0.50838845166944446</v>
          </cell>
          <cell r="AA29">
            <v>0.6482943416945931</v>
          </cell>
          <cell r="AB29">
            <v>1.1377787983730732</v>
          </cell>
          <cell r="AC29">
            <v>1.1028393407086661</v>
          </cell>
        </row>
        <row r="30">
          <cell r="T30">
            <v>3.4875860379816034E-2</v>
          </cell>
          <cell r="U30">
            <v>3.6275039834648491E-2</v>
          </cell>
          <cell r="V30">
            <v>2.9704099814638531E-2</v>
          </cell>
          <cell r="W30">
            <v>3.0494418751405905E-2</v>
          </cell>
          <cell r="Y30">
            <v>2.0535501610899339E-2</v>
          </cell>
          <cell r="Z30">
            <v>1.5400395678360478E-2</v>
          </cell>
          <cell r="AA30">
            <v>1.6264221250776121E-2</v>
          </cell>
          <cell r="AB30">
            <v>2.9781702279139927E-2</v>
          </cell>
          <cell r="AC30">
            <v>2.5422539252869556E-2</v>
          </cell>
        </row>
        <row r="31">
          <cell r="T31">
            <v>0.10772627053012991</v>
          </cell>
          <cell r="U31">
            <v>0.12205716604941957</v>
          </cell>
          <cell r="V31">
            <v>0.12294874785171526</v>
          </cell>
          <cell r="W31">
            <v>0.13128595330552448</v>
          </cell>
          <cell r="Y31">
            <v>4.0107405065913537E-2</v>
          </cell>
          <cell r="Z31">
            <v>4.3938232181316331E-2</v>
          </cell>
          <cell r="AA31">
            <v>7.5273346309733369E-2</v>
          </cell>
          <cell r="AB31">
            <v>0.12683828476664966</v>
          </cell>
          <cell r="AC31">
            <v>0.10105439223430457</v>
          </cell>
        </row>
        <row r="32">
          <cell r="T32">
            <v>0</v>
          </cell>
          <cell r="U32">
            <v>0.2476746530752342</v>
          </cell>
          <cell r="V32">
            <v>0</v>
          </cell>
          <cell r="W32">
            <v>0</v>
          </cell>
          <cell r="Y32">
            <v>9.1798855699485593E-3</v>
          </cell>
          <cell r="Z32">
            <v>6.6863700906371502E-3</v>
          </cell>
          <cell r="AA32">
            <v>0</v>
          </cell>
          <cell r="AB32">
            <v>0</v>
          </cell>
          <cell r="AC32">
            <v>0</v>
          </cell>
        </row>
        <row r="33">
          <cell r="T33">
            <v>1.1725728370460475</v>
          </cell>
          <cell r="U33">
            <v>1.1222771409535381</v>
          </cell>
          <cell r="V33">
            <v>1.1081491655907962</v>
          </cell>
          <cell r="W33">
            <v>0.96930350531231679</v>
          </cell>
          <cell r="Y33">
            <v>0.25206805155902873</v>
          </cell>
          <cell r="Z33">
            <v>0.41499188816068661</v>
          </cell>
          <cell r="AA33">
            <v>0.71978807673577527</v>
          </cell>
          <cell r="AB33">
            <v>0.946290374986551</v>
          </cell>
          <cell r="AC33">
            <v>0.94628992759152031</v>
          </cell>
        </row>
        <row r="34">
          <cell r="T34">
            <v>7.6329617671538369E-2</v>
          </cell>
          <cell r="U34">
            <v>7.435147273286781E-2</v>
          </cell>
          <cell r="V34">
            <v>7.1578932181777244E-2</v>
          </cell>
          <cell r="W34">
            <v>7.1641310300513225E-2</v>
          </cell>
          <cell r="Y34">
            <v>1.9313937854044446E-2</v>
          </cell>
          <cell r="Z34">
            <v>2.9994043608659423E-2</v>
          </cell>
          <cell r="AA34">
            <v>4.365105027307032E-2</v>
          </cell>
          <cell r="AB34">
            <v>6.3425404288077775E-2</v>
          </cell>
          <cell r="AC34">
            <v>7.0199991370795578E-2</v>
          </cell>
        </row>
        <row r="35">
          <cell r="T35">
            <v>3.7971603633594135E-2</v>
          </cell>
          <cell r="U35">
            <v>4.8879587110675561E-2</v>
          </cell>
          <cell r="V35">
            <v>0</v>
          </cell>
          <cell r="W35">
            <v>0</v>
          </cell>
          <cell r="Y35">
            <v>2.0287070638419512E-2</v>
          </cell>
          <cell r="Z35">
            <v>2.1097704716700267E-2</v>
          </cell>
          <cell r="AA35">
            <v>3.0862250849693722E-2</v>
          </cell>
          <cell r="AB35">
            <v>3.6720595068379693E-2</v>
          </cell>
          <cell r="AC35">
            <v>3.8558204312438449E-2</v>
          </cell>
        </row>
        <row r="36">
          <cell r="T36">
            <v>5.0453838500818291</v>
          </cell>
          <cell r="U36">
            <v>4.7616192355447264</v>
          </cell>
          <cell r="V36">
            <v>4.4913904008762193</v>
          </cell>
          <cell r="W36">
            <v>4.0068580148085982</v>
          </cell>
          <cell r="Y36">
            <v>1.0626528583857788</v>
          </cell>
          <cell r="Z36">
            <v>1.8450541380742105</v>
          </cell>
          <cell r="AA36">
            <v>2.822613876542106</v>
          </cell>
          <cell r="AB36">
            <v>4.0151620211924657</v>
          </cell>
          <cell r="AC36">
            <v>4.2710369758521756</v>
          </cell>
        </row>
        <row r="37">
          <cell r="T37">
            <v>0.56152754046061115</v>
          </cell>
          <cell r="U37">
            <v>0.45586645714953938</v>
          </cell>
          <cell r="V37">
            <v>0.49770732877285323</v>
          </cell>
          <cell r="W37">
            <v>0.38764042043680114</v>
          </cell>
          <cell r="Y37">
            <v>0.11690606076023857</v>
          </cell>
          <cell r="Z37">
            <v>0.15203942256124783</v>
          </cell>
          <cell r="AA37">
            <v>0.23080090550763871</v>
          </cell>
          <cell r="AB37">
            <v>0.44402901389787902</v>
          </cell>
          <cell r="AC37">
            <v>0.42198772107165311</v>
          </cell>
        </row>
        <row r="38">
          <cell r="T38">
            <v>3.3399763182415079</v>
          </cell>
          <cell r="U38">
            <v>3.0114836335532886</v>
          </cell>
          <cell r="V38">
            <v>2.9072800556013343</v>
          </cell>
          <cell r="W38">
            <v>2.6338508467588024</v>
          </cell>
          <cell r="Y38">
            <v>0.69068769278391173</v>
          </cell>
          <cell r="Z38">
            <v>1.186034270420649</v>
          </cell>
          <cell r="AA38">
            <v>1.7807029120311484</v>
          </cell>
          <cell r="AB38">
            <v>2.6147939841621182</v>
          </cell>
          <cell r="AC38">
            <v>2.6778766298093162</v>
          </cell>
        </row>
        <row r="39">
          <cell r="T39">
            <v>0.51160888177001906</v>
          </cell>
          <cell r="U39">
            <v>0.50882032153802825</v>
          </cell>
          <cell r="V39">
            <v>0.47006740350684056</v>
          </cell>
          <cell r="W39">
            <v>0.35462823863772058</v>
          </cell>
          <cell r="Y39">
            <v>0.1255539256004298</v>
          </cell>
          <cell r="Z39">
            <v>0.18821931447591922</v>
          </cell>
          <cell r="AA39">
            <v>0.27146416106996563</v>
          </cell>
          <cell r="AB39">
            <v>0.37826936955144252</v>
          </cell>
          <cell r="AC39">
            <v>0.42905721824433768</v>
          </cell>
        </row>
        <row r="40">
          <cell r="T40">
            <v>35.482149063029354</v>
          </cell>
          <cell r="U40">
            <v>32.808931905992438</v>
          </cell>
          <cell r="V40">
            <v>31.180608281746792</v>
          </cell>
          <cell r="W40">
            <v>27.842843457477979</v>
          </cell>
          <cell r="Y40">
            <v>7.1545226160220157</v>
          </cell>
          <cell r="Z40">
            <v>12.691262222859391</v>
          </cell>
          <cell r="AA40">
            <v>19.285984878265413</v>
          </cell>
          <cell r="AB40">
            <v>28.231051380113609</v>
          </cell>
          <cell r="AC40">
            <v>30.485332935632577</v>
          </cell>
        </row>
        <row r="41">
          <cell r="T41">
            <v>1.6209170967845836</v>
          </cell>
          <cell r="U41">
            <v>1.5485746676116874</v>
          </cell>
          <cell r="V41">
            <v>1.504069187693398</v>
          </cell>
          <cell r="W41">
            <v>1.2843824642670181</v>
          </cell>
          <cell r="Y41">
            <v>0.38738141646597246</v>
          </cell>
          <cell r="Z41">
            <v>0.5728255342666092</v>
          </cell>
          <cell r="AA41">
            <v>0.74721729289340366</v>
          </cell>
          <cell r="AB41">
            <v>1.1987625370743291</v>
          </cell>
          <cell r="AC41">
            <v>1.395528066083324</v>
          </cell>
        </row>
        <row r="42">
          <cell r="T42">
            <v>0.60290406702645349</v>
          </cell>
          <cell r="U42">
            <v>0.59133171675383422</v>
          </cell>
          <cell r="V42">
            <v>0.56433881772755701</v>
          </cell>
          <cell r="W42">
            <v>0.53947118917827619</v>
          </cell>
          <cell r="Y42">
            <v>0.15354370797608916</v>
          </cell>
          <cell r="Z42">
            <v>0.23049384782699961</v>
          </cell>
          <cell r="AA42">
            <v>0.28739387673844174</v>
          </cell>
          <cell r="AB42">
            <v>0.4715123402193378</v>
          </cell>
          <cell r="AC42">
            <v>0.52911623981315059</v>
          </cell>
        </row>
        <row r="43">
          <cell r="T43">
            <v>2.0111530313180794</v>
          </cell>
          <cell r="U43">
            <v>1.9238017637895097</v>
          </cell>
          <cell r="V43">
            <v>1.8418544059954556</v>
          </cell>
          <cell r="W43">
            <v>1.6607754769690539</v>
          </cell>
          <cell r="Y43">
            <v>0.46020082949734048</v>
          </cell>
          <cell r="Z43">
            <v>0.75800269446400415</v>
          </cell>
          <cell r="AA43">
            <v>1.1111368646302577</v>
          </cell>
          <cell r="AB43">
            <v>1.6705331478038377</v>
          </cell>
          <cell r="AC43">
            <v>1.7581895882594607</v>
          </cell>
        </row>
        <row r="44">
          <cell r="T44">
            <v>20.816618998094413</v>
          </cell>
          <cell r="U44">
            <v>19.285893609980263</v>
          </cell>
          <cell r="V44">
            <v>18.222621932523012</v>
          </cell>
          <cell r="W44">
            <v>16.419188582165361</v>
          </cell>
          <cell r="Y44">
            <v>4.2283018762791391</v>
          </cell>
          <cell r="Z44">
            <v>7.4748888278993979</v>
          </cell>
          <cell r="AA44">
            <v>11.197646246556038</v>
          </cell>
          <cell r="AB44">
            <v>14.517181507453325</v>
          </cell>
          <cell r="AC44">
            <v>17.389595751964965</v>
          </cell>
        </row>
        <row r="45">
          <cell r="T45">
            <v>2.9767651053136919</v>
          </cell>
          <cell r="U45">
            <v>2.8334904049097043</v>
          </cell>
          <cell r="V45">
            <v>2.7436168517706507</v>
          </cell>
          <cell r="W45">
            <v>2.5308758653420536</v>
          </cell>
          <cell r="Y45">
            <v>0.74689244212784156</v>
          </cell>
          <cell r="Z45">
            <v>1.1198370941867359</v>
          </cell>
          <cell r="AA45">
            <v>1.4197412567880829</v>
          </cell>
          <cell r="AB45">
            <v>2.2743686294719936</v>
          </cell>
          <cell r="AC45">
            <v>2.5316632257439919</v>
          </cell>
        </row>
        <row r="46">
          <cell r="T46">
            <v>0.22881590366288421</v>
          </cell>
          <cell r="U46">
            <v>0.22539362155388395</v>
          </cell>
          <cell r="V46">
            <v>0.21412372301119381</v>
          </cell>
          <cell r="W46">
            <v>0.25332163688991283</v>
          </cell>
          <cell r="Y46">
            <v>6.8683779376233434E-2</v>
          </cell>
          <cell r="Z46">
            <v>0.12022495037617566</v>
          </cell>
          <cell r="AA46">
            <v>0.10981792152417939</v>
          </cell>
          <cell r="AB46">
            <v>0.20741855838441658</v>
          </cell>
          <cell r="AC46">
            <v>0.20158315130631815</v>
          </cell>
        </row>
        <row r="47">
          <cell r="T47">
            <v>105.38015632671986</v>
          </cell>
          <cell r="U47">
            <v>96.889493395978917</v>
          </cell>
          <cell r="V47">
            <v>92.161364009696783</v>
          </cell>
          <cell r="W47">
            <v>82.039690305166161</v>
          </cell>
          <cell r="Y47">
            <v>20.936467410539095</v>
          </cell>
          <cell r="Z47">
            <v>37.608279797547915</v>
          </cell>
          <cell r="AA47">
            <v>56.002782599865476</v>
          </cell>
          <cell r="AB47">
            <v>73.217217297691619</v>
          </cell>
          <cell r="AC47">
            <v>90.869670577278342</v>
          </cell>
        </row>
        <row r="48">
          <cell r="T48">
            <v>4.4493293046403697E-2</v>
          </cell>
          <cell r="U48">
            <v>4.4322441644743964E-2</v>
          </cell>
          <cell r="V48">
            <v>4.3240442912014725E-2</v>
          </cell>
          <cell r="W48">
            <v>3.8287912804193996E-2</v>
          </cell>
          <cell r="Y48">
            <v>2.6488261217816979E-2</v>
          </cell>
          <cell r="Z48">
            <v>1.9516500047583207E-2</v>
          </cell>
          <cell r="AA48">
            <v>1.6554888212775291E-2</v>
          </cell>
          <cell r="AB48">
            <v>5.0844499373101114E-2</v>
          </cell>
          <cell r="AC48">
            <v>3.4283691380121654E-2</v>
          </cell>
        </row>
        <row r="49">
          <cell r="T49">
            <v>0.15619630271230101</v>
          </cell>
          <cell r="U49">
            <v>0.14998831063833692</v>
          </cell>
          <cell r="V49">
            <v>0.13051747925728105</v>
          </cell>
          <cell r="W49">
            <v>0.12706177341726677</v>
          </cell>
          <cell r="Y49">
            <v>5.6026938621811635E-2</v>
          </cell>
          <cell r="Z49">
            <v>4.4329100501478313E-2</v>
          </cell>
          <cell r="AA49">
            <v>7.0159254547308328E-2</v>
          </cell>
          <cell r="AB49">
            <v>0.1372822159458516</v>
          </cell>
          <cell r="AC49">
            <v>0.11092706015279806</v>
          </cell>
        </row>
        <row r="50">
          <cell r="T50">
            <v>3.8279863044176974</v>
          </cell>
          <cell r="U50">
            <v>3.4871742577665543</v>
          </cell>
          <cell r="V50">
            <v>3.3560626822899797</v>
          </cell>
          <cell r="W50">
            <v>2.784240452432921</v>
          </cell>
          <cell r="Y50">
            <v>0.77575576008588587</v>
          </cell>
          <cell r="Z50">
            <v>1.2904186564498832</v>
          </cell>
          <cell r="AA50">
            <v>1.6939925750037377</v>
          </cell>
          <cell r="AB50">
            <v>2.4692840359996686</v>
          </cell>
          <cell r="AC50">
            <v>3.0096021462429676</v>
          </cell>
        </row>
        <row r="51">
          <cell r="T51">
            <v>4.3497916271135008E-2</v>
          </cell>
          <cell r="U51">
            <v>0.65419344732599827</v>
          </cell>
          <cell r="V51">
            <v>3.753952071623929E-2</v>
          </cell>
          <cell r="W51">
            <v>4.9408123073636012E-2</v>
          </cell>
          <cell r="Y51">
            <v>2.5336839043847526E-2</v>
          </cell>
          <cell r="Z51">
            <v>1.903181579635934E-2</v>
          </cell>
          <cell r="AA51">
            <v>2.4021199258966251E-2</v>
          </cell>
          <cell r="AB51">
            <v>5.0556844560583299E-2</v>
          </cell>
          <cell r="AC51">
            <v>3.6622888189016649E-2</v>
          </cell>
        </row>
        <row r="52">
          <cell r="T52">
            <v>0.80837846800392887</v>
          </cell>
          <cell r="U52">
            <v>2.9349505376084155E-2</v>
          </cell>
          <cell r="V52">
            <v>0</v>
          </cell>
          <cell r="W52">
            <v>0</v>
          </cell>
          <cell r="Y52">
            <v>0.18587179878190105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</row>
        <row r="53">
          <cell r="T53">
            <v>0.71686736719786803</v>
          </cell>
          <cell r="U53">
            <v>0.71512026457728495</v>
          </cell>
          <cell r="V53">
            <v>0.70352980460552039</v>
          </cell>
          <cell r="W53">
            <v>0.68931323385193333</v>
          </cell>
          <cell r="Y53">
            <v>0.23460507033153832</v>
          </cell>
          <cell r="Z53">
            <v>0.26496242945006376</v>
          </cell>
          <cell r="AA53">
            <v>0.42828823189620546</v>
          </cell>
          <cell r="AB53">
            <v>0.70019607596099143</v>
          </cell>
          <cell r="AC53">
            <v>0.61086643342215985</v>
          </cell>
        </row>
        <row r="54">
          <cell r="T54">
            <v>1.7185611421207476</v>
          </cell>
          <cell r="U54">
            <v>1.5867572520499491</v>
          </cell>
          <cell r="V54">
            <v>1.4993546068468659</v>
          </cell>
          <cell r="W54">
            <v>1.2398014784917011</v>
          </cell>
          <cell r="Y54">
            <v>0.3647896573897671</v>
          </cell>
          <cell r="Z54">
            <v>0.59273996164987575</v>
          </cell>
          <cell r="AA54">
            <v>0.76393485255336424</v>
          </cell>
          <cell r="AB54">
            <v>1.1758725287375722</v>
          </cell>
          <cell r="AC54">
            <v>1.3733842301431833</v>
          </cell>
        </row>
        <row r="55">
          <cell r="T55">
            <v>43.839453425750754</v>
          </cell>
          <cell r="U55">
            <v>40.581470191800463</v>
          </cell>
          <cell r="V55">
            <v>37.735997251866529</v>
          </cell>
          <cell r="W55">
            <v>31.673202932571936</v>
          </cell>
          <cell r="Y55">
            <v>8.3982140185238485</v>
          </cell>
          <cell r="Z55">
            <v>14.755121090771405</v>
          </cell>
          <cell r="AA55">
            <v>19.617114891397389</v>
          </cell>
          <cell r="AB55">
            <v>28.821686987903185</v>
          </cell>
          <cell r="AC55">
            <v>34.880870748532409</v>
          </cell>
        </row>
        <row r="56">
          <cell r="T56">
            <v>0.53998232254688361</v>
          </cell>
          <cell r="U56">
            <v>0.49265739051809293</v>
          </cell>
          <cell r="V56">
            <v>0.45386526143598743</v>
          </cell>
          <cell r="W56">
            <v>0.41468637285854937</v>
          </cell>
          <cell r="Y56">
            <v>0.13413061765183137</v>
          </cell>
          <cell r="Z56">
            <v>0.19356500720947781</v>
          </cell>
          <cell r="AA56">
            <v>0.23658627097700799</v>
          </cell>
          <cell r="AB56">
            <v>0.36346727918167504</v>
          </cell>
          <cell r="AC56">
            <v>0.42876642119893155</v>
          </cell>
        </row>
        <row r="57">
          <cell r="T57">
            <v>11.074918757344609</v>
          </cell>
          <cell r="U57">
            <v>10.07822735146274</v>
          </cell>
          <cell r="V57">
            <v>9.803672282757061</v>
          </cell>
          <cell r="W57">
            <v>8.3220768219336563</v>
          </cell>
          <cell r="Y57">
            <v>2.190432261939228</v>
          </cell>
          <cell r="Z57">
            <v>3.8336843468923516</v>
          </cell>
          <cell r="AA57">
            <v>5.9200079869544444</v>
          </cell>
          <cell r="AB57">
            <v>8.4534482070891954</v>
          </cell>
          <cell r="AC57">
            <v>9.1438262312744936</v>
          </cell>
        </row>
        <row r="58">
          <cell r="T58">
            <v>9.47336029174655</v>
          </cell>
          <cell r="U58">
            <v>8.6818581981166254</v>
          </cell>
          <cell r="V58">
            <v>8.2919971141053406</v>
          </cell>
          <cell r="W58">
            <v>6.8773591497882345</v>
          </cell>
          <cell r="Y58">
            <v>1.8582620678958837</v>
          </cell>
          <cell r="Z58">
            <v>3.2232367032427831</v>
          </cell>
          <cell r="AA58">
            <v>4.1446226217324424</v>
          </cell>
          <cell r="AB58">
            <v>6.3146178041162386</v>
          </cell>
          <cell r="AC58">
            <v>7.584064317003679</v>
          </cell>
        </row>
        <row r="59">
          <cell r="T59">
            <v>0.20499830376084163</v>
          </cell>
          <cell r="U59">
            <v>0.20630980949926664</v>
          </cell>
          <cell r="V59">
            <v>0.2228953065011624</v>
          </cell>
          <cell r="W59">
            <v>0.22717505060610732</v>
          </cell>
          <cell r="Y59">
            <v>8.3619343493665774E-2</v>
          </cell>
          <cell r="Z59">
            <v>6.4171996525919206E-2</v>
          </cell>
          <cell r="AA59">
            <v>0.11568072592147789</v>
          </cell>
          <cell r="AB59">
            <v>0.19204732416258272</v>
          </cell>
          <cell r="AC59">
            <v>0.17323595838679451</v>
          </cell>
        </row>
        <row r="60">
          <cell r="T60">
            <v>6.5671389337576533E-2</v>
          </cell>
          <cell r="U60">
            <v>5.1069961081231505E-2</v>
          </cell>
          <cell r="V60">
            <v>5.7032526344029957E-2</v>
          </cell>
          <cell r="W60">
            <v>3.5990000585420685E-2</v>
          </cell>
          <cell r="Y60">
            <v>4.6462788187068518E-2</v>
          </cell>
          <cell r="Z60">
            <v>4.0532664226690641E-2</v>
          </cell>
          <cell r="AA60">
            <v>4.1337790687732114E-2</v>
          </cell>
          <cell r="AB60">
            <v>6.4731663495522743E-2</v>
          </cell>
          <cell r="AC60">
            <v>4.7600881566109629E-2</v>
          </cell>
        </row>
        <row r="61">
          <cell r="T61">
            <v>8.7186475566263619E-2</v>
          </cell>
          <cell r="U61">
            <v>7.9860644951819701E-2</v>
          </cell>
          <cell r="V61">
            <v>6.9027435118278316E-2</v>
          </cell>
          <cell r="W61">
            <v>7.2714563190841131E-2</v>
          </cell>
          <cell r="Y61">
            <v>4.4273829656883992E-2</v>
          </cell>
          <cell r="Z61">
            <v>3.091062307918949E-2</v>
          </cell>
          <cell r="AA61">
            <v>4.1484726992485725E-2</v>
          </cell>
          <cell r="AB61">
            <v>8.0401887128149996E-2</v>
          </cell>
          <cell r="AC61">
            <v>6.0121940171233221E-2</v>
          </cell>
        </row>
        <row r="62">
          <cell r="T62">
            <v>0</v>
          </cell>
          <cell r="U62">
            <v>1.8333799440905123E-2</v>
          </cell>
          <cell r="V62">
            <v>0</v>
          </cell>
          <cell r="W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T63">
            <v>0.24051350288451395</v>
          </cell>
          <cell r="U63">
            <v>0.24104371068197533</v>
          </cell>
          <cell r="V63">
            <v>0.22495628441069082</v>
          </cell>
          <cell r="W63">
            <v>0.20857225376106253</v>
          </cell>
          <cell r="Y63">
            <v>0.10512694032232622</v>
          </cell>
          <cell r="Z63">
            <v>0.10501582187251539</v>
          </cell>
          <cell r="AA63">
            <v>0.1144047506733059</v>
          </cell>
          <cell r="AB63">
            <v>0.21423203356793824</v>
          </cell>
          <cell r="AC63">
            <v>0.19949894975049376</v>
          </cell>
        </row>
        <row r="64">
          <cell r="T64">
            <v>4.0694115173547298E-2</v>
          </cell>
          <cell r="U64">
            <v>8.3078124130876022E-2</v>
          </cell>
          <cell r="V64">
            <v>0</v>
          </cell>
          <cell r="W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</row>
        <row r="65">
          <cell r="T65">
            <v>0.21996021862155704</v>
          </cell>
          <cell r="U65">
            <v>0.50455549106236242</v>
          </cell>
          <cell r="V65">
            <v>0.20046469419193053</v>
          </cell>
          <cell r="W65">
            <v>0.16037716931384499</v>
          </cell>
          <cell r="Y65">
            <v>5.2001739464385043E-2</v>
          </cell>
          <cell r="Z65">
            <v>8.5732838346103665E-2</v>
          </cell>
          <cell r="AA65">
            <v>9.5508440558310842E-2</v>
          </cell>
          <cell r="AB65">
            <v>0.20577618513142368</v>
          </cell>
          <cell r="AC65">
            <v>0.169799721057562</v>
          </cell>
        </row>
        <row r="66">
          <cell r="T66">
            <v>0.14609856523341672</v>
          </cell>
          <cell r="U66">
            <v>3.9739115787036379E-2</v>
          </cell>
          <cell r="V66">
            <v>0</v>
          </cell>
          <cell r="W66">
            <v>0.11329385316915123</v>
          </cell>
          <cell r="Y66">
            <v>0</v>
          </cell>
          <cell r="Z66">
            <v>0</v>
          </cell>
          <cell r="AA66">
            <v>0</v>
          </cell>
          <cell r="AB66">
            <v>0.10372668546990757</v>
          </cell>
          <cell r="AC66">
            <v>0.13676478906445899</v>
          </cell>
        </row>
        <row r="67">
          <cell r="T67">
            <v>0.7011214307181578</v>
          </cell>
          <cell r="U67">
            <v>0.10635052547245993</v>
          </cell>
          <cell r="V67">
            <v>0</v>
          </cell>
          <cell r="W67">
            <v>5.3873499100249876E-2</v>
          </cell>
          <cell r="Y67">
            <v>0.15022743866335064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</row>
        <row r="68">
          <cell r="T68">
            <v>3.5943965862736391</v>
          </cell>
          <cell r="U68">
            <v>3.2986373368604438</v>
          </cell>
          <cell r="V68">
            <v>3.1303672634068911</v>
          </cell>
          <cell r="W68">
            <v>2.5826979783161752</v>
          </cell>
          <cell r="Y68">
            <v>0.69841874893478639</v>
          </cell>
          <cell r="Z68">
            <v>1.2123142586764368</v>
          </cell>
          <cell r="AA68">
            <v>1.6622379899941782</v>
          </cell>
          <cell r="AB68">
            <v>2.4291568258703</v>
          </cell>
          <cell r="AC68">
            <v>2.7822102809115385</v>
          </cell>
        </row>
        <row r="69">
          <cell r="T69">
            <v>2.2654609742684038</v>
          </cell>
          <cell r="U69">
            <v>13.805492363917532</v>
          </cell>
          <cell r="V69">
            <v>2.163417005127799</v>
          </cell>
          <cell r="W69">
            <v>1.6889552053670407</v>
          </cell>
          <cell r="Y69">
            <v>0.43994408152176268</v>
          </cell>
          <cell r="Z69">
            <v>0.85065162106462999</v>
          </cell>
          <cell r="AA69">
            <v>1.0897898176599632</v>
          </cell>
          <cell r="AB69">
            <v>1.5384681243944416</v>
          </cell>
          <cell r="AC69">
            <v>1.6388237996205934</v>
          </cell>
        </row>
        <row r="70">
          <cell r="T70">
            <v>20.73083808199587</v>
          </cell>
          <cell r="U70">
            <v>19.436619435196128</v>
          </cell>
          <cell r="V70">
            <v>18.046934448901965</v>
          </cell>
          <cell r="W70">
            <v>15.436188902033072</v>
          </cell>
          <cell r="Y70">
            <v>3.789253930865248</v>
          </cell>
          <cell r="Z70">
            <v>6.7977211442844681</v>
          </cell>
          <cell r="AA70">
            <v>8.9316124845939093</v>
          </cell>
          <cell r="AB70">
            <v>13.471386527589992</v>
          </cell>
          <cell r="AC70">
            <v>16.405080652185489</v>
          </cell>
        </row>
        <row r="71">
          <cell r="T71">
            <v>5.054647944462122</v>
          </cell>
          <cell r="U71">
            <v>23.568301550012837</v>
          </cell>
          <cell r="V71">
            <v>4.3017397337752801</v>
          </cell>
          <cell r="W71">
            <v>3.5922843140037433</v>
          </cell>
          <cell r="Y71">
            <v>1.0169801323042631</v>
          </cell>
          <cell r="Z71">
            <v>1.5988921363560165</v>
          </cell>
          <cell r="AA71">
            <v>2.2889983490114658</v>
          </cell>
          <cell r="AB71">
            <v>3.8055434626678615</v>
          </cell>
          <cell r="AC71">
            <v>3.8788063668974964</v>
          </cell>
        </row>
        <row r="72">
          <cell r="T72">
            <v>11.562157216329094</v>
          </cell>
          <cell r="U72">
            <v>21.905837998555516</v>
          </cell>
          <cell r="V72">
            <v>10.119245053123761</v>
          </cell>
          <cell r="W72">
            <v>8.466704843471943</v>
          </cell>
          <cell r="Y72">
            <v>2.0510071445007081</v>
          </cell>
          <cell r="Z72">
            <v>3.9220529557828963</v>
          </cell>
          <cell r="AA72">
            <v>5.0928647035560406</v>
          </cell>
          <cell r="AB72">
            <v>8.6997456114482894</v>
          </cell>
          <cell r="AC72">
            <v>9.0694778333541226</v>
          </cell>
        </row>
        <row r="73">
          <cell r="T73">
            <v>23.488190646966139</v>
          </cell>
          <cell r="U73">
            <v>4.689187429986637</v>
          </cell>
          <cell r="V73">
            <v>19.9934514674129</v>
          </cell>
          <cell r="W73">
            <v>16.680552294324407</v>
          </cell>
          <cell r="Y73">
            <v>4.2559755389041554</v>
          </cell>
          <cell r="Z73">
            <v>7.4133055472029659</v>
          </cell>
          <cell r="AA73">
            <v>10.102703221330136</v>
          </cell>
          <cell r="AB73">
            <v>17.049624996264335</v>
          </cell>
          <cell r="AC73">
            <v>17.639571804982243</v>
          </cell>
        </row>
        <row r="74">
          <cell r="T74">
            <v>0</v>
          </cell>
          <cell r="U74">
            <v>7.5028898373412423</v>
          </cell>
          <cell r="V74">
            <v>0</v>
          </cell>
          <cell r="W74">
            <v>0</v>
          </cell>
          <cell r="Y74">
            <v>0</v>
          </cell>
          <cell r="Z74">
            <v>3.5431108845010604</v>
          </cell>
          <cell r="AA74">
            <v>4.7782786232887604</v>
          </cell>
          <cell r="AB74">
            <v>0</v>
          </cell>
          <cell r="AC74">
            <v>0</v>
          </cell>
        </row>
        <row r="75">
          <cell r="T75">
            <v>0.6359704561790458</v>
          </cell>
          <cell r="U75">
            <v>0.59223269431910641</v>
          </cell>
          <cell r="V75">
            <v>0.5571259175828468</v>
          </cell>
          <cell r="W75">
            <v>0.4642377335333645</v>
          </cell>
          <cell r="Y75">
            <v>0.12480142877583573</v>
          </cell>
          <cell r="Z75">
            <v>0.21616855342156061</v>
          </cell>
          <cell r="AA75">
            <v>0.2660666694784159</v>
          </cell>
          <cell r="AB75">
            <v>0.42003159874678236</v>
          </cell>
          <cell r="AC75">
            <v>0.48251256964202999</v>
          </cell>
        </row>
        <row r="76">
          <cell r="T76">
            <v>61.864205477156673</v>
          </cell>
          <cell r="U76">
            <v>55.382598579973212</v>
          </cell>
          <cell r="V76">
            <v>53.64799088500147</v>
          </cell>
          <cell r="W76">
            <v>44.874494912563478</v>
          </cell>
          <cell r="Y76">
            <v>11.156814295390864</v>
          </cell>
          <cell r="Z76">
            <v>20.145103993206423</v>
          </cell>
          <cell r="AA76">
            <v>27.258357333666886</v>
          </cell>
          <cell r="AB76">
            <v>38.960266614298341</v>
          </cell>
          <cell r="AC76">
            <v>48.289808492923662</v>
          </cell>
        </row>
        <row r="77">
          <cell r="T77">
            <v>9.4216993801740276</v>
          </cell>
          <cell r="U77">
            <v>2.4691099383380477</v>
          </cell>
          <cell r="V77">
            <v>8.2130962356080399</v>
          </cell>
          <cell r="W77">
            <v>6.9317818112393841</v>
          </cell>
          <cell r="Y77">
            <v>1.7042537673242351</v>
          </cell>
          <cell r="Z77">
            <v>0</v>
          </cell>
          <cell r="AA77">
            <v>0</v>
          </cell>
          <cell r="AB77">
            <v>6.0313192140637488</v>
          </cell>
          <cell r="AC77">
            <v>7.4027257957713193</v>
          </cell>
        </row>
        <row r="78">
          <cell r="T78">
            <v>11.944282172395251</v>
          </cell>
          <cell r="U78">
            <v>10.840364460224214</v>
          </cell>
          <cell r="V78">
            <v>10.559453296119372</v>
          </cell>
          <cell r="W78">
            <v>8.6559117109610568</v>
          </cell>
          <cell r="Y78">
            <v>2.1217759108789087</v>
          </cell>
          <cell r="Z78">
            <v>3.844510346373458</v>
          </cell>
          <cell r="AA78">
            <v>5.0451949674295617</v>
          </cell>
          <cell r="AB78">
            <v>7.4768239324007064</v>
          </cell>
          <cell r="AC78">
            <v>9.3272564817243531</v>
          </cell>
        </row>
        <row r="79">
          <cell r="T79">
            <v>0.45557600058453013</v>
          </cell>
          <cell r="U79">
            <v>0.45555425607471384</v>
          </cell>
          <cell r="V79">
            <v>0.40843764327417381</v>
          </cell>
          <cell r="W79">
            <v>0.33190295815881088</v>
          </cell>
          <cell r="Y79">
            <v>0.10272530385204631</v>
          </cell>
          <cell r="Z79">
            <v>0.14412922114190152</v>
          </cell>
          <cell r="AA79">
            <v>0.18592708086268722</v>
          </cell>
          <cell r="AB79">
            <v>0.32236615303900051</v>
          </cell>
          <cell r="AC79">
            <v>0.34505526702404216</v>
          </cell>
        </row>
        <row r="80">
          <cell r="T80">
            <v>0.37248745434157576</v>
          </cell>
          <cell r="U80">
            <v>0.32109577930236211</v>
          </cell>
          <cell r="V80">
            <v>0.33028785960478529</v>
          </cell>
          <cell r="W80">
            <v>0.28755160733014662</v>
          </cell>
          <cell r="Y80">
            <v>8.1760367429012978E-2</v>
          </cell>
          <cell r="Z80">
            <v>0.1231974254232612</v>
          </cell>
          <cell r="AA80">
            <v>0.15930197119774714</v>
          </cell>
          <cell r="AB80">
            <v>0.24363017851646857</v>
          </cell>
          <cell r="AC80">
            <v>0.28497583413875049</v>
          </cell>
        </row>
        <row r="81">
          <cell r="T81">
            <v>81.306991608267538</v>
          </cell>
          <cell r="U81">
            <v>73.22966869925088</v>
          </cell>
          <cell r="V81">
            <v>70.577632711841034</v>
          </cell>
          <cell r="W81">
            <v>60.272258834436578</v>
          </cell>
          <cell r="Y81">
            <v>14.660995118454899</v>
          </cell>
          <cell r="Z81">
            <v>26.545858846466107</v>
          </cell>
          <cell r="AA81">
            <v>34.091602279984528</v>
          </cell>
          <cell r="AB81">
            <v>51.527216403193279</v>
          </cell>
          <cell r="AC81">
            <v>64.139050367914493</v>
          </cell>
        </row>
        <row r="82">
          <cell r="T82">
            <v>0.71350643856540608</v>
          </cell>
          <cell r="U82">
            <v>0.65081882732164864</v>
          </cell>
          <cell r="V82">
            <v>0.63705646551382222</v>
          </cell>
          <cell r="W82">
            <v>0.58483622571856919</v>
          </cell>
          <cell r="Y82">
            <v>0.14830438289685224</v>
          </cell>
          <cell r="Z82">
            <v>0.2445891924140092</v>
          </cell>
          <cell r="AA82">
            <v>0.36965885953647043</v>
          </cell>
          <cell r="AB82">
            <v>0.58129361764539123</v>
          </cell>
          <cell r="AC82">
            <v>0.58774843304930047</v>
          </cell>
        </row>
        <row r="83">
          <cell r="T83">
            <v>0</v>
          </cell>
          <cell r="U83">
            <v>7.1619821861052327E-2</v>
          </cell>
          <cell r="V83">
            <v>0</v>
          </cell>
          <cell r="W83">
            <v>0</v>
          </cell>
          <cell r="Y83">
            <v>0</v>
          </cell>
          <cell r="Z83">
            <v>2.5416042560821212E-2</v>
          </cell>
          <cell r="AA83">
            <v>0</v>
          </cell>
          <cell r="AB83">
            <v>3.1664720064885604E-2</v>
          </cell>
          <cell r="AC83">
            <v>0</v>
          </cell>
        </row>
        <row r="84">
          <cell r="T84">
            <v>21.8547714279015</v>
          </cell>
          <cell r="U84">
            <v>11.541922770968451</v>
          </cell>
          <cell r="V84">
            <v>18.822586890155979</v>
          </cell>
          <cell r="W84">
            <v>15.585514391053135</v>
          </cell>
          <cell r="Y84">
            <v>3.9502718056069477</v>
          </cell>
          <cell r="Z84">
            <v>6.9782285728725233</v>
          </cell>
          <cell r="AA84">
            <v>9.3880087027452142</v>
          </cell>
          <cell r="AB84">
            <v>13.488612526974478</v>
          </cell>
          <cell r="AC84">
            <v>16.690089205053674</v>
          </cell>
        </row>
        <row r="85">
          <cell r="T85">
            <v>2.5353899204950539</v>
          </cell>
          <cell r="U85">
            <v>2.313755637456171</v>
          </cell>
          <cell r="V85">
            <v>2.2224021706930688</v>
          </cell>
          <cell r="W85">
            <v>1.8674630397701792</v>
          </cell>
          <cell r="Y85">
            <v>0.48861953089661447</v>
          </cell>
          <cell r="Z85">
            <v>0.82369876678146159</v>
          </cell>
          <cell r="AA85">
            <v>1.0387515786310106</v>
          </cell>
          <cell r="AB85">
            <v>1.5803591182282546</v>
          </cell>
          <cell r="AC85">
            <v>1.9675455361564438</v>
          </cell>
        </row>
        <row r="86">
          <cell r="T86">
            <v>0.45992424602403137</v>
          </cell>
          <cell r="U86">
            <v>0.40904909590972766</v>
          </cell>
          <cell r="V86">
            <v>0.41104209440793199</v>
          </cell>
          <cell r="W86">
            <v>0.34280339952268557</v>
          </cell>
          <cell r="Y86">
            <v>9.3179322356767208E-2</v>
          </cell>
          <cell r="Z86">
            <v>0.1467669386896028</v>
          </cell>
          <cell r="AA86">
            <v>0.18479761971885772</v>
          </cell>
          <cell r="AB86">
            <v>0.30853801512824391</v>
          </cell>
          <cell r="AC86">
            <v>0.34901842188282073</v>
          </cell>
        </row>
        <row r="87">
          <cell r="T87">
            <v>1.8910578877419593E-2</v>
          </cell>
          <cell r="U87">
            <v>1.6910527154098905E-2</v>
          </cell>
          <cell r="V87">
            <v>1.4268972023625868E-2</v>
          </cell>
          <cell r="W87">
            <v>1.625528991094723E-2</v>
          </cell>
          <cell r="Y87">
            <v>1.4690931264910664E-2</v>
          </cell>
          <cell r="Z87">
            <v>9.5922566591735738E-3</v>
          </cell>
          <cell r="AA87">
            <v>8.1728209939735084E-3</v>
          </cell>
          <cell r="AB87">
            <v>2.4371954099978922E-2</v>
          </cell>
          <cell r="AC87">
            <v>1.2781495266342308E-2</v>
          </cell>
        </row>
        <row r="88">
          <cell r="T88">
            <v>4.2167662770444787</v>
          </cell>
          <cell r="U88">
            <v>3.7416823089819053</v>
          </cell>
          <cell r="V88">
            <v>3.5303840303380682</v>
          </cell>
          <cell r="W88">
            <v>3.0320715811087777</v>
          </cell>
          <cell r="Y88">
            <v>0.83686458955117649</v>
          </cell>
          <cell r="Z88">
            <v>1.4602270128692796</v>
          </cell>
          <cell r="AA88">
            <v>1.933989667897388</v>
          </cell>
          <cell r="AB88">
            <v>2.7799189306085306</v>
          </cell>
          <cell r="AC88">
            <v>3.3187742316459552</v>
          </cell>
        </row>
        <row r="89">
          <cell r="T89">
            <v>0</v>
          </cell>
          <cell r="U89">
            <v>2.3810090328004176</v>
          </cell>
          <cell r="V89">
            <v>0</v>
          </cell>
          <cell r="W89">
            <v>0</v>
          </cell>
          <cell r="Y89">
            <v>0</v>
          </cell>
          <cell r="Z89">
            <v>0</v>
          </cell>
          <cell r="AA89">
            <v>7.7591188498127408E-3</v>
          </cell>
          <cell r="AB89">
            <v>0</v>
          </cell>
          <cell r="AC89">
            <v>0</v>
          </cell>
        </row>
        <row r="90">
          <cell r="T90">
            <v>1.0277465317700047</v>
          </cell>
          <cell r="U90">
            <v>0.95179320890632479</v>
          </cell>
          <cell r="V90">
            <v>0.87052741033955194</v>
          </cell>
          <cell r="W90">
            <v>0.74158288641030179</v>
          </cell>
          <cell r="Y90">
            <v>0.20473238012121006</v>
          </cell>
          <cell r="Z90">
            <v>0.35379239656252132</v>
          </cell>
          <cell r="AA90">
            <v>0.52478490996968841</v>
          </cell>
          <cell r="AB90">
            <v>0.65421662059502483</v>
          </cell>
          <cell r="AC90">
            <v>0.80390528817854012</v>
          </cell>
        </row>
        <row r="91">
          <cell r="T91">
            <v>0.85518792081099915</v>
          </cell>
          <cell r="U91">
            <v>0.77716846525697503</v>
          </cell>
          <cell r="V91">
            <v>0.71918173369054261</v>
          </cell>
          <cell r="W91">
            <v>0.60713741030330859</v>
          </cell>
          <cell r="Y91">
            <v>0.1817148712790756</v>
          </cell>
          <cell r="Z91">
            <v>0.29855740790370594</v>
          </cell>
          <cell r="AA91">
            <v>0.43526632572998752</v>
          </cell>
          <cell r="AB91">
            <v>0.54418755690979703</v>
          </cell>
          <cell r="AC91">
            <v>0.64340210452391944</v>
          </cell>
        </row>
        <row r="92">
          <cell r="T92">
            <v>40.113636247202898</v>
          </cell>
          <cell r="U92">
            <v>12.5444682394987</v>
          </cell>
          <cell r="V92">
            <v>34.563922584989349</v>
          </cell>
          <cell r="W92">
            <v>27.974849826463021</v>
          </cell>
          <cell r="Y92">
            <v>7.3921044263328826</v>
          </cell>
          <cell r="Z92">
            <v>13.182581680371143</v>
          </cell>
          <cell r="AA92">
            <v>17.535665071234149</v>
          </cell>
          <cell r="AB92">
            <v>28.606262923684188</v>
          </cell>
          <cell r="AC92">
            <v>30.267053955657644</v>
          </cell>
        </row>
        <row r="93">
          <cell r="T93">
            <v>0</v>
          </cell>
          <cell r="U93">
            <v>5.5979946111641476E-2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</row>
        <row r="94">
          <cell r="T94">
            <v>0</v>
          </cell>
          <cell r="U94">
            <v>6.017079750521849E-2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</row>
        <row r="95">
          <cell r="T95">
            <v>0.50576888297659317</v>
          </cell>
          <cell r="U95">
            <v>0.49835373736522381</v>
          </cell>
          <cell r="V95">
            <v>0.46260400978995009</v>
          </cell>
          <cell r="W95">
            <v>0.43559393820743736</v>
          </cell>
          <cell r="Y95">
            <v>0.24134192181124345</v>
          </cell>
          <cell r="Z95">
            <v>0.19428654990974609</v>
          </cell>
          <cell r="AA95">
            <v>0.28724353107425521</v>
          </cell>
          <cell r="AB95">
            <v>0.4010104862509471</v>
          </cell>
          <cell r="AC95">
            <v>0.39366150207091416</v>
          </cell>
        </row>
        <row r="96">
          <cell r="T96">
            <v>0.82021393220553729</v>
          </cell>
          <cell r="U96">
            <v>0.37191855041840366</v>
          </cell>
          <cell r="V96">
            <v>0.70730334912489612</v>
          </cell>
          <cell r="W96">
            <v>0.62865569218720874</v>
          </cell>
          <cell r="Y96">
            <v>0.36297090200588833</v>
          </cell>
          <cell r="Z96">
            <v>0.31563987915545672</v>
          </cell>
          <cell r="AA96">
            <v>0.36184843045842457</v>
          </cell>
          <cell r="AB96">
            <v>0.50138477546683713</v>
          </cell>
          <cell r="AC96">
            <v>0.50822608068374364</v>
          </cell>
        </row>
        <row r="97">
          <cell r="T97">
            <v>0.97278840765085051</v>
          </cell>
          <cell r="U97">
            <v>2.9062780714485958</v>
          </cell>
          <cell r="V97">
            <v>0.93547080747111344</v>
          </cell>
          <cell r="W97">
            <v>0.77809241388658379</v>
          </cell>
          <cell r="Y97">
            <v>0.28867132663641343</v>
          </cell>
          <cell r="Z97">
            <v>0.41124828912510691</v>
          </cell>
          <cell r="AA97">
            <v>0.43116903873015305</v>
          </cell>
          <cell r="AB97">
            <v>0.78844747573934226</v>
          </cell>
          <cell r="AC97">
            <v>0.73773820676867874</v>
          </cell>
        </row>
        <row r="98">
          <cell r="T98">
            <v>16.138333485609646</v>
          </cell>
          <cell r="U98">
            <v>11.593274497618353</v>
          </cell>
          <cell r="V98">
            <v>13.66000562468774</v>
          </cell>
          <cell r="W98">
            <v>11.198581583541756</v>
          </cell>
          <cell r="Y98">
            <v>3.0496612510810417</v>
          </cell>
          <cell r="Z98">
            <v>5.4219639849656556</v>
          </cell>
          <cell r="AA98">
            <v>8.3193363329211927</v>
          </cell>
          <cell r="AB98">
            <v>10.6194526561892</v>
          </cell>
          <cell r="AC98">
            <v>12.072197784827557</v>
          </cell>
        </row>
        <row r="99">
          <cell r="T99">
            <v>0</v>
          </cell>
          <cell r="U99">
            <v>1.8035309122609262E-2</v>
          </cell>
          <cell r="V99">
            <v>2.8814395525611096E-2</v>
          </cell>
          <cell r="W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2.6954754831123348E-2</v>
          </cell>
        </row>
        <row r="100">
          <cell r="T100">
            <v>0</v>
          </cell>
          <cell r="U100">
            <v>7.1055088433717344E-3</v>
          </cell>
          <cell r="V100">
            <v>0</v>
          </cell>
          <cell r="W100">
            <v>0</v>
          </cell>
          <cell r="Y100">
            <v>1.060887348373913E-2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</row>
        <row r="101">
          <cell r="T101">
            <v>0.20345091749392699</v>
          </cell>
          <cell r="U101">
            <v>0.20276929577841019</v>
          </cell>
          <cell r="V101">
            <v>0.15876551722720197</v>
          </cell>
          <cell r="W101">
            <v>0.14091458973201879</v>
          </cell>
          <cell r="Y101">
            <v>4.4360479970116141E-2</v>
          </cell>
          <cell r="Z101">
            <v>6.8785949525946438E-2</v>
          </cell>
          <cell r="AA101">
            <v>9.4412330762872157E-2</v>
          </cell>
          <cell r="AB101">
            <v>0.15539249718371334</v>
          </cell>
          <cell r="AC101">
            <v>0.14989849763320026</v>
          </cell>
        </row>
        <row r="102">
          <cell r="T102">
            <v>0.31938127568344221</v>
          </cell>
          <cell r="U102">
            <v>0.26141321135291873</v>
          </cell>
          <cell r="V102">
            <v>0.25576999531533834</v>
          </cell>
          <cell r="W102">
            <v>0.2230841170877787</v>
          </cell>
          <cell r="Y102">
            <v>8.0012852429730372E-2</v>
          </cell>
          <cell r="Z102">
            <v>0.11515155260814329</v>
          </cell>
          <cell r="AA102">
            <v>0.18016133284657584</v>
          </cell>
          <cell r="AB102">
            <v>0.22769101820707222</v>
          </cell>
          <cell r="AC102">
            <v>0.21084337167149986</v>
          </cell>
        </row>
        <row r="103">
          <cell r="T103">
            <v>0</v>
          </cell>
          <cell r="U103">
            <v>0.36738360215688964</v>
          </cell>
          <cell r="V103">
            <v>0</v>
          </cell>
          <cell r="W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</row>
        <row r="104">
          <cell r="T104">
            <v>0</v>
          </cell>
          <cell r="U104">
            <v>3.0513900274713304E-2</v>
          </cell>
          <cell r="V104">
            <v>0</v>
          </cell>
          <cell r="W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</row>
        <row r="105">
          <cell r="T105">
            <v>12.996910541817881</v>
          </cell>
          <cell r="U105">
            <v>12.596369786253735</v>
          </cell>
          <cell r="V105">
            <v>11.654789802247677</v>
          </cell>
          <cell r="W105">
            <v>10.641736667399538</v>
          </cell>
          <cell r="Y105">
            <v>2.8689778198583502</v>
          </cell>
          <cell r="Z105">
            <v>4.8413761978562384</v>
          </cell>
          <cell r="AA105">
            <v>7.0649487526374788</v>
          </cell>
          <cell r="AB105">
            <v>9.9150114109657359</v>
          </cell>
          <cell r="AC105">
            <v>10.993290634738994</v>
          </cell>
        </row>
        <row r="106">
          <cell r="T106">
            <v>0.998190623492066</v>
          </cell>
          <cell r="U106">
            <v>0.90916179765430993</v>
          </cell>
          <cell r="V106">
            <v>0.86124729797278543</v>
          </cell>
          <cell r="W106">
            <v>0.8514663850243257</v>
          </cell>
          <cell r="Y106">
            <v>0.24273465895348781</v>
          </cell>
          <cell r="Z106">
            <v>0.36481370699238658</v>
          </cell>
          <cell r="AA106">
            <v>0.52115227471094439</v>
          </cell>
          <cell r="AB106">
            <v>0.73946552096072804</v>
          </cell>
          <cell r="AC106">
            <v>0.79940868368369233</v>
          </cell>
        </row>
        <row r="107">
          <cell r="T107">
            <v>0.67721038011345169</v>
          </cell>
          <cell r="U107">
            <v>0.64297220548564737</v>
          </cell>
          <cell r="V107">
            <v>0.59160704062785086</v>
          </cell>
          <cell r="W107">
            <v>0.53950346269892591</v>
          </cell>
          <cell r="Y107">
            <v>0.15155901658851681</v>
          </cell>
          <cell r="Z107">
            <v>0.24573045296318036</v>
          </cell>
          <cell r="AA107">
            <v>0.41875500303439045</v>
          </cell>
          <cell r="AB107">
            <v>0.45031088420867954</v>
          </cell>
          <cell r="AC107">
            <v>0.54248111852011993</v>
          </cell>
        </row>
        <row r="108">
          <cell r="T108">
            <v>8.0195712304657345</v>
          </cell>
          <cell r="U108">
            <v>8.177264925154466</v>
          </cell>
          <cell r="V108">
            <v>7.2558503686399654</v>
          </cell>
          <cell r="W108">
            <v>6.683718563317508</v>
          </cell>
          <cell r="Y108">
            <v>1.6995990329663304</v>
          </cell>
          <cell r="Z108">
            <v>2.9173601557880096</v>
          </cell>
          <cell r="AA108">
            <v>5.1281577440569723</v>
          </cell>
          <cell r="AB108">
            <v>5.9355751987259318</v>
          </cell>
          <cell r="AC108">
            <v>6.7727142992596585</v>
          </cell>
        </row>
        <row r="109">
          <cell r="T109">
            <v>0.30161387748520085</v>
          </cell>
          <cell r="U109">
            <v>0.30495254827115842</v>
          </cell>
          <cell r="V109">
            <v>0.27057951947483461</v>
          </cell>
          <cell r="W109">
            <v>0.27848284790305666</v>
          </cell>
          <cell r="Y109">
            <v>7.7728094572230594E-2</v>
          </cell>
          <cell r="Z109">
            <v>0.11248692318078211</v>
          </cell>
          <cell r="AA109">
            <v>0.15183351883799906</v>
          </cell>
          <cell r="AB109">
            <v>0.2171569735690945</v>
          </cell>
          <cell r="AC109">
            <v>0.23663802100130524</v>
          </cell>
        </row>
        <row r="110">
          <cell r="T110">
            <v>2.6730726754665515</v>
          </cell>
          <cell r="U110">
            <v>2.4377746970782401</v>
          </cell>
          <cell r="V110">
            <v>2.2721154628772013</v>
          </cell>
          <cell r="W110">
            <v>2.1874421904775976</v>
          </cell>
          <cell r="Y110">
            <v>0.5878904773019098</v>
          </cell>
          <cell r="Z110">
            <v>0.94300781324803529</v>
          </cell>
          <cell r="AA110">
            <v>1.5488358227703256</v>
          </cell>
          <cell r="AB110">
            <v>1.9591036436682445</v>
          </cell>
          <cell r="AC110">
            <v>2.1292297519947434</v>
          </cell>
        </row>
        <row r="111">
          <cell r="T111">
            <v>9.5080114232807809</v>
          </cell>
          <cell r="U111">
            <v>9.0210493043673523</v>
          </cell>
          <cell r="V111">
            <v>8.594585225165936</v>
          </cell>
          <cell r="W111">
            <v>7.5359203520591107</v>
          </cell>
          <cell r="Y111">
            <v>1.9384450442879204</v>
          </cell>
          <cell r="Z111">
            <v>3.2379973074917761</v>
          </cell>
          <cell r="AA111">
            <v>4.6872045107278133</v>
          </cell>
          <cell r="AB111">
            <v>6.5702593386910388</v>
          </cell>
          <cell r="AC111">
            <v>7.6665393112192817</v>
          </cell>
        </row>
        <row r="112">
          <cell r="T112">
            <v>8.2107134100420467</v>
          </cell>
          <cell r="U112">
            <v>7.9815425841649699</v>
          </cell>
          <cell r="V112">
            <v>7.4207223496458061</v>
          </cell>
          <cell r="W112">
            <v>6.9578757823368083</v>
          </cell>
          <cell r="Y112">
            <v>1.641094114104072</v>
          </cell>
          <cell r="Z112">
            <v>2.8298324543622084</v>
          </cell>
          <cell r="AA112">
            <v>4.1275276678023891</v>
          </cell>
          <cell r="AB112">
            <v>5.8241553956865033</v>
          </cell>
          <cell r="AC112">
            <v>6.8152324365385093</v>
          </cell>
        </row>
        <row r="113">
          <cell r="T113">
            <v>1.1678380018211372</v>
          </cell>
          <cell r="U113">
            <v>1.0665027512765863</v>
          </cell>
          <cell r="V113">
            <v>0.92034381381946961</v>
          </cell>
          <cell r="W113">
            <v>0.92602395576326213</v>
          </cell>
          <cell r="Y113">
            <v>0.2979684967000093</v>
          </cell>
          <cell r="Z113">
            <v>0.39553541983898483</v>
          </cell>
          <cell r="AA113">
            <v>0.57345054130506756</v>
          </cell>
          <cell r="AB113">
            <v>0.81975582554261639</v>
          </cell>
          <cell r="AC113">
            <v>0.89982744475019127</v>
          </cell>
        </row>
        <row r="114">
          <cell r="T114">
            <v>0.78675346719468775</v>
          </cell>
          <cell r="U114">
            <v>0.78482022092871107</v>
          </cell>
          <cell r="V114">
            <v>0.71393076377875087</v>
          </cell>
          <cell r="W114">
            <v>0.68471331810831737</v>
          </cell>
          <cell r="Y114">
            <v>0.22652203534630674</v>
          </cell>
          <cell r="Z114">
            <v>0.28961499805104152</v>
          </cell>
          <cell r="AA114">
            <v>0.48221244887870218</v>
          </cell>
          <cell r="AB114">
            <v>0.56469894808083498</v>
          </cell>
          <cell r="AC114">
            <v>0.66982458281302648</v>
          </cell>
        </row>
        <row r="115">
          <cell r="T115">
            <v>2.6795409950484359</v>
          </cell>
          <cell r="U115">
            <v>2.540205553835154</v>
          </cell>
          <cell r="V115">
            <v>2.2935332131164121</v>
          </cell>
          <cell r="W115">
            <v>2.123384741035546</v>
          </cell>
          <cell r="Y115">
            <v>0.54469502452797425</v>
          </cell>
          <cell r="Z115">
            <v>0.91392083256696499</v>
          </cell>
          <cell r="AA115">
            <v>1.3992402227571061</v>
          </cell>
          <cell r="AB115">
            <v>1.848237096882303</v>
          </cell>
          <cell r="AC115">
            <v>2.0974967415583818</v>
          </cell>
        </row>
        <row r="116">
          <cell r="T116">
            <v>0</v>
          </cell>
          <cell r="U116">
            <v>3.004023683328353E-2</v>
          </cell>
          <cell r="V116">
            <v>0</v>
          </cell>
          <cell r="W116">
            <v>0</v>
          </cell>
          <cell r="Y116">
            <v>0</v>
          </cell>
          <cell r="Z116">
            <v>0</v>
          </cell>
          <cell r="AA116">
            <v>3.4049404222428544E-3</v>
          </cell>
          <cell r="AB116">
            <v>0</v>
          </cell>
          <cell r="AC116">
            <v>0</v>
          </cell>
        </row>
        <row r="117">
          <cell r="T117">
            <v>5.3885007066893739E-2</v>
          </cell>
          <cell r="U117">
            <v>8.6421556127039792E-2</v>
          </cell>
          <cell r="V117">
            <v>7.9308648982225435E-2</v>
          </cell>
          <cell r="W117">
            <v>0</v>
          </cell>
          <cell r="Y117">
            <v>0</v>
          </cell>
          <cell r="Z117">
            <v>3.7594842594914545E-2</v>
          </cell>
          <cell r="AA117">
            <v>6.8354728212322469E-2</v>
          </cell>
          <cell r="AB117">
            <v>3.3520411823947202E-2</v>
          </cell>
          <cell r="AC117">
            <v>6.5999705811848344E-2</v>
          </cell>
        </row>
        <row r="118">
          <cell r="T118">
            <v>1.6946316029015012</v>
          </cell>
          <cell r="U118">
            <v>1.6456142708542647</v>
          </cell>
          <cell r="V118">
            <v>1.4759405524180107</v>
          </cell>
          <cell r="W118">
            <v>1.3746861276957174</v>
          </cell>
          <cell r="Y118">
            <v>0.33731248813281905</v>
          </cell>
          <cell r="Z118">
            <v>0.58122664827341752</v>
          </cell>
          <cell r="AA118">
            <v>0.82693920271637478</v>
          </cell>
          <cell r="AB118">
            <v>1.1678660792156272</v>
          </cell>
          <cell r="AC118">
            <v>1.3619326865269457</v>
          </cell>
        </row>
        <row r="119">
          <cell r="T119">
            <v>6.7342835188605843E-2</v>
          </cell>
          <cell r="U119">
            <v>6.1485501030901862E-2</v>
          </cell>
          <cell r="V119">
            <v>5.7988720926740615E-2</v>
          </cell>
          <cell r="W119">
            <v>5.2227117028965882E-2</v>
          </cell>
          <cell r="Y119">
            <v>2.9764258937109322E-2</v>
          </cell>
          <cell r="Z119">
            <v>2.5455204020008542E-2</v>
          </cell>
          <cell r="AA119">
            <v>3.4731208367124677E-2</v>
          </cell>
          <cell r="AB119">
            <v>4.5431587964270798E-2</v>
          </cell>
          <cell r="AC119">
            <v>4.5317936081390613E-2</v>
          </cell>
        </row>
        <row r="120">
          <cell r="T120">
            <v>2.1514223524021152</v>
          </cell>
          <cell r="U120">
            <v>2.024125750978762</v>
          </cell>
          <cell r="V120">
            <v>1.8986507048956796</v>
          </cell>
          <cell r="W120">
            <v>1.7587946247239614</v>
          </cell>
          <cell r="Y120">
            <v>0.45519326795576781</v>
          </cell>
          <cell r="Z120">
            <v>0.74107663587543815</v>
          </cell>
          <cell r="AA120">
            <v>1.0902539942676153</v>
          </cell>
          <cell r="AB120">
            <v>1.5281221077441476</v>
          </cell>
          <cell r="AC120">
            <v>1.748388049500966</v>
          </cell>
        </row>
        <row r="121">
          <cell r="T121">
            <v>22.267666863567801</v>
          </cell>
          <cell r="U121">
            <v>20.958690232595067</v>
          </cell>
          <cell r="V121">
            <v>18.812830851831649</v>
          </cell>
          <cell r="W121">
            <v>17.43614391947159</v>
          </cell>
          <cell r="Y121">
            <v>4.3670617037877202</v>
          </cell>
          <cell r="Z121">
            <v>7.3308508416389335</v>
          </cell>
          <cell r="AA121">
            <v>12.408312314623283</v>
          </cell>
          <cell r="AB121">
            <v>15.148546641035562</v>
          </cell>
          <cell r="AC121">
            <v>17.722611389951634</v>
          </cell>
        </row>
        <row r="122">
          <cell r="T122">
            <v>4.7287824096754118E-2</v>
          </cell>
          <cell r="U122">
            <v>5.7848420274848843E-2</v>
          </cell>
          <cell r="V122">
            <v>4.6505108207181393E-2</v>
          </cell>
          <cell r="W122">
            <v>5.5231821871124825E-2</v>
          </cell>
          <cell r="Y122">
            <v>4.015050280576897E-2</v>
          </cell>
          <cell r="Z122">
            <v>2.3916949006427168E-2</v>
          </cell>
          <cell r="AA122">
            <v>3.6840942740136731E-2</v>
          </cell>
          <cell r="AB122">
            <v>5.2284667216048457E-2</v>
          </cell>
          <cell r="AC122">
            <v>4.4526752477468554E-2</v>
          </cell>
        </row>
        <row r="123">
          <cell r="T123">
            <v>9.4207300976183767E-2</v>
          </cell>
          <cell r="U123">
            <v>9.3470063463456085E-2</v>
          </cell>
          <cell r="V123">
            <v>9.3589745326465953E-2</v>
          </cell>
          <cell r="W123">
            <v>9.4886183368034269E-2</v>
          </cell>
          <cell r="Y123">
            <v>4.4895124305251013E-2</v>
          </cell>
          <cell r="Z123">
            <v>3.6942624083649532E-2</v>
          </cell>
          <cell r="AA123">
            <v>5.1239852673563548E-2</v>
          </cell>
          <cell r="AB123">
            <v>8.59398423227304E-2</v>
          </cell>
          <cell r="AC123">
            <v>7.406704022595606E-2</v>
          </cell>
        </row>
        <row r="124">
          <cell r="T124">
            <v>0.11582264298592837</v>
          </cell>
          <cell r="U124">
            <v>0.11287068763829146</v>
          </cell>
          <cell r="V124">
            <v>0.10545517427070979</v>
          </cell>
          <cell r="W124">
            <v>0.1046155933188985</v>
          </cell>
          <cell r="Y124">
            <v>3.7949340178340646E-2</v>
          </cell>
          <cell r="Z124">
            <v>4.235032922958059E-2</v>
          </cell>
          <cell r="AA124">
            <v>5.4821182510274874E-2</v>
          </cell>
          <cell r="AB124">
            <v>8.8435592086804585E-2</v>
          </cell>
          <cell r="AC124">
            <v>9.8511298154187341E-2</v>
          </cell>
        </row>
        <row r="125">
          <cell r="T125">
            <v>11.429093439122896</v>
          </cell>
          <cell r="U125">
            <v>10.726073277975521</v>
          </cell>
          <cell r="V125">
            <v>10.089486531350905</v>
          </cell>
          <cell r="W125">
            <v>9.1161065334113367</v>
          </cell>
          <cell r="Y125">
            <v>2.4041359331506289</v>
          </cell>
          <cell r="Z125">
            <v>3.9464840545655009</v>
          </cell>
          <cell r="AA125">
            <v>5.8228077555289053</v>
          </cell>
          <cell r="AB125">
            <v>7.9902664548779878</v>
          </cell>
          <cell r="AC125">
            <v>9.0086181057179715</v>
          </cell>
        </row>
        <row r="126">
          <cell r="T126">
            <v>0.35054817123127663</v>
          </cell>
          <cell r="U126">
            <v>0.32355681241237094</v>
          </cell>
          <cell r="V126">
            <v>0.32623643633670357</v>
          </cell>
          <cell r="W126">
            <v>0.28239947499111889</v>
          </cell>
          <cell r="Y126">
            <v>0.10410006304726552</v>
          </cell>
          <cell r="Z126">
            <v>0.12012415326027151</v>
          </cell>
          <cell r="AA126">
            <v>0.17137767261049416</v>
          </cell>
          <cell r="AB126">
            <v>0.24846361445257104</v>
          </cell>
          <cell r="AC126">
            <v>0.26754277826245459</v>
          </cell>
        </row>
        <row r="127">
          <cell r="T127">
            <v>1.6178477960165832E-2</v>
          </cell>
          <cell r="U127">
            <v>1.945525741205455E-2</v>
          </cell>
          <cell r="V127">
            <v>2.1578724414062927E-2</v>
          </cell>
          <cell r="W127">
            <v>2.7094746889258406E-2</v>
          </cell>
          <cell r="Y127">
            <v>2.9276839773290157E-2</v>
          </cell>
          <cell r="Z127">
            <v>1.4170847091113386E-2</v>
          </cell>
          <cell r="AA127">
            <v>1.4061358139714045E-2</v>
          </cell>
          <cell r="AB127">
            <v>2.8870297933836189E-2</v>
          </cell>
          <cell r="AC127">
            <v>1.7480610200426867E-2</v>
          </cell>
        </row>
        <row r="128">
          <cell r="T128">
            <v>0.50252014730878469</v>
          </cell>
          <cell r="U128">
            <v>0.48227528370790534</v>
          </cell>
          <cell r="V128">
            <v>0.42263551336604815</v>
          </cell>
          <cell r="W128">
            <v>0.44154654239928615</v>
          </cell>
          <cell r="Y128">
            <v>0.14076420186648883</v>
          </cell>
          <cell r="Z128">
            <v>0.22275937386777916</v>
          </cell>
          <cell r="AA128">
            <v>0.30823677233107488</v>
          </cell>
          <cell r="AB128">
            <v>0.41390193184315743</v>
          </cell>
          <cell r="AC128">
            <v>0.45599071468473751</v>
          </cell>
        </row>
        <row r="129">
          <cell r="T129">
            <v>1.2962249277530129</v>
          </cell>
          <cell r="U129">
            <v>1.2881927469329444</v>
          </cell>
          <cell r="V129">
            <v>1.1309832704175666</v>
          </cell>
          <cell r="W129">
            <v>1.0528780668688189</v>
          </cell>
          <cell r="Y129">
            <v>0.28740061749642209</v>
          </cell>
          <cell r="Z129">
            <v>0.49298750788767765</v>
          </cell>
          <cell r="AA129">
            <v>0.70612049496737228</v>
          </cell>
          <cell r="AB129">
            <v>1.1054630823754923</v>
          </cell>
          <cell r="AC129">
            <v>1.1067968871412814</v>
          </cell>
        </row>
        <row r="130">
          <cell r="T130">
            <v>0</v>
          </cell>
          <cell r="U130">
            <v>2.5936444023884696E-2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</row>
        <row r="131">
          <cell r="T131">
            <v>0</v>
          </cell>
          <cell r="U131">
            <v>5.6954078713648194E-2</v>
          </cell>
          <cell r="V131">
            <v>0</v>
          </cell>
          <cell r="W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</row>
        <row r="132">
          <cell r="T132">
            <v>0</v>
          </cell>
          <cell r="U132">
            <v>2.1574584981824595E-2</v>
          </cell>
          <cell r="V132">
            <v>0</v>
          </cell>
          <cell r="W132">
            <v>0</v>
          </cell>
          <cell r="Y132">
            <v>2.3362459672682107E-2</v>
          </cell>
          <cell r="Z132">
            <v>0</v>
          </cell>
          <cell r="AA132">
            <v>1.2614488742256763E-2</v>
          </cell>
          <cell r="AB132">
            <v>0</v>
          </cell>
          <cell r="AC132">
            <v>0</v>
          </cell>
        </row>
        <row r="133">
          <cell r="T133">
            <v>0</v>
          </cell>
          <cell r="U133">
            <v>3.5396832647186342E-2</v>
          </cell>
          <cell r="V133">
            <v>0</v>
          </cell>
          <cell r="W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</row>
        <row r="134">
          <cell r="T134">
            <v>0.71152782132816672</v>
          </cell>
          <cell r="U134">
            <v>0.68641448112232917</v>
          </cell>
          <cell r="V134">
            <v>0.65160129855807269</v>
          </cell>
          <cell r="W134">
            <v>0.54981656650715249</v>
          </cell>
          <cell r="Y134">
            <v>0.16363049184672201</v>
          </cell>
          <cell r="Z134">
            <v>0.25738792509095482</v>
          </cell>
          <cell r="AA134">
            <v>0.39482294535903156</v>
          </cell>
          <cell r="AB134">
            <v>0.56220376462475163</v>
          </cell>
          <cell r="AC134">
            <v>0.59833926958317085</v>
          </cell>
        </row>
        <row r="135">
          <cell r="T135">
            <v>0</v>
          </cell>
          <cell r="U135">
            <v>1.0797687193987583E-2</v>
          </cell>
          <cell r="V135">
            <v>0</v>
          </cell>
          <cell r="W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</row>
        <row r="136">
          <cell r="T136">
            <v>0.2266780623037849</v>
          </cell>
          <cell r="U136">
            <v>0.22989016844233082</v>
          </cell>
          <cell r="V136">
            <v>0.21365443605672754</v>
          </cell>
          <cell r="W136">
            <v>0.20982538750371071</v>
          </cell>
          <cell r="Y136">
            <v>6.2311275528743285E-2</v>
          </cell>
          <cell r="Z136">
            <v>0.1037160361550995</v>
          </cell>
          <cell r="AA136">
            <v>0.13429519883621849</v>
          </cell>
          <cell r="AB136">
            <v>0.19940298569514361</v>
          </cell>
          <cell r="AC136">
            <v>0.20137116914313297</v>
          </cell>
        </row>
        <row r="137">
          <cell r="T137">
            <v>0</v>
          </cell>
          <cell r="U137">
            <v>3.952687820765044E-2</v>
          </cell>
          <cell r="V137">
            <v>0</v>
          </cell>
          <cell r="W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</row>
        <row r="138">
          <cell r="T138">
            <v>0.1910541932379746</v>
          </cell>
          <cell r="U138">
            <v>0.41880061701642524</v>
          </cell>
          <cell r="V138">
            <v>0.2250795963506565</v>
          </cell>
          <cell r="W138">
            <v>0.16839682924977245</v>
          </cell>
          <cell r="Y138">
            <v>0</v>
          </cell>
          <cell r="Z138">
            <v>0.10159084328364787</v>
          </cell>
          <cell r="AA138">
            <v>0.1480144414326732</v>
          </cell>
          <cell r="AB138">
            <v>0</v>
          </cell>
          <cell r="AC138">
            <v>0.17285200603454484</v>
          </cell>
        </row>
        <row r="139">
          <cell r="T139">
            <v>0.34344794628663822</v>
          </cell>
          <cell r="U139">
            <v>0.36038629453938004</v>
          </cell>
          <cell r="V139">
            <v>0.24305975999591384</v>
          </cell>
          <cell r="W139">
            <v>0.24515231033771215</v>
          </cell>
          <cell r="Y139">
            <v>0</v>
          </cell>
          <cell r="Z139">
            <v>0.18084497129907287</v>
          </cell>
          <cell r="AA139">
            <v>0.18381185045992787</v>
          </cell>
          <cell r="AB139">
            <v>0.24670558738447654</v>
          </cell>
          <cell r="AC139">
            <v>0.22379737834004892</v>
          </cell>
        </row>
        <row r="140">
          <cell r="T140">
            <v>0</v>
          </cell>
          <cell r="U140">
            <v>0.21782003286845261</v>
          </cell>
          <cell r="V140">
            <v>0</v>
          </cell>
          <cell r="W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</row>
        <row r="141">
          <cell r="T141">
            <v>0.55043223656341433</v>
          </cell>
          <cell r="U141">
            <v>0.57222896083156916</v>
          </cell>
          <cell r="V141">
            <v>0.48003823034305193</v>
          </cell>
          <cell r="W141">
            <v>0.46043881691634297</v>
          </cell>
          <cell r="Y141">
            <v>0.23729819505156502</v>
          </cell>
          <cell r="Z141">
            <v>0.24551563165388118</v>
          </cell>
          <cell r="AA141">
            <v>0.31731553629962234</v>
          </cell>
          <cell r="AB141">
            <v>0.49596154015275962</v>
          </cell>
          <cell r="AC141">
            <v>0.47682252782841894</v>
          </cell>
        </row>
        <row r="142">
          <cell r="T142">
            <v>5.4130126094592265E-2</v>
          </cell>
          <cell r="U142">
            <v>9.9263673206607145E-2</v>
          </cell>
          <cell r="V142">
            <v>0</v>
          </cell>
          <cell r="W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</row>
        <row r="143">
          <cell r="T143">
            <v>0.2416077123474227</v>
          </cell>
          <cell r="U143">
            <v>0.21840301789843014</v>
          </cell>
          <cell r="V143">
            <v>0.20747488450446511</v>
          </cell>
          <cell r="W143">
            <v>0.18599321414638392</v>
          </cell>
          <cell r="Y143">
            <v>5.2572824938449905E-2</v>
          </cell>
          <cell r="Z143">
            <v>8.1078619965098062E-2</v>
          </cell>
          <cell r="AA143">
            <v>0.12106862794737232</v>
          </cell>
          <cell r="AB143">
            <v>0.15640567811021905</v>
          </cell>
          <cell r="AC143">
            <v>0.1808742905158304</v>
          </cell>
        </row>
        <row r="144">
          <cell r="T144">
            <v>0.37464547791874114</v>
          </cell>
          <cell r="U144">
            <v>0.38482279307096995</v>
          </cell>
          <cell r="V144">
            <v>0.28952835239484076</v>
          </cell>
          <cell r="W144">
            <v>0.33841922107193251</v>
          </cell>
          <cell r="Y144">
            <v>0.14254843478800719</v>
          </cell>
          <cell r="Z144">
            <v>0.17655094210049635</v>
          </cell>
          <cell r="AA144">
            <v>0.20895609465760262</v>
          </cell>
          <cell r="AB144">
            <v>0.26930212850964352</v>
          </cell>
          <cell r="AC144">
            <v>0.30168212474487627</v>
          </cell>
        </row>
        <row r="145">
          <cell r="T145">
            <v>0.16471935141270089</v>
          </cell>
          <cell r="U145">
            <v>0.16194527051209456</v>
          </cell>
          <cell r="V145">
            <v>0.15106738695603159</v>
          </cell>
          <cell r="W145">
            <v>0.15967265990928101</v>
          </cell>
          <cell r="Y145">
            <v>0</v>
          </cell>
          <cell r="Z145">
            <v>6.6895130061661631E-2</v>
          </cell>
          <cell r="AA145">
            <v>8.5883463953049397E-2</v>
          </cell>
          <cell r="AB145">
            <v>0.1356888897015413</v>
          </cell>
          <cell r="AC145">
            <v>0.1294853763679128</v>
          </cell>
        </row>
        <row r="146">
          <cell r="T146">
            <v>0.61530448093204426</v>
          </cell>
          <cell r="U146">
            <v>0.57408077968030791</v>
          </cell>
          <cell r="V146">
            <v>0.54050430254029247</v>
          </cell>
          <cell r="W146">
            <v>0.50342823514141088</v>
          </cell>
          <cell r="Y146">
            <v>0.13973743681991457</v>
          </cell>
          <cell r="Z146">
            <v>0.21260496001970081</v>
          </cell>
          <cell r="AA146">
            <v>0.29500345980622339</v>
          </cell>
          <cell r="AB146">
            <v>0.41728394929141122</v>
          </cell>
          <cell r="AC146">
            <v>0.45643704907338511</v>
          </cell>
        </row>
        <row r="147">
          <cell r="T147">
            <v>0.39768700994555101</v>
          </cell>
          <cell r="U147">
            <v>0.57445339415551866</v>
          </cell>
          <cell r="V147">
            <v>0.41384188601321448</v>
          </cell>
          <cell r="W147">
            <v>0.3297555505148228</v>
          </cell>
          <cell r="Y147">
            <v>0.11349533548220177</v>
          </cell>
          <cell r="Z147">
            <v>0.14822478788733395</v>
          </cell>
          <cell r="AA147">
            <v>0.21736047408499562</v>
          </cell>
          <cell r="AB147">
            <v>0.32245439879090376</v>
          </cell>
          <cell r="AC147">
            <v>0.40632121134680432</v>
          </cell>
        </row>
        <row r="148">
          <cell r="T148">
            <v>0.26352721190251716</v>
          </cell>
          <cell r="U148">
            <v>0.3194281875105191</v>
          </cell>
          <cell r="V148">
            <v>0.28764814526216753</v>
          </cell>
          <cell r="W148">
            <v>0.37968867253319438</v>
          </cell>
          <cell r="Y148">
            <v>0.46405632532448654</v>
          </cell>
          <cell r="Z148">
            <v>0.18281079589943142</v>
          </cell>
          <cell r="AA148">
            <v>0.2895163047421892</v>
          </cell>
          <cell r="AB148">
            <v>0.41543132791877568</v>
          </cell>
          <cell r="AC148">
            <v>0.258480385480921</v>
          </cell>
        </row>
        <row r="149">
          <cell r="T149">
            <v>0.38610791677254713</v>
          </cell>
          <cell r="U149">
            <v>0.48330223564267705</v>
          </cell>
          <cell r="V149">
            <v>0.53278390832112066</v>
          </cell>
          <cell r="W149">
            <v>0.70196588007936456</v>
          </cell>
          <cell r="Y149">
            <v>0.83302541503314165</v>
          </cell>
          <cell r="Z149">
            <v>0.28918723349948594</v>
          </cell>
          <cell r="AA149">
            <v>0.50100131305569984</v>
          </cell>
          <cell r="AB149">
            <v>0.66904572920370231</v>
          </cell>
          <cell r="AC149">
            <v>0.49719261558388017</v>
          </cell>
        </row>
        <row r="150">
          <cell r="T150">
            <v>0.44620152368853733</v>
          </cell>
          <cell r="U150">
            <v>0.42919499835377062</v>
          </cell>
          <cell r="V150">
            <v>0.37799143859933976</v>
          </cell>
          <cell r="W150">
            <v>0.41818839977853833</v>
          </cell>
          <cell r="Y150">
            <v>0.19684214724181229</v>
          </cell>
          <cell r="Z150">
            <v>0.21695339978824815</v>
          </cell>
          <cell r="AA150">
            <v>0.24466538892879042</v>
          </cell>
          <cell r="AB150">
            <v>0.35154255106205579</v>
          </cell>
          <cell r="AC150">
            <v>0.43229849789997293</v>
          </cell>
        </row>
        <row r="151">
          <cell r="T151">
            <v>0.31357426885376521</v>
          </cell>
          <cell r="U151">
            <v>0.43305038785187705</v>
          </cell>
          <cell r="V151">
            <v>0.53379107899828915</v>
          </cell>
          <cell r="W151">
            <v>0.6611899083210051</v>
          </cell>
          <cell r="Y151">
            <v>0.85160541491064046</v>
          </cell>
          <cell r="Z151">
            <v>0.25130549007250574</v>
          </cell>
          <cell r="AA151">
            <v>0.52647193720586116</v>
          </cell>
          <cell r="AB151">
            <v>0.66974504466784801</v>
          </cell>
          <cell r="AC151">
            <v>0.43204522015106789</v>
          </cell>
        </row>
        <row r="152">
          <cell r="T152">
            <v>6.6868629351704775E-2</v>
          </cell>
          <cell r="U152">
            <v>7.9916196401651179E-2</v>
          </cell>
          <cell r="V152">
            <v>0</v>
          </cell>
          <cell r="W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</row>
        <row r="153">
          <cell r="T153">
            <v>5.9732628711333072E-2</v>
          </cell>
          <cell r="U153">
            <v>6.1523801308505988E-2</v>
          </cell>
          <cell r="V153">
            <v>8.1218884065944047E-2</v>
          </cell>
          <cell r="W153">
            <v>9.5899594263869264E-2</v>
          </cell>
          <cell r="Y153">
            <v>0.10048484935948439</v>
          </cell>
          <cell r="Z153">
            <v>4.1898078440889858E-2</v>
          </cell>
          <cell r="AA153">
            <v>6.5436996154736179E-2</v>
          </cell>
          <cell r="AB153">
            <v>8.7943601139510677E-2</v>
          </cell>
          <cell r="AC153">
            <v>6.1337195418468569E-2</v>
          </cell>
        </row>
        <row r="154">
          <cell r="T154">
            <v>0.67845278628498928</v>
          </cell>
          <cell r="U154">
            <v>0.68247541043225579</v>
          </cell>
          <cell r="V154">
            <v>0.59720184675013499</v>
          </cell>
          <cell r="W154">
            <v>0.57136395067252022</v>
          </cell>
          <cell r="Y154">
            <v>0.25177700696036731</v>
          </cell>
          <cell r="Z154">
            <v>0.29642108899165087</v>
          </cell>
          <cell r="AA154">
            <v>0.35745003317146923</v>
          </cell>
          <cell r="AB154">
            <v>0.52200460538451188</v>
          </cell>
          <cell r="AC154">
            <v>0.52698635150883655</v>
          </cell>
        </row>
        <row r="155">
          <cell r="T155">
            <v>0.21559330728263576</v>
          </cell>
          <cell r="U155">
            <v>0.29438554180325843</v>
          </cell>
          <cell r="V155">
            <v>0.3430406955780908</v>
          </cell>
          <cell r="W155">
            <v>0.42318016503829742</v>
          </cell>
          <cell r="Y155">
            <v>0.53619578645688393</v>
          </cell>
          <cell r="Z155">
            <v>0.16425748322039893</v>
          </cell>
          <cell r="AA155">
            <v>0.34738381012698671</v>
          </cell>
          <cell r="AB155">
            <v>0.41699723656664678</v>
          </cell>
          <cell r="AC155">
            <v>0.26733026738763022</v>
          </cell>
        </row>
        <row r="156">
          <cell r="T156">
            <v>0</v>
          </cell>
          <cell r="U156">
            <v>0.2786404038053677</v>
          </cell>
          <cell r="V156">
            <v>0</v>
          </cell>
          <cell r="W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</row>
        <row r="157">
          <cell r="T157">
            <v>0</v>
          </cell>
          <cell r="U157">
            <v>0.27512086412512499</v>
          </cell>
          <cell r="V157">
            <v>0</v>
          </cell>
          <cell r="W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</row>
        <row r="158">
          <cell r="T158">
            <v>0</v>
          </cell>
          <cell r="U158">
            <v>0.21573825560956969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</row>
        <row r="159">
          <cell r="T159">
            <v>0</v>
          </cell>
          <cell r="U159">
            <v>0.17575540478754539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</row>
        <row r="160"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T161">
            <v>0</v>
          </cell>
          <cell r="U161">
            <v>1.066717415863023E-2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T162">
            <v>3.6528908855510925E-2</v>
          </cell>
          <cell r="U162">
            <v>3.7013666762430182E-2</v>
          </cell>
          <cell r="V162">
            <v>3.1672992271998157E-2</v>
          </cell>
          <cell r="W162">
            <v>2.7036622982956393E-2</v>
          </cell>
          <cell r="Y162">
            <v>0</v>
          </cell>
          <cell r="Z162">
            <v>2.2057275438548896E-2</v>
          </cell>
          <cell r="AA162">
            <v>2.1375232003172644E-2</v>
          </cell>
          <cell r="AB162">
            <v>0</v>
          </cell>
          <cell r="AC162">
            <v>0</v>
          </cell>
        </row>
        <row r="163">
          <cell r="T163">
            <v>3.5153868119400973E-2</v>
          </cell>
          <cell r="U163">
            <v>4.3074414966614592E-2</v>
          </cell>
          <cell r="V163">
            <v>3.5659059286034946E-2</v>
          </cell>
          <cell r="W163">
            <v>0</v>
          </cell>
          <cell r="Y163">
            <v>0</v>
          </cell>
          <cell r="Z163">
            <v>2.2407833310141807E-2</v>
          </cell>
          <cell r="AA163">
            <v>0</v>
          </cell>
          <cell r="AB163">
            <v>0</v>
          </cell>
          <cell r="AC163">
            <v>0</v>
          </cell>
        </row>
        <row r="164">
          <cell r="T164">
            <v>7.6851334910100461E-2</v>
          </cell>
          <cell r="U164">
            <v>9.2719947711120937E-2</v>
          </cell>
          <cell r="V164">
            <v>7.2357362492028801E-2</v>
          </cell>
          <cell r="W164">
            <v>7.4230193728405128E-2</v>
          </cell>
          <cell r="Y164">
            <v>0</v>
          </cell>
          <cell r="Z164">
            <v>4.831380064314128E-2</v>
          </cell>
          <cell r="AA164">
            <v>4.556881744616309E-2</v>
          </cell>
          <cell r="AB164">
            <v>0</v>
          </cell>
          <cell r="AC164">
            <v>6.2243805026777961E-2</v>
          </cell>
        </row>
        <row r="165">
          <cell r="T165">
            <v>4.0295892342231777E-2</v>
          </cell>
          <cell r="U165">
            <v>4.3885199019411993E-2</v>
          </cell>
          <cell r="V165">
            <v>3.8239688763002419E-2</v>
          </cell>
          <cell r="W165">
            <v>0</v>
          </cell>
          <cell r="Y165">
            <v>0</v>
          </cell>
          <cell r="Z165">
            <v>2.2223157904141547E-2</v>
          </cell>
          <cell r="AA165">
            <v>0</v>
          </cell>
          <cell r="AB165">
            <v>0</v>
          </cell>
          <cell r="AC165">
            <v>0</v>
          </cell>
        </row>
        <row r="166">
          <cell r="T166">
            <v>4.4148492929695991E-2</v>
          </cell>
          <cell r="U166">
            <v>4.2332467687508091E-2</v>
          </cell>
          <cell r="V166">
            <v>3.4932475787391649E-2</v>
          </cell>
          <cell r="W166">
            <v>3.480592848843201E-2</v>
          </cell>
          <cell r="Y166">
            <v>0</v>
          </cell>
          <cell r="Z166">
            <v>2.1201301911887592E-2</v>
          </cell>
          <cell r="AA166">
            <v>2.0841167687692178E-2</v>
          </cell>
          <cell r="AB166">
            <v>0</v>
          </cell>
          <cell r="AC166">
            <v>2.7501185222604974E-2</v>
          </cell>
        </row>
        <row r="167">
          <cell r="T167">
            <v>6.3115825948203072E-2</v>
          </cell>
          <cell r="U167">
            <v>6.302044634343211E-2</v>
          </cell>
          <cell r="V167">
            <v>6.0697880948886486E-2</v>
          </cell>
          <cell r="W167">
            <v>5.3464792158485472E-2</v>
          </cell>
          <cell r="Y167">
            <v>0</v>
          </cell>
          <cell r="Z167">
            <v>3.2489865131219202E-2</v>
          </cell>
          <cell r="AA167">
            <v>3.327822468476916E-2</v>
          </cell>
          <cell r="AB167">
            <v>0</v>
          </cell>
          <cell r="AC167">
            <v>4.3603141942184356E-2</v>
          </cell>
        </row>
        <row r="168">
          <cell r="T168">
            <v>4.2710025880556196E-2</v>
          </cell>
          <cell r="U168">
            <v>5.6747953785903769E-2</v>
          </cell>
          <cell r="V168">
            <v>5.4512579965916443E-2</v>
          </cell>
          <cell r="W168">
            <v>3.6484780101053126E-2</v>
          </cell>
          <cell r="Y168">
            <v>0</v>
          </cell>
          <cell r="Z168">
            <v>2.8462857146489228E-2</v>
          </cell>
          <cell r="AA168">
            <v>3.0777389578124915E-2</v>
          </cell>
          <cell r="AB168">
            <v>0</v>
          </cell>
          <cell r="AC168">
            <v>0</v>
          </cell>
        </row>
        <row r="169">
          <cell r="T169">
            <v>0</v>
          </cell>
          <cell r="U169">
            <v>8.0460394427850856E-2</v>
          </cell>
          <cell r="V169">
            <v>0</v>
          </cell>
          <cell r="W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</row>
        <row r="170">
          <cell r="T170">
            <v>0</v>
          </cell>
          <cell r="U170">
            <v>0.25141106746213771</v>
          </cell>
          <cell r="V170">
            <v>0</v>
          </cell>
          <cell r="W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</row>
        <row r="171">
          <cell r="T171">
            <v>0</v>
          </cell>
          <cell r="U171">
            <v>0.11039641883791929</v>
          </cell>
          <cell r="V171">
            <v>0</v>
          </cell>
          <cell r="W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</row>
        <row r="172">
          <cell r="T172">
            <v>0</v>
          </cell>
          <cell r="U172">
            <v>3.8374592759011103E-2</v>
          </cell>
          <cell r="V172">
            <v>0</v>
          </cell>
          <cell r="W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</row>
        <row r="173">
          <cell r="T173">
            <v>5.5077864637390957E-2</v>
          </cell>
          <cell r="U173">
            <v>8.1707728356508899E-2</v>
          </cell>
          <cell r="V173">
            <v>5.6735251483573966E-2</v>
          </cell>
          <cell r="W173">
            <v>5.4667057736760824E-2</v>
          </cell>
          <cell r="Y173">
            <v>5.2755865773693601E-2</v>
          </cell>
          <cell r="Z173">
            <v>8.6572766273855489E-2</v>
          </cell>
          <cell r="AA173">
            <v>6.1010215552218604E-2</v>
          </cell>
          <cell r="AB173">
            <v>0</v>
          </cell>
          <cell r="AC173">
            <v>6.4206189727314761E-2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F"/>
      <sheetName val="WB"/>
    </sheetNames>
    <sheetDataSet>
      <sheetData sheetId="0">
        <row r="2">
          <cell r="G2" t="str">
            <v>PLB1</v>
          </cell>
        </row>
        <row r="3">
          <cell r="G3">
            <v>3.4997898191624993E-2</v>
          </cell>
        </row>
        <row r="4">
          <cell r="G4">
            <v>3.0688619621615263E-2</v>
          </cell>
        </row>
        <row r="5">
          <cell r="G5">
            <v>3.9098125374555946E-2</v>
          </cell>
        </row>
        <row r="6">
          <cell r="G6">
            <v>4.0928664354528591E-2</v>
          </cell>
        </row>
        <row r="7">
          <cell r="G7">
            <v>2.8005849202017818E-2</v>
          </cell>
        </row>
        <row r="8">
          <cell r="G8">
            <v>3.8140891396564194E-2</v>
          </cell>
        </row>
        <row r="9">
          <cell r="G9">
            <v>3.220279230434573E-2</v>
          </cell>
        </row>
        <row r="10">
          <cell r="G10">
            <v>9.4868701423934568E-2</v>
          </cell>
        </row>
        <row r="11">
          <cell r="G11">
            <v>2.8604998315509843E-2</v>
          </cell>
        </row>
        <row r="12">
          <cell r="G12">
            <v>2.6257506029193502E-2</v>
          </cell>
        </row>
        <row r="13">
          <cell r="G13">
            <v>6.2791589419443739E-2</v>
          </cell>
        </row>
        <row r="14">
          <cell r="G14">
            <v>6.2251272533889734E-2</v>
          </cell>
        </row>
        <row r="15">
          <cell r="G15">
            <v>6.3680328181708781E-2</v>
          </cell>
        </row>
        <row r="16">
          <cell r="G16">
            <v>4.8656799119085686E-2</v>
          </cell>
        </row>
        <row r="17">
          <cell r="G17">
            <v>4.3591306310130307E-2</v>
          </cell>
        </row>
        <row r="18">
          <cell r="G18">
            <v>8.7648690468821955E-2</v>
          </cell>
        </row>
        <row r="19">
          <cell r="G19">
            <v>2.4056237566261657E-2</v>
          </cell>
        </row>
        <row r="20">
          <cell r="G20">
            <v>0.11886109621117256</v>
          </cell>
        </row>
        <row r="21">
          <cell r="G21">
            <v>8.9258234882457627E-2</v>
          </cell>
        </row>
        <row r="22">
          <cell r="G22">
            <v>4.8357208568657759E-2</v>
          </cell>
        </row>
        <row r="23">
          <cell r="G23">
            <v>1.600959383516452E-2</v>
          </cell>
        </row>
        <row r="24">
          <cell r="G24">
            <v>1.7780854972508104E-2</v>
          </cell>
        </row>
        <row r="25">
          <cell r="G25">
            <v>2.5860803623756753E-2</v>
          </cell>
        </row>
        <row r="26">
          <cell r="G26">
            <v>4.3648435134716702E-2</v>
          </cell>
        </row>
        <row r="27">
          <cell r="G27">
            <v>1.9965769866431397E-2</v>
          </cell>
        </row>
        <row r="28">
          <cell r="G28">
            <v>9.8133397346012646E-2</v>
          </cell>
        </row>
        <row r="29">
          <cell r="G29">
            <v>3.3131351376915572E-2</v>
          </cell>
        </row>
        <row r="30">
          <cell r="G30">
            <v>1.5013470969817762E-2</v>
          </cell>
        </row>
        <row r="31">
          <cell r="G31">
            <v>2.2081813030722732E-2</v>
          </cell>
        </row>
        <row r="32">
          <cell r="G32">
            <v>1.7090443361278473E-2</v>
          </cell>
        </row>
        <row r="33">
          <cell r="G33">
            <v>3.9793659686633405E-2</v>
          </cell>
        </row>
        <row r="34">
          <cell r="G34">
            <v>1.6736547882888503E-2</v>
          </cell>
        </row>
        <row r="35">
          <cell r="G35">
            <v>1.7993265218198752E-2</v>
          </cell>
        </row>
        <row r="36">
          <cell r="G36">
            <v>8.0859904762673435E-2</v>
          </cell>
        </row>
        <row r="37">
          <cell r="G37">
            <v>3.8590963627671615E-2</v>
          </cell>
        </row>
        <row r="38">
          <cell r="G38">
            <v>5.5059056374305408E-2</v>
          </cell>
        </row>
        <row r="39">
          <cell r="G39">
            <v>4.0123508401584462E-2</v>
          </cell>
        </row>
        <row r="40">
          <cell r="G40">
            <v>0.17731691981825584</v>
          </cell>
        </row>
        <row r="41">
          <cell r="G41">
            <v>4.5481362126971091E-2</v>
          </cell>
        </row>
        <row r="42">
          <cell r="G42">
            <v>2.7635111139316534E-2</v>
          </cell>
        </row>
        <row r="43">
          <cell r="G43">
            <v>5.3235078090208714E-2</v>
          </cell>
        </row>
        <row r="44">
          <cell r="G44">
            <v>0.11109045567228074</v>
          </cell>
        </row>
        <row r="45">
          <cell r="G45">
            <v>8.6704904527683646E-2</v>
          </cell>
        </row>
        <row r="46">
          <cell r="G46">
            <v>2.248904281981522E-2</v>
          </cell>
        </row>
        <row r="47">
          <cell r="G47">
            <v>0.17319863020094023</v>
          </cell>
        </row>
        <row r="48">
          <cell r="G48">
            <v>3.2741197611007918E-2</v>
          </cell>
        </row>
        <row r="49">
          <cell r="G49">
            <v>3.5768082160097935E-2</v>
          </cell>
        </row>
        <row r="50">
          <cell r="G50">
            <v>6.574855511129675E-2</v>
          </cell>
        </row>
        <row r="51">
          <cell r="G51">
            <v>3.1883826379645118E-2</v>
          </cell>
        </row>
        <row r="52">
          <cell r="G52">
            <v>3.4087602160669125E-2</v>
          </cell>
        </row>
        <row r="53">
          <cell r="G53">
            <v>9.662828110152083E-2</v>
          </cell>
        </row>
        <row r="54">
          <cell r="G54">
            <v>5.2254268974530234E-2</v>
          </cell>
        </row>
        <row r="55">
          <cell r="G55">
            <v>0.20694831569633995</v>
          </cell>
        </row>
        <row r="56">
          <cell r="G56">
            <v>4.0731081318729066E-2</v>
          </cell>
        </row>
        <row r="57">
          <cell r="G57">
            <v>8.2048725636275049E-2</v>
          </cell>
        </row>
        <row r="58">
          <cell r="G58">
            <v>8.3760148783144445E-2</v>
          </cell>
        </row>
        <row r="59">
          <cell r="G59">
            <v>3.3752135328505919E-2</v>
          </cell>
        </row>
        <row r="60">
          <cell r="G60">
            <v>5.2593472109972207E-2</v>
          </cell>
        </row>
        <row r="61">
          <cell r="G61">
            <v>5.6419266362820263E-2</v>
          </cell>
        </row>
        <row r="62">
          <cell r="G62">
            <v>2.8918856632595889E-2</v>
          </cell>
        </row>
        <row r="63">
          <cell r="G63">
            <v>7.5890406937194455E-2</v>
          </cell>
        </row>
        <row r="64">
          <cell r="G64">
            <v>5.2633796100341204E-2</v>
          </cell>
        </row>
        <row r="65">
          <cell r="G65">
            <v>4.647314403610639E-2</v>
          </cell>
        </row>
        <row r="66">
          <cell r="G66">
            <v>3.2689417449467524E-2</v>
          </cell>
        </row>
        <row r="67">
          <cell r="G67">
            <v>3.9402062952338321E-2</v>
          </cell>
        </row>
        <row r="68">
          <cell r="G68">
            <v>3.4442367033349824E-2</v>
          </cell>
        </row>
        <row r="69">
          <cell r="G69">
            <v>2.6490165205946693E-2</v>
          </cell>
        </row>
        <row r="70">
          <cell r="G70">
            <v>4.7485299989780412E-2</v>
          </cell>
        </row>
        <row r="71">
          <cell r="G71">
            <v>4.1535291270649644E-2</v>
          </cell>
        </row>
        <row r="72">
          <cell r="G72">
            <v>9.8923810232078954E-2</v>
          </cell>
        </row>
        <row r="73">
          <cell r="G73">
            <v>6.6702162648256083E-2</v>
          </cell>
        </row>
        <row r="74">
          <cell r="G74">
            <v>3.0978252636547118E-2</v>
          </cell>
        </row>
        <row r="75">
          <cell r="G75">
            <v>1.5144992035785731E-2</v>
          </cell>
        </row>
        <row r="76">
          <cell r="G76">
            <v>0.1445256754492909</v>
          </cell>
        </row>
        <row r="77">
          <cell r="G77">
            <v>1.6642279277060645E-2</v>
          </cell>
        </row>
        <row r="78">
          <cell r="G78">
            <v>3.8093679819301597E-2</v>
          </cell>
        </row>
        <row r="79">
          <cell r="G79">
            <v>3.4229134018370966E-2</v>
          </cell>
        </row>
        <row r="80">
          <cell r="G80">
            <v>2.2611877355660462E-2</v>
          </cell>
        </row>
        <row r="81">
          <cell r="G81">
            <v>0.11459131151285255</v>
          </cell>
        </row>
        <row r="82">
          <cell r="G82">
            <v>2.0315137636254685E-2</v>
          </cell>
        </row>
        <row r="83">
          <cell r="G83">
            <v>1.6138878317397482E-2</v>
          </cell>
        </row>
        <row r="84">
          <cell r="G84">
            <v>6.411889783934252E-2</v>
          </cell>
        </row>
        <row r="85">
          <cell r="G85">
            <v>2.3007051716738475E-2</v>
          </cell>
        </row>
        <row r="86">
          <cell r="G86">
            <v>2.252277774598967E-2</v>
          </cell>
        </row>
        <row r="87">
          <cell r="G87">
            <v>1.7620462849897892E-2</v>
          </cell>
        </row>
        <row r="88">
          <cell r="G88">
            <v>5.0982988359937816E-2</v>
          </cell>
        </row>
        <row r="89">
          <cell r="G89">
            <v>2.3317992221377454E-2</v>
          </cell>
        </row>
        <row r="90">
          <cell r="G90">
            <v>2.3180281125469333E-2</v>
          </cell>
        </row>
        <row r="91">
          <cell r="G91">
            <v>4.0783572046778016E-2</v>
          </cell>
        </row>
        <row r="92">
          <cell r="G92">
            <v>9.9304602758638699E-2</v>
          </cell>
        </row>
        <row r="93">
          <cell r="G93">
            <v>2.42135947333759E-2</v>
          </cell>
        </row>
        <row r="94">
          <cell r="G94">
            <v>1.818278735861199E-2</v>
          </cell>
        </row>
        <row r="95">
          <cell r="G95">
            <v>6.6307132530111612E-2</v>
          </cell>
        </row>
        <row r="96">
          <cell r="G96">
            <v>7.0506628845188171E-2</v>
          </cell>
        </row>
        <row r="97">
          <cell r="G97">
            <v>8.1856650358599861E-2</v>
          </cell>
        </row>
        <row r="98">
          <cell r="G98">
            <v>7.5459528983672267E-2</v>
          </cell>
        </row>
        <row r="99">
          <cell r="G99">
            <v>1.7768126340393819E-2</v>
          </cell>
        </row>
        <row r="100">
          <cell r="G100">
            <v>1.8131662317732455E-2</v>
          </cell>
        </row>
        <row r="101">
          <cell r="G101">
            <v>2.3164923549320066E-2</v>
          </cell>
        </row>
        <row r="102">
          <cell r="G102">
            <v>2.3265379824639588E-2</v>
          </cell>
        </row>
        <row r="103">
          <cell r="G103">
            <v>9.9055349197752687E-3</v>
          </cell>
        </row>
        <row r="104">
          <cell r="G104">
            <v>1.3364813726996902E-2</v>
          </cell>
        </row>
        <row r="105">
          <cell r="G105">
            <v>0.11489861500287021</v>
          </cell>
        </row>
        <row r="106">
          <cell r="G106">
            <v>3.1121785831355005E-2</v>
          </cell>
        </row>
        <row r="107">
          <cell r="G107">
            <v>2.9383156366440781E-2</v>
          </cell>
        </row>
        <row r="108">
          <cell r="G108">
            <v>5.0205657526956229E-2</v>
          </cell>
        </row>
        <row r="109">
          <cell r="G109">
            <v>2.9399361318116903E-2</v>
          </cell>
        </row>
        <row r="110">
          <cell r="G110">
            <v>2.3334510498934799E-2</v>
          </cell>
        </row>
        <row r="111">
          <cell r="G111">
            <v>6.5429900816118575E-2</v>
          </cell>
        </row>
        <row r="112">
          <cell r="G112">
            <v>3.2182362278660268E-2</v>
          </cell>
        </row>
        <row r="113">
          <cell r="G113">
            <v>4.4817408999076325E-2</v>
          </cell>
        </row>
        <row r="114">
          <cell r="G114">
            <v>4.7944113505391822E-2</v>
          </cell>
        </row>
        <row r="115">
          <cell r="G115">
            <v>3.3464419636343785E-2</v>
          </cell>
        </row>
        <row r="116">
          <cell r="G116">
            <v>2.5888683020026722E-2</v>
          </cell>
        </row>
        <row r="117">
          <cell r="G117">
            <v>2.0053780381808769E-2</v>
          </cell>
        </row>
        <row r="118">
          <cell r="G118">
            <v>2.3676876194006796E-2</v>
          </cell>
        </row>
        <row r="119">
          <cell r="G119">
            <v>2.0753312589957273E-2</v>
          </cell>
        </row>
        <row r="120">
          <cell r="G120">
            <v>3.1729100761708914E-2</v>
          </cell>
        </row>
        <row r="121">
          <cell r="G121">
            <v>8.535059659299285E-2</v>
          </cell>
        </row>
        <row r="122">
          <cell r="G122">
            <v>1.8293688991180508E-2</v>
          </cell>
        </row>
        <row r="123">
          <cell r="G123">
            <v>2.2665658674818592E-2</v>
          </cell>
        </row>
        <row r="124">
          <cell r="G124">
            <v>2.0956937365162853E-2</v>
          </cell>
        </row>
        <row r="125">
          <cell r="G125">
            <v>7.8080287726345801E-2</v>
          </cell>
        </row>
        <row r="126">
          <cell r="G126">
            <v>2.5581940045566565E-2</v>
          </cell>
        </row>
        <row r="127">
          <cell r="G127">
            <v>2.2406410746372493E-2</v>
          </cell>
        </row>
        <row r="128">
          <cell r="G128">
            <v>4.0979600011528255E-2</v>
          </cell>
        </row>
        <row r="129">
          <cell r="G129">
            <v>3.3219605424755223E-2</v>
          </cell>
        </row>
        <row r="130">
          <cell r="G130">
            <v>2.2948385976137693E-2</v>
          </cell>
        </row>
        <row r="131">
          <cell r="G131">
            <v>2.8176472498028803E-2</v>
          </cell>
        </row>
        <row r="132">
          <cell r="G132">
            <v>2.8834349584318509E-2</v>
          </cell>
        </row>
        <row r="133">
          <cell r="G133">
            <v>2.0018647372139542E-2</v>
          </cell>
        </row>
        <row r="134">
          <cell r="G134">
            <v>2.2351453693249281E-2</v>
          </cell>
        </row>
        <row r="135">
          <cell r="G135">
            <v>2.5097225103776859E-2</v>
          </cell>
        </row>
        <row r="136">
          <cell r="G136">
            <v>2.084496773922501E-2</v>
          </cell>
        </row>
        <row r="137">
          <cell r="G137">
            <v>8.604906227113544E-3</v>
          </cell>
        </row>
        <row r="138">
          <cell r="G138">
            <v>8.2870760180841652E-3</v>
          </cell>
        </row>
        <row r="139">
          <cell r="G139">
            <v>2.1184476651482487E-2</v>
          </cell>
        </row>
        <row r="140">
          <cell r="G140">
            <v>8.7762148209100752E-3</v>
          </cell>
        </row>
        <row r="141">
          <cell r="G141">
            <v>7.4852387210391962E-3</v>
          </cell>
        </row>
        <row r="142">
          <cell r="G142">
            <v>4.069421228131951E-3</v>
          </cell>
        </row>
        <row r="143">
          <cell r="G143">
            <v>1.6789648830472594E-2</v>
          </cell>
        </row>
        <row r="144">
          <cell r="G144">
            <v>8.6803477430459873E-3</v>
          </cell>
        </row>
        <row r="145">
          <cell r="G145">
            <v>6.9174478566465646E-3</v>
          </cell>
        </row>
        <row r="146">
          <cell r="G146">
            <v>2.553813022232327E-2</v>
          </cell>
        </row>
        <row r="147">
          <cell r="G147">
            <v>6.2432106295407666E-3</v>
          </cell>
        </row>
        <row r="148">
          <cell r="G148">
            <v>9.8818974756581635E-2</v>
          </cell>
        </row>
        <row r="149">
          <cell r="G149">
            <v>0.16856698196975187</v>
          </cell>
        </row>
        <row r="150">
          <cell r="G150">
            <v>6.4091924016413662E-3</v>
          </cell>
        </row>
        <row r="151">
          <cell r="G151">
            <v>0.18084687733791555</v>
          </cell>
        </row>
        <row r="152">
          <cell r="G152">
            <v>7.8710862578821091E-3</v>
          </cell>
        </row>
        <row r="153">
          <cell r="G153">
            <v>3.8671855651616398E-2</v>
          </cell>
        </row>
        <row r="154">
          <cell r="G154">
            <v>5.7023166261126086E-3</v>
          </cell>
        </row>
        <row r="155">
          <cell r="G155">
            <v>0.12580515427972574</v>
          </cell>
        </row>
        <row r="156">
          <cell r="G156">
            <v>7.2838410522989335E-3</v>
          </cell>
        </row>
        <row r="157">
          <cell r="G157">
            <v>6.0723966405483989E-3</v>
          </cell>
        </row>
        <row r="158">
          <cell r="G158">
            <v>5.6697759442697849E-3</v>
          </cell>
        </row>
        <row r="159">
          <cell r="G159">
            <v>5.622462183983221E-3</v>
          </cell>
        </row>
        <row r="160">
          <cell r="G160">
            <v>1.5185706502103219E-2</v>
          </cell>
        </row>
        <row r="161">
          <cell r="G161">
            <v>1.5508217377076375E-2</v>
          </cell>
        </row>
        <row r="162">
          <cell r="G162">
            <v>2.1530945647324905E-2</v>
          </cell>
        </row>
        <row r="163">
          <cell r="G163">
            <v>2.3594780776248516E-2</v>
          </cell>
        </row>
        <row r="164">
          <cell r="G164">
            <v>4.6119367247098697E-2</v>
          </cell>
        </row>
        <row r="165">
          <cell r="G165">
            <v>1.6932704793473644E-2</v>
          </cell>
        </row>
        <row r="166">
          <cell r="G166">
            <v>2.8561451247408262E-2</v>
          </cell>
        </row>
        <row r="167">
          <cell r="G167">
            <v>3.1612123453814985E-2</v>
          </cell>
        </row>
        <row r="168">
          <cell r="G168">
            <v>2.7915617541235907E-2</v>
          </cell>
        </row>
        <row r="169">
          <cell r="G169">
            <v>1.2546925042508927E-2</v>
          </cell>
        </row>
        <row r="170">
          <cell r="G170">
            <v>1.8934734470282311E-2</v>
          </cell>
        </row>
        <row r="171">
          <cell r="G171">
            <v>1.4661733697473932E-2</v>
          </cell>
        </row>
        <row r="172">
          <cell r="G172">
            <v>1.2109454921651525E-2</v>
          </cell>
        </row>
        <row r="173">
          <cell r="G173">
            <v>6.5986362431126197E-2</v>
          </cell>
        </row>
      </sheetData>
      <sheetData sheetId="1">
        <row r="2">
          <cell r="K2" t="str">
            <v>WLB</v>
          </cell>
        </row>
        <row r="3">
          <cell r="K3">
            <v>2.8718928865760628E-2</v>
          </cell>
        </row>
        <row r="4">
          <cell r="K4">
            <v>2.8899879489088551E-2</v>
          </cell>
        </row>
        <row r="5">
          <cell r="K5">
            <v>2.7254754084927668E-2</v>
          </cell>
        </row>
        <row r="6">
          <cell r="K6">
            <v>3.5584662295483981E-2</v>
          </cell>
        </row>
        <row r="7">
          <cell r="K7">
            <v>1.7697174049960577E-2</v>
          </cell>
        </row>
        <row r="8">
          <cell r="K8">
            <v>2.0982375196776058E-2</v>
          </cell>
        </row>
        <row r="9">
          <cell r="K9">
            <v>1.9542544713012568E-2</v>
          </cell>
        </row>
        <row r="10">
          <cell r="K10">
            <v>4.3474689078086035E-2</v>
          </cell>
        </row>
        <row r="11">
          <cell r="K11">
            <v>1.6663432222989591E-2</v>
          </cell>
        </row>
        <row r="12">
          <cell r="K12">
            <v>2.1177164159090964E-2</v>
          </cell>
        </row>
        <row r="13">
          <cell r="K13">
            <v>0.40617171218567399</v>
          </cell>
        </row>
        <row r="14">
          <cell r="K14">
            <v>2.5887492677210376E-2</v>
          </cell>
        </row>
        <row r="15">
          <cell r="K15">
            <v>2.715574933765915E-2</v>
          </cell>
        </row>
        <row r="16">
          <cell r="K16">
            <v>3.014769882504964E-2</v>
          </cell>
        </row>
        <row r="17">
          <cell r="K17">
            <v>2.9293186478611666E-2</v>
          </cell>
        </row>
        <row r="18">
          <cell r="K18">
            <v>4.5999549793957616E-2</v>
          </cell>
        </row>
        <row r="19">
          <cell r="K19">
            <v>3.693627289635102E-2</v>
          </cell>
        </row>
        <row r="20">
          <cell r="K20">
            <v>7.3560469063256181E-2</v>
          </cell>
        </row>
        <row r="21">
          <cell r="K21">
            <v>4.5058315794235929E-2</v>
          </cell>
        </row>
        <row r="22">
          <cell r="K22">
            <v>2.7938619905974345E-2</v>
          </cell>
        </row>
        <row r="23">
          <cell r="K23">
            <v>1.081440824060639E-2</v>
          </cell>
        </row>
        <row r="24">
          <cell r="K24">
            <v>9.7059748597710348E-3</v>
          </cell>
        </row>
        <row r="25">
          <cell r="K25">
            <v>1.8493251725967538E-2</v>
          </cell>
        </row>
        <row r="26">
          <cell r="K26">
            <v>3.2443696044964207E-2</v>
          </cell>
        </row>
        <row r="27">
          <cell r="K27">
            <v>1.1492935729949895E-2</v>
          </cell>
        </row>
        <row r="28">
          <cell r="K28">
            <v>8.7587256249237078E-2</v>
          </cell>
        </row>
        <row r="29">
          <cell r="K29">
            <v>7.2256504717186393E-2</v>
          </cell>
        </row>
        <row r="30">
          <cell r="K30">
            <v>1.3066491373887407E-2</v>
          </cell>
        </row>
        <row r="31">
          <cell r="K31">
            <v>1.0334321711196517E-2</v>
          </cell>
        </row>
        <row r="32">
          <cell r="K32">
            <v>6.0530969742118882E-3</v>
          </cell>
        </row>
        <row r="33">
          <cell r="K33">
            <v>2.3965185059758823E-2</v>
          </cell>
        </row>
        <row r="34">
          <cell r="K34">
            <v>8.4853631808605948E-3</v>
          </cell>
        </row>
        <row r="35">
          <cell r="K35">
            <v>1.4046113553877524E-2</v>
          </cell>
        </row>
        <row r="36">
          <cell r="K36">
            <v>4.6851359216109313E-2</v>
          </cell>
        </row>
        <row r="37">
          <cell r="K37">
            <v>8.541565762022179E-3</v>
          </cell>
        </row>
        <row r="38">
          <cell r="K38">
            <v>5.4094437141887747E-2</v>
          </cell>
        </row>
        <row r="39">
          <cell r="K39">
            <v>1.8847247373117691E-2</v>
          </cell>
        </row>
        <row r="40">
          <cell r="K40">
            <v>0.23176595156159513</v>
          </cell>
        </row>
        <row r="41">
          <cell r="K41">
            <v>2.3514165645922111E-2</v>
          </cell>
        </row>
        <row r="42">
          <cell r="K42">
            <v>1.5913729931995035E-2</v>
          </cell>
        </row>
        <row r="43">
          <cell r="K43">
            <v>3.2237290061514545E-2</v>
          </cell>
        </row>
        <row r="44">
          <cell r="K44">
            <v>0.1127619832390364</v>
          </cell>
        </row>
        <row r="45">
          <cell r="K45">
            <v>6.8379989247627809E-2</v>
          </cell>
        </row>
        <row r="46">
          <cell r="K46">
            <v>2.3101084765393951E-2</v>
          </cell>
        </row>
        <row r="47">
          <cell r="K47">
            <v>0.38801336278610665</v>
          </cell>
        </row>
        <row r="48">
          <cell r="K48">
            <v>1.537171009265762E-2</v>
          </cell>
        </row>
        <row r="49">
          <cell r="K49">
            <v>0</v>
          </cell>
        </row>
        <row r="50">
          <cell r="K50">
            <v>7.1215455231222149E-2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5.0392531268219361E-2</v>
          </cell>
        </row>
        <row r="54">
          <cell r="K54">
            <v>4.4295439153037935E-2</v>
          </cell>
        </row>
        <row r="55">
          <cell r="K55">
            <v>0.21541842164952374</v>
          </cell>
        </row>
        <row r="56">
          <cell r="K56">
            <v>0</v>
          </cell>
        </row>
        <row r="57">
          <cell r="K57">
            <v>7.3950481427563636E-2</v>
          </cell>
        </row>
        <row r="58">
          <cell r="K58">
            <v>8.8684816770250308E-2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1.0945608186213865E-2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2.5181952983011218E-2</v>
          </cell>
        </row>
        <row r="69">
          <cell r="K69">
            <v>1.645000026023687E-2</v>
          </cell>
        </row>
        <row r="70">
          <cell r="K70">
            <v>8.903054681301352E-2</v>
          </cell>
        </row>
        <row r="71">
          <cell r="K71">
            <v>1.8411730539694204E-2</v>
          </cell>
        </row>
        <row r="72">
          <cell r="K72">
            <v>5.620384276683283E-2</v>
          </cell>
        </row>
        <row r="73">
          <cell r="K73">
            <v>9.3450990702510048E-2</v>
          </cell>
        </row>
        <row r="74">
          <cell r="K74">
            <v>3.5674221363296357E-2</v>
          </cell>
        </row>
        <row r="75">
          <cell r="K75">
            <v>1.4604715362511862E-2</v>
          </cell>
        </row>
        <row r="76">
          <cell r="K76">
            <v>0.17886335880104887</v>
          </cell>
        </row>
        <row r="77">
          <cell r="K77">
            <v>7.5000616647168993E-3</v>
          </cell>
        </row>
        <row r="78">
          <cell r="K78">
            <v>4.7495107348659506E-2</v>
          </cell>
        </row>
        <row r="79">
          <cell r="K79">
            <v>1.2966327463076303E-2</v>
          </cell>
        </row>
        <row r="80">
          <cell r="K80">
            <v>0</v>
          </cell>
        </row>
        <row r="81">
          <cell r="K81">
            <v>0.25313576512191216</v>
          </cell>
        </row>
        <row r="82">
          <cell r="K82">
            <v>9.2692807838919387E-3</v>
          </cell>
        </row>
        <row r="83">
          <cell r="K83">
            <v>5.2806905135597817E-3</v>
          </cell>
        </row>
        <row r="84">
          <cell r="K84">
            <v>7.1788054490655145E-2</v>
          </cell>
        </row>
        <row r="85">
          <cell r="K85">
            <v>1.691249461455642E-2</v>
          </cell>
        </row>
        <row r="86">
          <cell r="K86">
            <v>1.2036088880230333E-2</v>
          </cell>
        </row>
        <row r="87">
          <cell r="K87">
            <v>1.0403600376141339E-2</v>
          </cell>
        </row>
        <row r="88">
          <cell r="K88">
            <v>4.7362631698187968E-2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1.8044801693008258E-2</v>
          </cell>
        </row>
        <row r="92">
          <cell r="K92">
            <v>0.13054391671338117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0.12597966856957918</v>
          </cell>
        </row>
        <row r="96">
          <cell r="K96">
            <v>0.15411543880507925</v>
          </cell>
        </row>
        <row r="97">
          <cell r="K97">
            <v>0.11818874260543909</v>
          </cell>
        </row>
        <row r="98">
          <cell r="K98">
            <v>7.1228340868007028E-2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0</v>
          </cell>
        </row>
        <row r="104">
          <cell r="K104">
            <v>0</v>
          </cell>
        </row>
        <row r="105">
          <cell r="K105">
            <v>9.1144583783296915E-2</v>
          </cell>
        </row>
        <row r="106">
          <cell r="K106">
            <v>1.6615869203451799E-2</v>
          </cell>
        </row>
        <row r="107">
          <cell r="K107">
            <v>0</v>
          </cell>
        </row>
        <row r="108">
          <cell r="K108">
            <v>4.8212046115797838E-2</v>
          </cell>
        </row>
        <row r="109">
          <cell r="K109">
            <v>1.9407015360232621E-2</v>
          </cell>
        </row>
        <row r="110">
          <cell r="K110">
            <v>0</v>
          </cell>
        </row>
        <row r="111">
          <cell r="K111">
            <v>4.6677677733369019E-2</v>
          </cell>
        </row>
        <row r="112">
          <cell r="K112">
            <v>4.1148349965426802E-2</v>
          </cell>
        </row>
        <row r="113">
          <cell r="K113">
            <v>4.1874260787673555E-2</v>
          </cell>
        </row>
        <row r="114">
          <cell r="K114">
            <v>4.1514550903554354E-2</v>
          </cell>
        </row>
        <row r="115">
          <cell r="K115">
            <v>2.2342735211676932E-2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1.4118353654745465E-2</v>
          </cell>
        </row>
        <row r="119">
          <cell r="K119">
            <v>1.0483379030747282E-2</v>
          </cell>
        </row>
        <row r="120">
          <cell r="K120">
            <v>1.9632964672434115E-2</v>
          </cell>
        </row>
        <row r="121">
          <cell r="K121">
            <v>9.8351605832927874E-2</v>
          </cell>
        </row>
        <row r="122">
          <cell r="K122">
            <v>1.9609335458252438E-2</v>
          </cell>
        </row>
        <row r="123">
          <cell r="K123">
            <v>1.7961075166684153E-2</v>
          </cell>
        </row>
        <row r="124">
          <cell r="K124">
            <v>1.1258017429870582E-2</v>
          </cell>
        </row>
        <row r="125">
          <cell r="K125">
            <v>6.9311626743322585E-2</v>
          </cell>
        </row>
        <row r="126">
          <cell r="K126">
            <v>2.2637724995757301E-2</v>
          </cell>
        </row>
        <row r="127">
          <cell r="K127">
            <v>1.3808784646681669E-2</v>
          </cell>
        </row>
        <row r="128">
          <cell r="K128">
            <v>0</v>
          </cell>
        </row>
        <row r="129">
          <cell r="K129">
            <v>1.8497404156788747E-2</v>
          </cell>
        </row>
        <row r="130">
          <cell r="K130">
            <v>0</v>
          </cell>
        </row>
        <row r="131">
          <cell r="K131">
            <v>9.5793771055627738E-3</v>
          </cell>
        </row>
        <row r="132">
          <cell r="K132">
            <v>1.7575499483825519E-2</v>
          </cell>
        </row>
        <row r="133">
          <cell r="K133">
            <v>0</v>
          </cell>
        </row>
        <row r="134">
          <cell r="K134">
            <v>1.0505935876515556E-2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0.27977992969494653</v>
          </cell>
        </row>
        <row r="149">
          <cell r="K149">
            <v>0.56016463116446913</v>
          </cell>
        </row>
        <row r="150">
          <cell r="K150">
            <v>0</v>
          </cell>
        </row>
        <row r="151">
          <cell r="K151">
            <v>0.50835604158368186</v>
          </cell>
        </row>
        <row r="152">
          <cell r="K152">
            <v>0</v>
          </cell>
        </row>
        <row r="153">
          <cell r="K153">
            <v>7.5309733120755493E-2</v>
          </cell>
        </row>
        <row r="154">
          <cell r="K154">
            <v>0</v>
          </cell>
        </row>
        <row r="155">
          <cell r="K155">
            <v>0.36105870029771198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K163">
            <v>0</v>
          </cell>
        </row>
        <row r="164">
          <cell r="K164">
            <v>0</v>
          </cell>
        </row>
        <row r="165">
          <cell r="K165">
            <v>0</v>
          </cell>
        </row>
        <row r="166">
          <cell r="K166">
            <v>0</v>
          </cell>
        </row>
        <row r="167">
          <cell r="K167">
            <v>0</v>
          </cell>
        </row>
        <row r="168">
          <cell r="K168">
            <v>0</v>
          </cell>
        </row>
        <row r="169">
          <cell r="K169">
            <v>0</v>
          </cell>
        </row>
        <row r="170">
          <cell r="K170">
            <v>0</v>
          </cell>
        </row>
        <row r="171">
          <cell r="K171">
            <v>0</v>
          </cell>
        </row>
        <row r="172">
          <cell r="K172">
            <v>0</v>
          </cell>
        </row>
        <row r="173">
          <cell r="K173">
            <v>4.7711369478203813E-2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K8"/>
  <sheetViews>
    <sheetView zoomScale="120" zoomScaleNormal="120" workbookViewId="0">
      <selection activeCell="C13" sqref="C13"/>
    </sheetView>
  </sheetViews>
  <sheetFormatPr baseColWidth="10" defaultColWidth="11" defaultRowHeight="16" x14ac:dyDescent="0.2"/>
  <cols>
    <col min="2" max="6" width="12.83203125" bestFit="1" customWidth="1"/>
    <col min="8" max="11" width="12.83203125" bestFit="1" customWidth="1"/>
  </cols>
  <sheetData>
    <row r="1" spans="1:11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 t="s">
        <v>9</v>
      </c>
      <c r="B2" s="1">
        <v>44299.666666666664</v>
      </c>
      <c r="C2" s="1">
        <v>44299.666666666664</v>
      </c>
      <c r="D2" s="1">
        <v>44299.666666666664</v>
      </c>
      <c r="E2" s="1">
        <v>44299.666666666664</v>
      </c>
      <c r="F2" s="1">
        <v>44299.666666666664</v>
      </c>
      <c r="H2" s="1">
        <v>44312.665972222225</v>
      </c>
      <c r="I2" s="1">
        <v>44313.709027777775</v>
      </c>
      <c r="J2" s="1">
        <v>44314.685416666667</v>
      </c>
      <c r="K2" s="1">
        <v>44315.7</v>
      </c>
    </row>
    <row r="3" spans="1:11" x14ac:dyDescent="0.2">
      <c r="A3" t="s">
        <v>10</v>
      </c>
      <c r="B3" s="1">
        <v>44300.666666666664</v>
      </c>
      <c r="C3" s="1">
        <v>44301.673611111109</v>
      </c>
      <c r="D3" s="1">
        <v>44302.635416666664</v>
      </c>
      <c r="E3" s="1">
        <v>44303.635416666664</v>
      </c>
      <c r="F3" s="1">
        <v>44304.649305555555</v>
      </c>
      <c r="H3" s="1">
        <v>44313.652083333334</v>
      </c>
      <c r="I3" s="1">
        <v>44314.644444444442</v>
      </c>
      <c r="J3" s="1">
        <v>44315.662499999999</v>
      </c>
      <c r="K3" s="1">
        <v>44316.65</v>
      </c>
    </row>
    <row r="4" spans="1:11" x14ac:dyDescent="0.2">
      <c r="A4" t="s">
        <v>12</v>
      </c>
      <c r="B4">
        <f>(B3-B2)*24</f>
        <v>24</v>
      </c>
      <c r="C4">
        <f t="shared" ref="C4:F4" si="0">(C3-C2)*24</f>
        <v>48.166666666686069</v>
      </c>
      <c r="D4">
        <f t="shared" si="0"/>
        <v>71.25</v>
      </c>
      <c r="E4">
        <f t="shared" si="0"/>
        <v>95.25</v>
      </c>
      <c r="F4">
        <f t="shared" si="0"/>
        <v>119.58333333337214</v>
      </c>
      <c r="G4" t="s">
        <v>13</v>
      </c>
      <c r="H4">
        <f>(H3-H2)*24*60</f>
        <v>1419.9999999976717</v>
      </c>
      <c r="I4">
        <f>(I3-I2)*24*60</f>
        <v>1347.0000000006985</v>
      </c>
      <c r="J4">
        <f>(J3-J2)*24*60</f>
        <v>1406.999999997206</v>
      </c>
      <c r="K4">
        <f>(K3-K2)*24*60</f>
        <v>1368.0000000062864</v>
      </c>
    </row>
    <row r="5" spans="1:11" x14ac:dyDescent="0.2">
      <c r="A5" t="s">
        <v>11</v>
      </c>
      <c r="H5">
        <v>2</v>
      </c>
      <c r="I5">
        <v>2</v>
      </c>
      <c r="J5">
        <v>2</v>
      </c>
      <c r="K5">
        <v>2</v>
      </c>
    </row>
    <row r="6" spans="1:11" x14ac:dyDescent="0.2">
      <c r="A6" t="s">
        <v>14</v>
      </c>
      <c r="H6">
        <f>H4*H5/1000</f>
        <v>2.8399999999953436</v>
      </c>
      <c r="I6">
        <f t="shared" ref="I6:K6" si="1">I4*I5/1000</f>
        <v>2.6940000000013971</v>
      </c>
      <c r="J6">
        <f t="shared" si="1"/>
        <v>2.8139999999944121</v>
      </c>
      <c r="K6">
        <f t="shared" si="1"/>
        <v>2.7360000000125728</v>
      </c>
    </row>
    <row r="7" spans="1:11" x14ac:dyDescent="0.2">
      <c r="A7" t="s">
        <v>17</v>
      </c>
      <c r="B7">
        <v>4.4470000000000001</v>
      </c>
      <c r="C7">
        <v>4.4470000000000001</v>
      </c>
      <c r="D7">
        <v>4.4470000000000001</v>
      </c>
      <c r="E7">
        <v>4.4470000000000001</v>
      </c>
      <c r="F7">
        <v>4.4470000000000001</v>
      </c>
    </row>
    <row r="8" spans="1:11" x14ac:dyDescent="0.2">
      <c r="A8" t="s">
        <v>218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3B3-AC90-D946-BE13-48C68C379645}">
  <dimension ref="A2:S175"/>
  <sheetViews>
    <sheetView topLeftCell="A5" zoomScale="70" zoomScaleNormal="70" workbookViewId="0">
      <selection activeCell="M2" sqref="M2"/>
    </sheetView>
  </sheetViews>
  <sheetFormatPr baseColWidth="10" defaultColWidth="11" defaultRowHeight="16" x14ac:dyDescent="0.2"/>
  <cols>
    <col min="12" max="12" width="20" bestFit="1" customWidth="1"/>
  </cols>
  <sheetData>
    <row r="2" spans="1:17" x14ac:dyDescent="0.2">
      <c r="B2" t="str">
        <f>+[1]Summary!T2</f>
        <v>P04</v>
      </c>
      <c r="C2" t="str">
        <f>+[1]Summary!U2</f>
        <v>P05</v>
      </c>
      <c r="D2" t="str">
        <f>+[1]Summary!V2</f>
        <v>P06</v>
      </c>
      <c r="E2" t="str">
        <f>+[1]Summary!W2</f>
        <v>P07</v>
      </c>
      <c r="F2" t="str">
        <f>[2]PUF!G2</f>
        <v>PLB1</v>
      </c>
      <c r="H2" t="str">
        <f>B2</f>
        <v>P04</v>
      </c>
      <c r="I2" t="str">
        <f t="shared" ref="I2:K2" si="0">C2</f>
        <v>P05</v>
      </c>
      <c r="J2" t="str">
        <f t="shared" si="0"/>
        <v>P06</v>
      </c>
      <c r="K2" t="str">
        <f t="shared" si="0"/>
        <v>P07</v>
      </c>
      <c r="L2" t="s">
        <v>15</v>
      </c>
      <c r="M2" t="str">
        <f>H2</f>
        <v>P04</v>
      </c>
      <c r="N2" t="str">
        <f t="shared" ref="N2:P2" si="1">I2</f>
        <v>P05</v>
      </c>
      <c r="O2" t="str">
        <f t="shared" si="1"/>
        <v>P06</v>
      </c>
      <c r="P2" t="str">
        <f t="shared" si="1"/>
        <v>P07</v>
      </c>
      <c r="Q2" t="s">
        <v>191</v>
      </c>
    </row>
    <row r="3" spans="1:17" x14ac:dyDescent="0.2">
      <c r="A3">
        <v>1</v>
      </c>
      <c r="B3">
        <f>+[1]Summary!T3</f>
        <v>0.39931210858938776</v>
      </c>
      <c r="C3">
        <f>+[1]Summary!U3</f>
        <v>0.43301496720380411</v>
      </c>
      <c r="D3">
        <f>+[1]Summary!V3</f>
        <v>0.4265843174653155</v>
      </c>
      <c r="E3">
        <f>+[1]Summary!W3</f>
        <v>0.35016578424893713</v>
      </c>
      <c r="F3">
        <f>[2]PUF!G3</f>
        <v>3.4997898191624993E-2</v>
      </c>
      <c r="H3">
        <f>IF(B3&gt;$F3,B3,0)</f>
        <v>0.39931210858938776</v>
      </c>
      <c r="I3">
        <f t="shared" ref="I3:K3" si="2">IF(C3&gt;$F3,C3,0)</f>
        <v>0.43301496720380411</v>
      </c>
      <c r="J3">
        <f t="shared" si="2"/>
        <v>0.4265843174653155</v>
      </c>
      <c r="K3">
        <f t="shared" si="2"/>
        <v>0.35016578424893713</v>
      </c>
      <c r="L3" t="s">
        <v>18</v>
      </c>
      <c r="M3">
        <f>H3/Metadata!H$6</f>
        <v>0.14060285513733889</v>
      </c>
      <c r="N3">
        <f>I3/Metadata!I$6</f>
        <v>0.16073309844230868</v>
      </c>
      <c r="O3">
        <f>J3/Metadata!J$6</f>
        <v>0.15159357408179197</v>
      </c>
      <c r="P3">
        <f>K3/Metadata!K$6</f>
        <v>0.12798457026583626</v>
      </c>
      <c r="Q3">
        <f>AVERAGE(M3:P3)</f>
        <v>0.14522852448181894</v>
      </c>
    </row>
    <row r="4" spans="1:17" x14ac:dyDescent="0.2">
      <c r="A4">
        <v>2</v>
      </c>
      <c r="B4">
        <f>+[1]Summary!T4</f>
        <v>7.4866955045846686E-2</v>
      </c>
      <c r="C4">
        <f>+[1]Summary!U4</f>
        <v>7.4813212908812252E-2</v>
      </c>
      <c r="D4">
        <f>+[1]Summary!V4</f>
        <v>7.251529294866399E-2</v>
      </c>
      <c r="E4">
        <f>+[1]Summary!W4</f>
        <v>6.5776945444095861E-2</v>
      </c>
      <c r="F4">
        <f>[2]PUF!G4</f>
        <v>3.0688619621615263E-2</v>
      </c>
      <c r="H4">
        <f t="shared" ref="H4:H67" si="3">IF(B4&gt;$F4,B4,0)</f>
        <v>7.4866955045846686E-2</v>
      </c>
      <c r="I4">
        <f t="shared" ref="I4:I67" si="4">IF(C4&gt;$F4,C4,0)</f>
        <v>7.4813212908812252E-2</v>
      </c>
      <c r="J4">
        <f t="shared" ref="J4:J67" si="5">IF(D4&gt;$F4,D4,0)</f>
        <v>7.251529294866399E-2</v>
      </c>
      <c r="K4">
        <f t="shared" ref="K4:K67" si="6">IF(E4&gt;$F4,E4,0)</f>
        <v>6.5776945444095861E-2</v>
      </c>
      <c r="L4" t="s">
        <v>19</v>
      </c>
      <c r="M4">
        <f>H4/Metadata!H$6</f>
        <v>2.6361603889425857E-2</v>
      </c>
      <c r="N4">
        <f>I4/Metadata!I$6</f>
        <v>2.7770309171779306E-2</v>
      </c>
      <c r="O4">
        <f>J4/Metadata!J$6</f>
        <v>2.5769471552525937E-2</v>
      </c>
      <c r="P4">
        <f>K4/Metadata!K$6</f>
        <v>2.4041281229456722E-2</v>
      </c>
      <c r="Q4">
        <f t="shared" ref="Q4:Q67" si="7">AVERAGE(M4:P4)</f>
        <v>2.5985666460796954E-2</v>
      </c>
    </row>
    <row r="5" spans="1:17" x14ac:dyDescent="0.2">
      <c r="A5">
        <v>3</v>
      </c>
      <c r="B5">
        <f>+[1]Summary!T5</f>
        <v>0.24239563209674878</v>
      </c>
      <c r="C5">
        <f>+[1]Summary!U5</f>
        <v>0.25017765789770879</v>
      </c>
      <c r="D5">
        <f>+[1]Summary!V5</f>
        <v>0.24942026606368448</v>
      </c>
      <c r="E5">
        <f>+[1]Summary!W5</f>
        <v>0.20999761457486535</v>
      </c>
      <c r="F5">
        <f>[2]PUF!G5</f>
        <v>3.9098125374555946E-2</v>
      </c>
      <c r="H5">
        <f t="shared" si="3"/>
        <v>0.24239563209674878</v>
      </c>
      <c r="I5">
        <f t="shared" si="4"/>
        <v>0.25017765789770879</v>
      </c>
      <c r="J5">
        <f t="shared" si="5"/>
        <v>0.24942026606368448</v>
      </c>
      <c r="K5">
        <f t="shared" si="6"/>
        <v>0.20999761457486535</v>
      </c>
      <c r="L5" t="s">
        <v>20</v>
      </c>
      <c r="M5">
        <f>H5/Metadata!H$6</f>
        <v>8.5350574682093727E-2</v>
      </c>
      <c r="N5">
        <f>I5/Metadata!I$6</f>
        <v>9.2864757942679677E-2</v>
      </c>
      <c r="O5">
        <f>J5/Metadata!J$6</f>
        <v>8.8635489006460469E-2</v>
      </c>
      <c r="P5">
        <f>K5/Metadata!K$6</f>
        <v>7.6753514098647779E-2</v>
      </c>
      <c r="Q5">
        <f t="shared" si="7"/>
        <v>8.590108393247041E-2</v>
      </c>
    </row>
    <row r="6" spans="1:17" x14ac:dyDescent="0.2">
      <c r="A6">
        <v>4</v>
      </c>
      <c r="B6">
        <f>+[1]Summary!T6</f>
        <v>1.7975682094332261</v>
      </c>
      <c r="C6">
        <f>+[1]Summary!U6</f>
        <v>1.8790377179365376</v>
      </c>
      <c r="D6">
        <f>+[1]Summary!V6</f>
        <v>1.9110098858875781</v>
      </c>
      <c r="E6">
        <f>+[1]Summary!W6</f>
        <v>1.6095922372837812</v>
      </c>
      <c r="F6">
        <f>[2]PUF!G6</f>
        <v>4.0928664354528591E-2</v>
      </c>
      <c r="H6">
        <f t="shared" si="3"/>
        <v>1.7975682094332261</v>
      </c>
      <c r="I6">
        <f t="shared" si="4"/>
        <v>1.8790377179365376</v>
      </c>
      <c r="J6">
        <f t="shared" si="5"/>
        <v>1.9110098858875781</v>
      </c>
      <c r="K6">
        <f t="shared" si="6"/>
        <v>1.6095922372837812</v>
      </c>
      <c r="L6" t="s">
        <v>21</v>
      </c>
      <c r="M6">
        <f>H6/Metadata!H$6</f>
        <v>0.63294655261837096</v>
      </c>
      <c r="N6">
        <f>I6/Metadata!I$6</f>
        <v>0.69748987302730636</v>
      </c>
      <c r="O6">
        <f>J6/Metadata!J$6</f>
        <v>0.67910799072188088</v>
      </c>
      <c r="P6">
        <f>K6/Metadata!K$6</f>
        <v>0.58830125631446806</v>
      </c>
      <c r="Q6">
        <f t="shared" si="7"/>
        <v>0.64946141817050651</v>
      </c>
    </row>
    <row r="7" spans="1:17" x14ac:dyDescent="0.2">
      <c r="A7">
        <v>5</v>
      </c>
      <c r="B7">
        <f>+[1]Summary!T7</f>
        <v>0.15633914085180348</v>
      </c>
      <c r="C7">
        <f>+[1]Summary!U7</f>
        <v>0.15742882447536893</v>
      </c>
      <c r="D7">
        <f>+[1]Summary!V7</f>
        <v>0.15249322997651313</v>
      </c>
      <c r="E7">
        <f>+[1]Summary!W7</f>
        <v>0.13246636357979535</v>
      </c>
      <c r="F7">
        <f>[2]PUF!G7</f>
        <v>2.8005849202017818E-2</v>
      </c>
      <c r="H7">
        <f t="shared" si="3"/>
        <v>0.15633914085180348</v>
      </c>
      <c r="I7">
        <f t="shared" si="4"/>
        <v>0.15742882447536893</v>
      </c>
      <c r="J7">
        <f t="shared" si="5"/>
        <v>0.15249322997651313</v>
      </c>
      <c r="K7">
        <f t="shared" si="6"/>
        <v>0.13246636357979535</v>
      </c>
      <c r="L7" t="s">
        <v>22</v>
      </c>
      <c r="M7">
        <f>H7/Metadata!H$6</f>
        <v>5.5048993257767541E-2</v>
      </c>
      <c r="N7">
        <f>I7/Metadata!I$6</f>
        <v>5.8436831653781475E-2</v>
      </c>
      <c r="O7">
        <f>J7/Metadata!J$6</f>
        <v>5.4190913282450584E-2</v>
      </c>
      <c r="P7">
        <f>K7/Metadata!K$6</f>
        <v>4.8416068559644233E-2</v>
      </c>
      <c r="Q7">
        <f t="shared" si="7"/>
        <v>5.4023201688410953E-2</v>
      </c>
    </row>
    <row r="8" spans="1:17" x14ac:dyDescent="0.2">
      <c r="A8">
        <v>6</v>
      </c>
      <c r="B8">
        <f>+[1]Summary!T8</f>
        <v>1.0548397749796401</v>
      </c>
      <c r="C8">
        <f>+[1]Summary!U8</f>
        <v>1.0354737939264913</v>
      </c>
      <c r="D8">
        <f>+[1]Summary!V8</f>
        <v>1.0311586581452854</v>
      </c>
      <c r="E8">
        <f>+[1]Summary!W8</f>
        <v>0.88621425641817819</v>
      </c>
      <c r="F8">
        <f>[2]PUF!G8</f>
        <v>3.8140891396564194E-2</v>
      </c>
      <c r="H8">
        <f t="shared" si="3"/>
        <v>1.0548397749796401</v>
      </c>
      <c r="I8">
        <f t="shared" si="4"/>
        <v>1.0354737939264913</v>
      </c>
      <c r="J8">
        <f t="shared" si="5"/>
        <v>1.0311586581452854</v>
      </c>
      <c r="K8">
        <f t="shared" si="6"/>
        <v>0.88621425641817819</v>
      </c>
      <c r="L8" t="s">
        <v>23</v>
      </c>
      <c r="M8">
        <f>H8/Metadata!H$6</f>
        <v>0.37142245597935547</v>
      </c>
      <c r="N8">
        <f>I8/Metadata!I$6</f>
        <v>0.38436295245952279</v>
      </c>
      <c r="O8">
        <f>J8/Metadata!J$6</f>
        <v>0.36643875556053057</v>
      </c>
      <c r="P8">
        <f>K8/Metadata!K$6</f>
        <v>0.32390871944960004</v>
      </c>
      <c r="Q8">
        <f t="shared" si="7"/>
        <v>0.3615332208622522</v>
      </c>
    </row>
    <row r="9" spans="1:17" x14ac:dyDescent="0.2">
      <c r="A9">
        <v>7</v>
      </c>
      <c r="B9">
        <f>+[1]Summary!T9</f>
        <v>0.25379290537052368</v>
      </c>
      <c r="C9">
        <f>+[1]Summary!U9</f>
        <v>0.24701920719138581</v>
      </c>
      <c r="D9">
        <f>+[1]Summary!V9</f>
        <v>0.25472890229382839</v>
      </c>
      <c r="E9">
        <f>+[1]Summary!W9</f>
        <v>0.22102864461310726</v>
      </c>
      <c r="F9">
        <f>[2]PUF!G9</f>
        <v>3.220279230434573E-2</v>
      </c>
      <c r="H9">
        <f t="shared" si="3"/>
        <v>0.25379290537052368</v>
      </c>
      <c r="I9">
        <f t="shared" si="4"/>
        <v>0.24701920719138581</v>
      </c>
      <c r="J9">
        <f t="shared" si="5"/>
        <v>0.25472890229382839</v>
      </c>
      <c r="K9">
        <f t="shared" si="6"/>
        <v>0.22102864461310726</v>
      </c>
      <c r="L9" t="s">
        <v>24</v>
      </c>
      <c r="M9">
        <f>H9/Metadata!H$6</f>
        <v>8.9363699074274577E-2</v>
      </c>
      <c r="N9">
        <f>I9/Metadata!I$6</f>
        <v>9.1692356047237453E-2</v>
      </c>
      <c r="O9">
        <f>J9/Metadata!J$6</f>
        <v>9.0521997972400223E-2</v>
      </c>
      <c r="P9">
        <f>K9/Metadata!K$6</f>
        <v>8.0785323323132874E-2</v>
      </c>
      <c r="Q9">
        <f t="shared" si="7"/>
        <v>8.8090844104261282E-2</v>
      </c>
    </row>
    <row r="10" spans="1:17" x14ac:dyDescent="0.2">
      <c r="A10">
        <v>8</v>
      </c>
      <c r="B10">
        <f>+[1]Summary!T10</f>
        <v>4.961372015819328</v>
      </c>
      <c r="C10">
        <f>+[1]Summary!U10</f>
        <v>4.8413749994350672</v>
      </c>
      <c r="D10">
        <f>+[1]Summary!V10</f>
        <v>4.8418042128786958</v>
      </c>
      <c r="E10">
        <f>+[1]Summary!W10</f>
        <v>4.201901568985897</v>
      </c>
      <c r="F10">
        <f>[2]PUF!G10</f>
        <v>9.4868701423934568E-2</v>
      </c>
      <c r="H10">
        <f t="shared" si="3"/>
        <v>4.961372015819328</v>
      </c>
      <c r="I10">
        <f t="shared" si="4"/>
        <v>4.8413749994350672</v>
      </c>
      <c r="J10">
        <f t="shared" si="5"/>
        <v>4.8418042128786958</v>
      </c>
      <c r="K10">
        <f t="shared" si="6"/>
        <v>4.201901568985897</v>
      </c>
      <c r="L10" t="s">
        <v>25</v>
      </c>
      <c r="M10">
        <f>H10/Metadata!H$6</f>
        <v>1.7469619774040361</v>
      </c>
      <c r="N10">
        <f>I10/Metadata!I$6</f>
        <v>1.7970953969682839</v>
      </c>
      <c r="O10">
        <f>J10/Metadata!J$6</f>
        <v>1.7206127266838345</v>
      </c>
      <c r="P10">
        <f>K10/Metadata!K$6</f>
        <v>1.5357827371953903</v>
      </c>
      <c r="Q10">
        <f t="shared" si="7"/>
        <v>1.7001132095628861</v>
      </c>
    </row>
    <row r="11" spans="1:17" x14ac:dyDescent="0.2">
      <c r="A11">
        <v>9</v>
      </c>
      <c r="B11">
        <f>+[1]Summary!T11</f>
        <v>0.36796621635142168</v>
      </c>
      <c r="C11">
        <f>+[1]Summary!U11</f>
        <v>0.3615763893713172</v>
      </c>
      <c r="D11">
        <f>+[1]Summary!V11</f>
        <v>0.37278067490591388</v>
      </c>
      <c r="E11">
        <f>+[1]Summary!W11</f>
        <v>0.32585086986816647</v>
      </c>
      <c r="F11">
        <f>[2]PUF!G11</f>
        <v>2.8604998315509843E-2</v>
      </c>
      <c r="H11">
        <f t="shared" si="3"/>
        <v>0.36796621635142168</v>
      </c>
      <c r="I11">
        <f t="shared" si="4"/>
        <v>0.3615763893713172</v>
      </c>
      <c r="J11">
        <f t="shared" si="5"/>
        <v>0.37278067490591388</v>
      </c>
      <c r="K11">
        <f t="shared" si="6"/>
        <v>0.32585086986816647</v>
      </c>
      <c r="L11" t="s">
        <v>26</v>
      </c>
      <c r="M11">
        <f>H11/Metadata!H$6</f>
        <v>0.12956556913803696</v>
      </c>
      <c r="N11">
        <f>I11/Metadata!I$6</f>
        <v>0.1342154377769598</v>
      </c>
      <c r="O11">
        <f>J11/Metadata!J$6</f>
        <v>0.13247358738687071</v>
      </c>
      <c r="P11">
        <f>K11/Metadata!K$6</f>
        <v>0.1190975401559463</v>
      </c>
      <c r="Q11">
        <f t="shared" si="7"/>
        <v>0.12883803361445342</v>
      </c>
    </row>
    <row r="12" spans="1:17" x14ac:dyDescent="0.2">
      <c r="A12">
        <v>10</v>
      </c>
      <c r="B12">
        <f>+[1]Summary!T12</f>
        <v>0.11297297404675428</v>
      </c>
      <c r="C12">
        <f>+[1]Summary!U12</f>
        <v>0.1204839855424049</v>
      </c>
      <c r="D12">
        <f>+[1]Summary!V12</f>
        <v>0.1245820273545966</v>
      </c>
      <c r="E12">
        <f>+[1]Summary!W12</f>
        <v>0.10647935686188496</v>
      </c>
      <c r="F12">
        <f>[2]PUF!G12</f>
        <v>2.6257506029193502E-2</v>
      </c>
      <c r="H12">
        <f t="shared" si="3"/>
        <v>0.11297297404675428</v>
      </c>
      <c r="I12">
        <f t="shared" si="4"/>
        <v>0.1204839855424049</v>
      </c>
      <c r="J12">
        <f t="shared" si="5"/>
        <v>0.1245820273545966</v>
      </c>
      <c r="K12">
        <f t="shared" si="6"/>
        <v>0.10647935686188496</v>
      </c>
      <c r="L12" t="s">
        <v>27</v>
      </c>
      <c r="M12">
        <f>H12/Metadata!H$6</f>
        <v>3.9779216213711097E-2</v>
      </c>
      <c r="N12">
        <f>I12/Metadata!I$6</f>
        <v>4.4723082977855391E-2</v>
      </c>
      <c r="O12">
        <f>J12/Metadata!J$6</f>
        <v>4.4272220097670213E-2</v>
      </c>
      <c r="P12">
        <f>K12/Metadata!K$6</f>
        <v>3.8917893589691395E-2</v>
      </c>
      <c r="Q12">
        <f t="shared" si="7"/>
        <v>4.1923103219732021E-2</v>
      </c>
    </row>
    <row r="13" spans="1:17" x14ac:dyDescent="0.2">
      <c r="A13">
        <v>11</v>
      </c>
      <c r="B13">
        <f>+[1]Summary!T13</f>
        <v>2.1009208372773549</v>
      </c>
      <c r="C13">
        <f>+[1]Summary!U13</f>
        <v>2.0554723005883404</v>
      </c>
      <c r="D13">
        <f>+[1]Summary!V13</f>
        <v>1.9496749503275381</v>
      </c>
      <c r="E13">
        <f>+[1]Summary!W13</f>
        <v>1.507334923059001</v>
      </c>
      <c r="F13">
        <f>[2]PUF!G13</f>
        <v>6.2791589419443739E-2</v>
      </c>
      <c r="H13">
        <f t="shared" si="3"/>
        <v>2.1009208372773549</v>
      </c>
      <c r="I13">
        <f t="shared" si="4"/>
        <v>2.0554723005883404</v>
      </c>
      <c r="J13">
        <f t="shared" si="5"/>
        <v>1.9496749503275381</v>
      </c>
      <c r="K13">
        <f t="shared" si="6"/>
        <v>1.507334923059001</v>
      </c>
      <c r="L13" t="s">
        <v>28</v>
      </c>
      <c r="M13">
        <f>H13/Metadata!H$6</f>
        <v>0.73976085819746462</v>
      </c>
      <c r="N13">
        <f>I13/Metadata!I$6</f>
        <v>0.76298155181413307</v>
      </c>
      <c r="O13">
        <f>J13/Metadata!J$6</f>
        <v>0.69284824105593801</v>
      </c>
      <c r="P13">
        <f>K13/Metadata!K$6</f>
        <v>0.55092650696347745</v>
      </c>
      <c r="Q13">
        <f t="shared" si="7"/>
        <v>0.68662928950775326</v>
      </c>
    </row>
    <row r="14" spans="1:17" x14ac:dyDescent="0.2">
      <c r="A14" t="s">
        <v>192</v>
      </c>
      <c r="B14">
        <f>+[1]Summary!T14</f>
        <v>0.29515616913818099</v>
      </c>
      <c r="C14">
        <f>+[1]Summary!U14</f>
        <v>0.28614160233689939</v>
      </c>
      <c r="D14">
        <f>+[1]Summary!V14</f>
        <v>0.2829668607409967</v>
      </c>
      <c r="E14">
        <f>+[1]Summary!W14</f>
        <v>0.26185668782964033</v>
      </c>
      <c r="F14">
        <f>[2]PUF!G14</f>
        <v>6.2251272533889734E-2</v>
      </c>
      <c r="H14">
        <f t="shared" si="3"/>
        <v>0.29515616913818099</v>
      </c>
      <c r="I14">
        <f t="shared" si="4"/>
        <v>0.28614160233689939</v>
      </c>
      <c r="J14">
        <f t="shared" si="5"/>
        <v>0.2829668607409967</v>
      </c>
      <c r="K14">
        <f t="shared" si="6"/>
        <v>0.26185668782964033</v>
      </c>
      <c r="L14" t="s">
        <v>29</v>
      </c>
      <c r="M14">
        <f>H14/Metadata!H$6</f>
        <v>0.10392822856995244</v>
      </c>
      <c r="N14">
        <f>I14/Metadata!I$6</f>
        <v>0.10621440324304046</v>
      </c>
      <c r="O14">
        <f>J14/Metadata!J$6</f>
        <v>0.10055680907660221</v>
      </c>
      <c r="P14">
        <f>K14/Metadata!K$6</f>
        <v>9.5707853738463827E-2</v>
      </c>
      <c r="Q14">
        <f t="shared" si="7"/>
        <v>0.10160182365701473</v>
      </c>
    </row>
    <row r="15" spans="1:17" x14ac:dyDescent="0.2">
      <c r="A15">
        <v>15</v>
      </c>
      <c r="B15">
        <f>+[1]Summary!T15</f>
        <v>1.4448926058292735</v>
      </c>
      <c r="C15">
        <f>+[1]Summary!U15</f>
        <v>1.3777498143707847</v>
      </c>
      <c r="D15">
        <f>+[1]Summary!V15</f>
        <v>1.3410049620677742</v>
      </c>
      <c r="E15">
        <f>+[1]Summary!W15</f>
        <v>1.1903595910844436</v>
      </c>
      <c r="F15">
        <f>[2]PUF!G15</f>
        <v>6.3680328181708781E-2</v>
      </c>
      <c r="H15">
        <f t="shared" si="3"/>
        <v>1.4448926058292735</v>
      </c>
      <c r="I15">
        <f t="shared" si="4"/>
        <v>1.3777498143707847</v>
      </c>
      <c r="J15">
        <f t="shared" si="5"/>
        <v>1.3410049620677742</v>
      </c>
      <c r="K15">
        <f t="shared" si="6"/>
        <v>1.1903595910844436</v>
      </c>
      <c r="L15" t="s">
        <v>30</v>
      </c>
      <c r="M15">
        <f>H15/Metadata!H$6</f>
        <v>0.50876500205339525</v>
      </c>
      <c r="N15">
        <f>I15/Metadata!I$6</f>
        <v>0.51141418499260216</v>
      </c>
      <c r="O15">
        <f>J15/Metadata!J$6</f>
        <v>0.47654760556874098</v>
      </c>
      <c r="P15">
        <f>K15/Metadata!K$6</f>
        <v>0.43507294995576518</v>
      </c>
      <c r="Q15">
        <f t="shared" si="7"/>
        <v>0.48294993564262589</v>
      </c>
    </row>
    <row r="16" spans="1:17" x14ac:dyDescent="0.2">
      <c r="A16">
        <v>16</v>
      </c>
      <c r="B16">
        <f>+[1]Summary!T16</f>
        <v>2.4694054291816316</v>
      </c>
      <c r="C16">
        <f>+[1]Summary!U16</f>
        <v>2.3375770127189206</v>
      </c>
      <c r="D16">
        <f>+[1]Summary!V16</f>
        <v>2.2850684611675023</v>
      </c>
      <c r="E16">
        <f>+[1]Summary!W16</f>
        <v>2.1233574834627942</v>
      </c>
      <c r="F16">
        <f>[2]PUF!G16</f>
        <v>4.8656799119085686E-2</v>
      </c>
      <c r="H16">
        <f t="shared" si="3"/>
        <v>2.4694054291816316</v>
      </c>
      <c r="I16">
        <f t="shared" si="4"/>
        <v>2.3375770127189206</v>
      </c>
      <c r="J16">
        <f t="shared" si="5"/>
        <v>2.2850684611675023</v>
      </c>
      <c r="K16">
        <f t="shared" si="6"/>
        <v>2.1233574834627942</v>
      </c>
      <c r="L16" t="s">
        <v>31</v>
      </c>
      <c r="M16">
        <f>H16/Metadata!H$6</f>
        <v>0.86950895393861982</v>
      </c>
      <c r="N16">
        <f>I16/Metadata!I$6</f>
        <v>0.86769748059306173</v>
      </c>
      <c r="O16">
        <f>J16/Metadata!J$6</f>
        <v>0.81203570048757634</v>
      </c>
      <c r="P16">
        <f>K16/Metadata!K$6</f>
        <v>0.77608095155447243</v>
      </c>
      <c r="Q16">
        <f t="shared" si="7"/>
        <v>0.83133077164343261</v>
      </c>
    </row>
    <row r="17" spans="1:17" x14ac:dyDescent="0.2">
      <c r="A17">
        <v>17</v>
      </c>
      <c r="B17">
        <f>+[1]Summary!T17</f>
        <v>2.1755885807618007</v>
      </c>
      <c r="C17">
        <f>+[1]Summary!U17</f>
        <v>2.0654813399299252</v>
      </c>
      <c r="D17">
        <f>+[1]Summary!V17</f>
        <v>2.0711440013150244</v>
      </c>
      <c r="E17">
        <f>+[1]Summary!W17</f>
        <v>1.8157901205128035</v>
      </c>
      <c r="F17">
        <f>[2]PUF!G17</f>
        <v>4.3591306310130307E-2</v>
      </c>
      <c r="H17">
        <f t="shared" si="3"/>
        <v>2.1755885807618007</v>
      </c>
      <c r="I17">
        <f t="shared" si="4"/>
        <v>2.0654813399299252</v>
      </c>
      <c r="J17">
        <f t="shared" si="5"/>
        <v>2.0711440013150244</v>
      </c>
      <c r="K17">
        <f t="shared" si="6"/>
        <v>1.8157901205128035</v>
      </c>
      <c r="L17" t="s">
        <v>32</v>
      </c>
      <c r="M17">
        <f>H17/Metadata!H$6</f>
        <v>0.76605231717090416</v>
      </c>
      <c r="N17">
        <f>I17/Metadata!I$6</f>
        <v>0.76669685966178702</v>
      </c>
      <c r="O17">
        <f>J17/Metadata!J$6</f>
        <v>0.73601421510985687</v>
      </c>
      <c r="P17">
        <f>K17/Metadata!K$6</f>
        <v>0.66366597971654218</v>
      </c>
      <c r="Q17">
        <f t="shared" si="7"/>
        <v>0.73310734291477253</v>
      </c>
    </row>
    <row r="18" spans="1:17" x14ac:dyDescent="0.2">
      <c r="A18" t="s">
        <v>193</v>
      </c>
      <c r="B18">
        <f>+[1]Summary!T18</f>
        <v>5.0071432773067466</v>
      </c>
      <c r="C18">
        <f>+[1]Summary!U18</f>
        <v>4.9224469273695757</v>
      </c>
      <c r="D18">
        <f>+[1]Summary!V18</f>
        <v>4.8398491593433697</v>
      </c>
      <c r="E18">
        <f>+[1]Summary!W18</f>
        <v>4.3312179432197446</v>
      </c>
      <c r="F18">
        <f>[2]PUF!G18</f>
        <v>8.7648690468821955E-2</v>
      </c>
      <c r="H18">
        <f t="shared" si="3"/>
        <v>5.0071432773067466</v>
      </c>
      <c r="I18">
        <f t="shared" si="4"/>
        <v>4.9224469273695757</v>
      </c>
      <c r="J18">
        <f t="shared" si="5"/>
        <v>4.8398491593433697</v>
      </c>
      <c r="K18">
        <f t="shared" si="6"/>
        <v>4.3312179432197446</v>
      </c>
      <c r="L18" t="s">
        <v>33</v>
      </c>
      <c r="M18">
        <f>H18/Metadata!H$6</f>
        <v>1.763078618772872</v>
      </c>
      <c r="N18">
        <f>I18/Metadata!I$6</f>
        <v>1.8271889114205728</v>
      </c>
      <c r="O18">
        <f>J18/Metadata!J$6</f>
        <v>1.7199179670763967</v>
      </c>
      <c r="P18">
        <f>K18/Metadata!K$6</f>
        <v>1.5830474938595911</v>
      </c>
      <c r="Q18">
        <f t="shared" si="7"/>
        <v>1.723308247782358</v>
      </c>
    </row>
    <row r="19" spans="1:17" x14ac:dyDescent="0.2">
      <c r="A19">
        <v>19</v>
      </c>
      <c r="B19">
        <f>+[1]Summary!T19</f>
        <v>0.55799662995714183</v>
      </c>
      <c r="C19">
        <f>+[1]Summary!U19</f>
        <v>0.54779192262434484</v>
      </c>
      <c r="D19">
        <f>+[1]Summary!V19</f>
        <v>0.54811011069764393</v>
      </c>
      <c r="E19">
        <f>+[1]Summary!W19</f>
        <v>0.49645724781048128</v>
      </c>
      <c r="F19">
        <f>[2]PUF!G19</f>
        <v>2.4056237566261657E-2</v>
      </c>
      <c r="H19">
        <f t="shared" si="3"/>
        <v>0.55799662995714183</v>
      </c>
      <c r="I19">
        <f t="shared" si="4"/>
        <v>0.54779192262434484</v>
      </c>
      <c r="J19">
        <f t="shared" si="5"/>
        <v>0.54811011069764393</v>
      </c>
      <c r="K19">
        <f t="shared" si="6"/>
        <v>0.49645724781048128</v>
      </c>
      <c r="L19" t="s">
        <v>34</v>
      </c>
      <c r="M19">
        <f>H19/Metadata!H$6</f>
        <v>0.19647768660494955</v>
      </c>
      <c r="N19">
        <f>I19/Metadata!I$6</f>
        <v>0.20333775895473674</v>
      </c>
      <c r="O19">
        <f>J19/Metadata!J$6</f>
        <v>0.19477971240182385</v>
      </c>
      <c r="P19">
        <f>K19/Metadata!K$6</f>
        <v>0.18145367244451752</v>
      </c>
      <c r="Q19">
        <f t="shared" si="7"/>
        <v>0.19401220760150689</v>
      </c>
    </row>
    <row r="20" spans="1:17" x14ac:dyDescent="0.2">
      <c r="A20" t="s">
        <v>194</v>
      </c>
      <c r="B20">
        <f>+[1]Summary!T20</f>
        <v>5.0547571658258459</v>
      </c>
      <c r="C20">
        <f>+[1]Summary!U20</f>
        <v>4.8159531188817715</v>
      </c>
      <c r="D20">
        <f>+[1]Summary!V20</f>
        <v>4.7261779298498556</v>
      </c>
      <c r="E20">
        <f>+[1]Summary!W20</f>
        <v>4.2025897389430007</v>
      </c>
      <c r="F20">
        <f>[2]PUF!G20</f>
        <v>0.11886109621117256</v>
      </c>
      <c r="H20">
        <f t="shared" si="3"/>
        <v>5.0547571658258459</v>
      </c>
      <c r="I20">
        <f t="shared" si="4"/>
        <v>4.8159531188817715</v>
      </c>
      <c r="J20">
        <f t="shared" si="5"/>
        <v>4.7261779298498556</v>
      </c>
      <c r="K20">
        <f t="shared" si="6"/>
        <v>4.2025897389430007</v>
      </c>
      <c r="L20" t="s">
        <v>35</v>
      </c>
      <c r="M20">
        <f>H20/Metadata!H$6</f>
        <v>1.7798440724768076</v>
      </c>
      <c r="N20">
        <f>I20/Metadata!I$6</f>
        <v>1.7876589156938656</v>
      </c>
      <c r="O20">
        <f>J20/Metadata!J$6</f>
        <v>1.6795230738661124</v>
      </c>
      <c r="P20">
        <f>K20/Metadata!K$6</f>
        <v>1.5360342613025177</v>
      </c>
      <c r="Q20">
        <f t="shared" si="7"/>
        <v>1.6957650808348261</v>
      </c>
    </row>
    <row r="21" spans="1:17" x14ac:dyDescent="0.2">
      <c r="A21" t="s">
        <v>195</v>
      </c>
      <c r="B21">
        <f>+[1]Summary!T21</f>
        <v>3.5035167409277079</v>
      </c>
      <c r="C21">
        <f>+[1]Summary!U21</f>
        <v>3.4329756800323077</v>
      </c>
      <c r="D21">
        <f>+[1]Summary!V21</f>
        <v>3.3628814023639437</v>
      </c>
      <c r="E21">
        <f>+[1]Summary!W21</f>
        <v>2.9295096662061879</v>
      </c>
      <c r="F21">
        <f>[2]PUF!G21</f>
        <v>8.9258234882457627E-2</v>
      </c>
      <c r="H21">
        <f t="shared" si="3"/>
        <v>3.5035167409277079</v>
      </c>
      <c r="I21">
        <f t="shared" si="4"/>
        <v>3.4329756800323077</v>
      </c>
      <c r="J21">
        <f t="shared" si="5"/>
        <v>3.3628814023639437</v>
      </c>
      <c r="K21">
        <f t="shared" si="6"/>
        <v>2.9295096662061879</v>
      </c>
      <c r="L21" t="s">
        <v>36</v>
      </c>
      <c r="M21">
        <f>H21/Metadata!H$6</f>
        <v>1.2336326552582579</v>
      </c>
      <c r="N21">
        <f>I21/Metadata!I$6</f>
        <v>1.2743042613327866</v>
      </c>
      <c r="O21">
        <f>J21/Metadata!J$6</f>
        <v>1.1950538032589273</v>
      </c>
      <c r="P21">
        <f>K21/Metadata!K$6</f>
        <v>1.0707272171757038</v>
      </c>
      <c r="Q21">
        <f t="shared" si="7"/>
        <v>1.193429484256419</v>
      </c>
    </row>
    <row r="22" spans="1:17" x14ac:dyDescent="0.2">
      <c r="A22">
        <v>22</v>
      </c>
      <c r="B22">
        <f>+[1]Summary!T22</f>
        <v>1.8753688465275453</v>
      </c>
      <c r="C22">
        <f>+[1]Summary!U22</f>
        <v>1.8306589763362728</v>
      </c>
      <c r="D22">
        <f>+[1]Summary!V22</f>
        <v>1.787166493784929</v>
      </c>
      <c r="E22">
        <f>+[1]Summary!W22</f>
        <v>1.5645312666271549</v>
      </c>
      <c r="F22">
        <f>[2]PUF!G22</f>
        <v>4.8357208568657759E-2</v>
      </c>
      <c r="H22">
        <f t="shared" si="3"/>
        <v>1.8753688465275453</v>
      </c>
      <c r="I22">
        <f t="shared" si="4"/>
        <v>1.8306589763362728</v>
      </c>
      <c r="J22">
        <f t="shared" si="5"/>
        <v>1.787166493784929</v>
      </c>
      <c r="K22">
        <f t="shared" si="6"/>
        <v>1.5645312666271549</v>
      </c>
      <c r="L22" t="s">
        <v>37</v>
      </c>
      <c r="M22">
        <f>H22/Metadata!H$6</f>
        <v>0.66034114314458459</v>
      </c>
      <c r="N22">
        <f>I22/Metadata!I$6</f>
        <v>0.67953191400717283</v>
      </c>
      <c r="O22">
        <f>J22/Metadata!J$6</f>
        <v>0.63509825649910367</v>
      </c>
      <c r="P22">
        <f>K22/Metadata!K$6</f>
        <v>0.57183160329677096</v>
      </c>
      <c r="Q22">
        <f t="shared" si="7"/>
        <v>0.63670072923690801</v>
      </c>
    </row>
    <row r="23" spans="1:17" x14ac:dyDescent="0.2">
      <c r="A23">
        <v>23</v>
      </c>
      <c r="B23">
        <f>+[1]Summary!T23</f>
        <v>2.648728542225073E-2</v>
      </c>
      <c r="C23">
        <f>+[1]Summary!U23</f>
        <v>2.4941252588589376E-2</v>
      </c>
      <c r="D23">
        <f>+[1]Summary!V23</f>
        <v>2.295123105018454E-2</v>
      </c>
      <c r="E23">
        <f>+[1]Summary!W23</f>
        <v>2.317534676057157E-2</v>
      </c>
      <c r="F23">
        <f>[2]PUF!G23</f>
        <v>1.600959383516452E-2</v>
      </c>
      <c r="H23">
        <f t="shared" si="3"/>
        <v>2.648728542225073E-2</v>
      </c>
      <c r="I23">
        <f t="shared" si="4"/>
        <v>2.4941252588589376E-2</v>
      </c>
      <c r="J23">
        <f t="shared" si="5"/>
        <v>2.295123105018454E-2</v>
      </c>
      <c r="K23">
        <f t="shared" si="6"/>
        <v>2.317534676057157E-2</v>
      </c>
      <c r="L23" t="s">
        <v>38</v>
      </c>
      <c r="M23">
        <f>H23/Metadata!H$6</f>
        <v>9.3265089515120279E-3</v>
      </c>
      <c r="N23">
        <f>I23/Metadata!I$6</f>
        <v>9.2580744575265182E-3</v>
      </c>
      <c r="O23">
        <f>J23/Metadata!J$6</f>
        <v>8.156087793258748E-3</v>
      </c>
      <c r="P23">
        <f>K23/Metadata!K$6</f>
        <v>8.470521476778169E-3</v>
      </c>
      <c r="Q23">
        <f t="shared" si="7"/>
        <v>8.8027981697688662E-3</v>
      </c>
    </row>
    <row r="24" spans="1:17" x14ac:dyDescent="0.2">
      <c r="A24">
        <v>24</v>
      </c>
      <c r="B24">
        <f>+[1]Summary!T24</f>
        <v>8.9198226975692796E-2</v>
      </c>
      <c r="C24">
        <f>+[1]Summary!U24</f>
        <v>9.864977163528911E-2</v>
      </c>
      <c r="D24">
        <f>+[1]Summary!V24</f>
        <v>9.0111463618156834E-2</v>
      </c>
      <c r="E24">
        <f>+[1]Summary!W24</f>
        <v>7.9614391614426017E-2</v>
      </c>
      <c r="F24">
        <f>[2]PUF!G24</f>
        <v>1.7780854972508104E-2</v>
      </c>
      <c r="H24">
        <f t="shared" si="3"/>
        <v>8.9198226975692796E-2</v>
      </c>
      <c r="I24">
        <f t="shared" si="4"/>
        <v>9.864977163528911E-2</v>
      </c>
      <c r="J24">
        <f t="shared" si="5"/>
        <v>9.0111463618156834E-2</v>
      </c>
      <c r="K24">
        <f t="shared" si="6"/>
        <v>7.9614391614426017E-2</v>
      </c>
      <c r="L24" t="s">
        <v>39</v>
      </c>
      <c r="M24">
        <f>H24/Metadata!H$6</f>
        <v>3.1407826399943328E-2</v>
      </c>
      <c r="N24">
        <f>I24/Metadata!I$6</f>
        <v>3.661832651642092E-2</v>
      </c>
      <c r="O24">
        <f>J24/Metadata!J$6</f>
        <v>3.2022552813907527E-2</v>
      </c>
      <c r="P24">
        <f>K24/Metadata!K$6</f>
        <v>2.9098827344320236E-2</v>
      </c>
      <c r="Q24">
        <f t="shared" si="7"/>
        <v>3.2286883268648002E-2</v>
      </c>
    </row>
    <row r="25" spans="1:17" x14ac:dyDescent="0.2">
      <c r="A25">
        <v>25</v>
      </c>
      <c r="B25">
        <f>+[1]Summary!T25</f>
        <v>0.51165376752666891</v>
      </c>
      <c r="C25">
        <f>+[1]Summary!U25</f>
        <v>0.50734377185921342</v>
      </c>
      <c r="D25">
        <f>+[1]Summary!V25</f>
        <v>0.49720981503228145</v>
      </c>
      <c r="E25">
        <f>+[1]Summary!W25</f>
        <v>0.44815669496760541</v>
      </c>
      <c r="F25">
        <f>[2]PUF!G25</f>
        <v>2.5860803623756753E-2</v>
      </c>
      <c r="H25">
        <f t="shared" si="3"/>
        <v>0.51165376752666891</v>
      </c>
      <c r="I25">
        <f t="shared" si="4"/>
        <v>0.50734377185921342</v>
      </c>
      <c r="J25">
        <f t="shared" si="5"/>
        <v>0.49720981503228145</v>
      </c>
      <c r="K25">
        <f t="shared" si="6"/>
        <v>0.44815669496760541</v>
      </c>
      <c r="L25" t="s">
        <v>40</v>
      </c>
      <c r="M25">
        <f>H25/Metadata!H$6</f>
        <v>0.18015977729841826</v>
      </c>
      <c r="N25">
        <f>I25/Metadata!I$6</f>
        <v>0.18832359757199343</v>
      </c>
      <c r="O25">
        <f>J25/Metadata!J$6</f>
        <v>0.17669147655766482</v>
      </c>
      <c r="P25">
        <f>K25/Metadata!K$6</f>
        <v>0.16379996161021418</v>
      </c>
      <c r="Q25">
        <f t="shared" si="7"/>
        <v>0.17724370325957267</v>
      </c>
    </row>
    <row r="26" spans="1:17" x14ac:dyDescent="0.2">
      <c r="A26" t="s">
        <v>196</v>
      </c>
      <c r="B26">
        <f>+[1]Summary!T26</f>
        <v>1.0832284219660908</v>
      </c>
      <c r="C26">
        <f>+[1]Summary!U26</f>
        <v>1.0950683607378799</v>
      </c>
      <c r="D26">
        <f>+[1]Summary!V26</f>
        <v>1.1208782102397055</v>
      </c>
      <c r="E26">
        <f>+[1]Summary!W26</f>
        <v>1.0761424524934509</v>
      </c>
      <c r="F26">
        <f>[2]PUF!G26</f>
        <v>4.3648435134716702E-2</v>
      </c>
      <c r="H26">
        <f t="shared" si="3"/>
        <v>1.0832284219660908</v>
      </c>
      <c r="I26">
        <f t="shared" si="4"/>
        <v>1.0950683607378799</v>
      </c>
      <c r="J26">
        <f t="shared" si="5"/>
        <v>1.1208782102397055</v>
      </c>
      <c r="K26">
        <f t="shared" si="6"/>
        <v>1.0761424524934509</v>
      </c>
      <c r="L26" t="s">
        <v>41</v>
      </c>
      <c r="M26">
        <f>H26/Metadata!H$6</f>
        <v>0.38141845843938976</v>
      </c>
      <c r="N26">
        <f>I26/Metadata!I$6</f>
        <v>0.40648417250828212</v>
      </c>
      <c r="O26">
        <f>J26/Metadata!J$6</f>
        <v>0.39832203633330893</v>
      </c>
      <c r="P26">
        <f>K26/Metadata!K$6</f>
        <v>0.39332691976919065</v>
      </c>
      <c r="Q26">
        <f t="shared" si="7"/>
        <v>0.39488789676254288</v>
      </c>
    </row>
    <row r="27" spans="1:17" x14ac:dyDescent="0.2">
      <c r="A27">
        <v>27</v>
      </c>
      <c r="B27">
        <f>+[1]Summary!T27</f>
        <v>0.31853832813056043</v>
      </c>
      <c r="C27">
        <f>+[1]Summary!U27</f>
        <v>0.30835840201767889</v>
      </c>
      <c r="D27">
        <f>+[1]Summary!V27</f>
        <v>0.30533329924662544</v>
      </c>
      <c r="E27">
        <f>+[1]Summary!W27</f>
        <v>0.27234860292751689</v>
      </c>
      <c r="F27">
        <f>[2]PUF!G27</f>
        <v>1.9965769866431397E-2</v>
      </c>
      <c r="H27">
        <f t="shared" si="3"/>
        <v>0.31853832813056043</v>
      </c>
      <c r="I27">
        <f t="shared" si="4"/>
        <v>0.30835840201767889</v>
      </c>
      <c r="J27">
        <f t="shared" si="5"/>
        <v>0.30533329924662544</v>
      </c>
      <c r="K27">
        <f t="shared" si="6"/>
        <v>0.27234860292751689</v>
      </c>
      <c r="L27" t="s">
        <v>42</v>
      </c>
      <c r="M27">
        <f>H27/Metadata!H$6</f>
        <v>0.11216138314474743</v>
      </c>
      <c r="N27">
        <f>I27/Metadata!I$6</f>
        <v>0.11446117372587936</v>
      </c>
      <c r="O27">
        <f>J27/Metadata!J$6</f>
        <v>0.10850508146667795</v>
      </c>
      <c r="P27">
        <f>K27/Metadata!K$6</f>
        <v>9.9542618028605756E-2</v>
      </c>
      <c r="Q27">
        <f t="shared" si="7"/>
        <v>0.10866756409147763</v>
      </c>
    </row>
    <row r="28" spans="1:17" x14ac:dyDescent="0.2">
      <c r="A28">
        <v>31</v>
      </c>
      <c r="B28">
        <f>+[1]Summary!T28</f>
        <v>6.9681886067434142</v>
      </c>
      <c r="C28">
        <f>+[1]Summary!U28</f>
        <v>6.4742820099826313</v>
      </c>
      <c r="D28">
        <f>+[1]Summary!V28</f>
        <v>6.4071374843963094</v>
      </c>
      <c r="E28">
        <f>+[1]Summary!W28</f>
        <v>5.7396299842385448</v>
      </c>
      <c r="F28">
        <f>[2]PUF!G28</f>
        <v>9.8133397346012646E-2</v>
      </c>
      <c r="H28">
        <f t="shared" si="3"/>
        <v>6.9681886067434142</v>
      </c>
      <c r="I28">
        <f t="shared" si="4"/>
        <v>6.4742820099826313</v>
      </c>
      <c r="J28">
        <f t="shared" si="5"/>
        <v>6.4071374843963094</v>
      </c>
      <c r="K28">
        <f t="shared" si="6"/>
        <v>5.7396299842385448</v>
      </c>
      <c r="L28" t="s">
        <v>43</v>
      </c>
      <c r="M28">
        <f>H28/Metadata!H$6</f>
        <v>2.453587537589732</v>
      </c>
      <c r="N28">
        <f>I28/Metadata!I$6</f>
        <v>2.4032227208534795</v>
      </c>
      <c r="O28">
        <f>J28/Metadata!J$6</f>
        <v>2.2768789923273034</v>
      </c>
      <c r="P28">
        <f>K28/Metadata!K$6</f>
        <v>2.0978179766857346</v>
      </c>
      <c r="Q28">
        <f t="shared" si="7"/>
        <v>2.307876806864062</v>
      </c>
    </row>
    <row r="29" spans="1:17" x14ac:dyDescent="0.2">
      <c r="A29">
        <v>32</v>
      </c>
      <c r="B29">
        <f>+[1]Summary!T29</f>
        <v>1.2899281848127202</v>
      </c>
      <c r="C29">
        <f>+[1]Summary!U29</f>
        <v>1.2625819975975963</v>
      </c>
      <c r="D29">
        <f>+[1]Summary!V29</f>
        <v>1.2146978533708939</v>
      </c>
      <c r="E29">
        <f>+[1]Summary!W29</f>
        <v>1.1167327221314247</v>
      </c>
      <c r="F29">
        <f>[2]PUF!G29</f>
        <v>3.3131351376915572E-2</v>
      </c>
      <c r="H29">
        <f t="shared" si="3"/>
        <v>1.2899281848127202</v>
      </c>
      <c r="I29">
        <f t="shared" si="4"/>
        <v>1.2625819975975963</v>
      </c>
      <c r="J29">
        <f t="shared" si="5"/>
        <v>1.2146978533708939</v>
      </c>
      <c r="K29">
        <f t="shared" si="6"/>
        <v>1.1167327221314247</v>
      </c>
      <c r="L29" t="s">
        <v>44</v>
      </c>
      <c r="M29">
        <f>H29/Metadata!H$6</f>
        <v>0.4542000650756462</v>
      </c>
      <c r="N29">
        <f>I29/Metadata!I$6</f>
        <v>0.46866443860317059</v>
      </c>
      <c r="O29">
        <f>J29/Metadata!J$6</f>
        <v>0.43166235016819687</v>
      </c>
      <c r="P29">
        <f>K29/Metadata!K$6</f>
        <v>0.40816254463680296</v>
      </c>
      <c r="Q29">
        <f t="shared" si="7"/>
        <v>0.44067234962095414</v>
      </c>
    </row>
    <row r="30" spans="1:17" x14ac:dyDescent="0.2">
      <c r="A30">
        <v>34</v>
      </c>
      <c r="B30">
        <f>+[1]Summary!T30</f>
        <v>3.4875860379816034E-2</v>
      </c>
      <c r="C30">
        <f>+[1]Summary!U30</f>
        <v>3.6275039834648491E-2</v>
      </c>
      <c r="D30">
        <f>+[1]Summary!V30</f>
        <v>2.9704099814638531E-2</v>
      </c>
      <c r="E30">
        <f>+[1]Summary!W30</f>
        <v>3.0494418751405905E-2</v>
      </c>
      <c r="F30">
        <f>[2]PUF!G30</f>
        <v>1.5013470969817762E-2</v>
      </c>
      <c r="H30">
        <f t="shared" si="3"/>
        <v>3.4875860379816034E-2</v>
      </c>
      <c r="I30">
        <f t="shared" si="4"/>
        <v>3.6275039834648491E-2</v>
      </c>
      <c r="J30">
        <f t="shared" si="5"/>
        <v>2.9704099814638531E-2</v>
      </c>
      <c r="K30">
        <f t="shared" si="6"/>
        <v>3.0494418751405905E-2</v>
      </c>
      <c r="L30" t="s">
        <v>45</v>
      </c>
      <c r="M30">
        <f>H30/Metadata!H$6</f>
        <v>1.2280232528124373E-2</v>
      </c>
      <c r="N30">
        <f>I30/Metadata!I$6</f>
        <v>1.3465122433047394E-2</v>
      </c>
      <c r="O30">
        <f>J30/Metadata!J$6</f>
        <v>1.0555827936992722E-2</v>
      </c>
      <c r="P30">
        <f>K30/Metadata!K$6</f>
        <v>1.1145620888620532E-2</v>
      </c>
      <c r="Q30">
        <f t="shared" si="7"/>
        <v>1.1861700946696255E-2</v>
      </c>
    </row>
    <row r="31" spans="1:17" x14ac:dyDescent="0.2">
      <c r="A31">
        <v>35</v>
      </c>
      <c r="B31">
        <f>+[1]Summary!T31</f>
        <v>0.10772627053012991</v>
      </c>
      <c r="C31">
        <f>+[1]Summary!U31</f>
        <v>0.12205716604941957</v>
      </c>
      <c r="D31">
        <f>+[1]Summary!V31</f>
        <v>0.12294874785171526</v>
      </c>
      <c r="E31">
        <f>+[1]Summary!W31</f>
        <v>0.13128595330552448</v>
      </c>
      <c r="F31">
        <f>[2]PUF!G31</f>
        <v>2.2081813030722732E-2</v>
      </c>
      <c r="H31">
        <f t="shared" si="3"/>
        <v>0.10772627053012991</v>
      </c>
      <c r="I31">
        <f t="shared" si="4"/>
        <v>0.12205716604941957</v>
      </c>
      <c r="J31">
        <f t="shared" si="5"/>
        <v>0.12294874785171526</v>
      </c>
      <c r="K31">
        <f t="shared" si="6"/>
        <v>0.13128595330552448</v>
      </c>
      <c r="L31" t="s">
        <v>46</v>
      </c>
      <c r="M31">
        <f>H31/Metadata!H$6</f>
        <v>3.7931785397995257E-2</v>
      </c>
      <c r="N31">
        <f>I31/Metadata!I$6</f>
        <v>4.5307040107407673E-2</v>
      </c>
      <c r="O31">
        <f>J31/Metadata!J$6</f>
        <v>4.3691808049736817E-2</v>
      </c>
      <c r="P31">
        <f>K31/Metadata!K$6</f>
        <v>4.7984632055892242E-2</v>
      </c>
      <c r="Q31">
        <f t="shared" si="7"/>
        <v>4.3728816402757997E-2</v>
      </c>
    </row>
    <row r="32" spans="1:17" x14ac:dyDescent="0.2">
      <c r="A32">
        <v>36</v>
      </c>
      <c r="B32">
        <f>+[1]Summary!T32</f>
        <v>0</v>
      </c>
      <c r="C32">
        <f>+[1]Summary!U32</f>
        <v>0.2476746530752342</v>
      </c>
      <c r="D32">
        <f>+[1]Summary!V32</f>
        <v>0</v>
      </c>
      <c r="E32">
        <f>+[1]Summary!W32</f>
        <v>0</v>
      </c>
      <c r="F32">
        <f>[2]PUF!G32</f>
        <v>1.7090443361278473E-2</v>
      </c>
      <c r="H32">
        <f t="shared" si="3"/>
        <v>0</v>
      </c>
      <c r="I32">
        <f t="shared" si="4"/>
        <v>0.2476746530752342</v>
      </c>
      <c r="J32">
        <f t="shared" si="5"/>
        <v>0</v>
      </c>
      <c r="K32">
        <f t="shared" si="6"/>
        <v>0</v>
      </c>
      <c r="L32" t="s">
        <v>47</v>
      </c>
      <c r="M32">
        <f>H32/Metadata!H$6</f>
        <v>0</v>
      </c>
      <c r="N32">
        <f>I32/Metadata!I$6</f>
        <v>9.1935654445102363E-2</v>
      </c>
      <c r="O32">
        <f>J32/Metadata!J$6</f>
        <v>0</v>
      </c>
      <c r="P32">
        <f>K32/Metadata!K$6</f>
        <v>0</v>
      </c>
      <c r="Q32">
        <f t="shared" si="7"/>
        <v>2.2983913611275591E-2</v>
      </c>
    </row>
    <row r="33" spans="1:17" x14ac:dyDescent="0.2">
      <c r="A33">
        <v>37</v>
      </c>
      <c r="B33">
        <f>+[1]Summary!T33</f>
        <v>1.1725728370460475</v>
      </c>
      <c r="C33">
        <f>+[1]Summary!U33</f>
        <v>1.1222771409535381</v>
      </c>
      <c r="D33">
        <f>+[1]Summary!V33</f>
        <v>1.1081491655907962</v>
      </c>
      <c r="E33">
        <f>+[1]Summary!W33</f>
        <v>0.96930350531231679</v>
      </c>
      <c r="F33">
        <f>[2]PUF!G33</f>
        <v>3.9793659686633405E-2</v>
      </c>
      <c r="H33">
        <f t="shared" si="3"/>
        <v>1.1725728370460475</v>
      </c>
      <c r="I33">
        <f t="shared" si="4"/>
        <v>1.1222771409535381</v>
      </c>
      <c r="J33">
        <f t="shared" si="5"/>
        <v>1.1081491655907962</v>
      </c>
      <c r="K33">
        <f t="shared" si="6"/>
        <v>0.96930350531231679</v>
      </c>
      <c r="L33" t="s">
        <v>48</v>
      </c>
      <c r="M33">
        <f>H33/Metadata!H$6</f>
        <v>0.41287775952393313</v>
      </c>
      <c r="N33">
        <f>I33/Metadata!I$6</f>
        <v>0.41658394244727398</v>
      </c>
      <c r="O33">
        <f>J33/Metadata!J$6</f>
        <v>0.39379856630881194</v>
      </c>
      <c r="P33">
        <f>K33/Metadata!K$6</f>
        <v>0.35427759696924799</v>
      </c>
      <c r="Q33">
        <f t="shared" si="7"/>
        <v>0.39438446631231677</v>
      </c>
    </row>
    <row r="34" spans="1:17" x14ac:dyDescent="0.2">
      <c r="A34">
        <v>38</v>
      </c>
      <c r="B34">
        <f>+[1]Summary!T34</f>
        <v>7.6329617671538369E-2</v>
      </c>
      <c r="C34">
        <f>+[1]Summary!U34</f>
        <v>7.435147273286781E-2</v>
      </c>
      <c r="D34">
        <f>+[1]Summary!V34</f>
        <v>7.1578932181777244E-2</v>
      </c>
      <c r="E34">
        <f>+[1]Summary!W34</f>
        <v>7.1641310300513225E-2</v>
      </c>
      <c r="F34">
        <f>[2]PUF!G34</f>
        <v>1.6736547882888503E-2</v>
      </c>
      <c r="H34">
        <f t="shared" si="3"/>
        <v>7.6329617671538369E-2</v>
      </c>
      <c r="I34">
        <f t="shared" si="4"/>
        <v>7.435147273286781E-2</v>
      </c>
      <c r="J34">
        <f t="shared" si="5"/>
        <v>7.1578932181777244E-2</v>
      </c>
      <c r="K34">
        <f t="shared" si="6"/>
        <v>7.1641310300513225E-2</v>
      </c>
      <c r="L34" t="s">
        <v>49</v>
      </c>
      <c r="M34">
        <f>H34/Metadata!H$6</f>
        <v>2.6876625940726592E-2</v>
      </c>
      <c r="N34">
        <f>I34/Metadata!I$6</f>
        <v>2.7598913412334541E-2</v>
      </c>
      <c r="O34">
        <f>J34/Metadata!J$6</f>
        <v>2.543672074695074E-2</v>
      </c>
      <c r="P34">
        <f>K34/Metadata!K$6</f>
        <v>2.6184689437201758E-2</v>
      </c>
      <c r="Q34">
        <f t="shared" si="7"/>
        <v>2.6524237384303408E-2</v>
      </c>
    </row>
    <row r="35" spans="1:17" x14ac:dyDescent="0.2">
      <c r="A35">
        <v>39</v>
      </c>
      <c r="B35">
        <f>+[1]Summary!T35</f>
        <v>3.7971603633594135E-2</v>
      </c>
      <c r="C35">
        <f>+[1]Summary!U35</f>
        <v>4.8879587110675561E-2</v>
      </c>
      <c r="D35">
        <f>+[1]Summary!V35</f>
        <v>0</v>
      </c>
      <c r="E35">
        <f>+[1]Summary!W35</f>
        <v>0</v>
      </c>
      <c r="F35">
        <f>[2]PUF!G35</f>
        <v>1.7993265218198752E-2</v>
      </c>
      <c r="H35">
        <f t="shared" si="3"/>
        <v>3.7971603633594135E-2</v>
      </c>
      <c r="I35">
        <f t="shared" si="4"/>
        <v>4.8879587110675561E-2</v>
      </c>
      <c r="J35">
        <f t="shared" si="5"/>
        <v>0</v>
      </c>
      <c r="K35">
        <f t="shared" si="6"/>
        <v>0</v>
      </c>
      <c r="L35" t="s">
        <v>50</v>
      </c>
      <c r="M35">
        <f>H35/Metadata!H$6</f>
        <v>1.3370282969597322E-2</v>
      </c>
      <c r="N35">
        <f>I35/Metadata!I$6</f>
        <v>1.8143870493931038E-2</v>
      </c>
      <c r="O35">
        <f>J35/Metadata!J$6</f>
        <v>0</v>
      </c>
      <c r="P35">
        <f>K35/Metadata!K$6</f>
        <v>0</v>
      </c>
      <c r="Q35">
        <f t="shared" si="7"/>
        <v>7.8785383658820894E-3</v>
      </c>
    </row>
    <row r="36" spans="1:17" x14ac:dyDescent="0.2">
      <c r="A36" t="s">
        <v>197</v>
      </c>
      <c r="B36">
        <f>+[1]Summary!T36</f>
        <v>5.0453838500818291</v>
      </c>
      <c r="C36">
        <f>+[1]Summary!U36</f>
        <v>4.7616192355447264</v>
      </c>
      <c r="D36">
        <f>+[1]Summary!V36</f>
        <v>4.4913904008762193</v>
      </c>
      <c r="E36">
        <f>+[1]Summary!W36</f>
        <v>4.0068580148085982</v>
      </c>
      <c r="F36">
        <f>[2]PUF!G36</f>
        <v>8.0859904762673435E-2</v>
      </c>
      <c r="H36">
        <f t="shared" si="3"/>
        <v>5.0453838500818291</v>
      </c>
      <c r="I36">
        <f t="shared" si="4"/>
        <v>4.7616192355447264</v>
      </c>
      <c r="J36">
        <f t="shared" si="5"/>
        <v>4.4913904008762193</v>
      </c>
      <c r="K36">
        <f t="shared" si="6"/>
        <v>4.0068580148085982</v>
      </c>
      <c r="L36" t="s">
        <v>51</v>
      </c>
      <c r="M36">
        <f>H36/Metadata!H$6</f>
        <v>1.7765436091866553</v>
      </c>
      <c r="N36">
        <f>I36/Metadata!I$6</f>
        <v>1.7674904363557005</v>
      </c>
      <c r="O36">
        <f>J36/Metadata!J$6</f>
        <v>1.5960875625036028</v>
      </c>
      <c r="P36">
        <f>K36/Metadata!K$6</f>
        <v>1.4644948884467051</v>
      </c>
      <c r="Q36">
        <f t="shared" si="7"/>
        <v>1.6511541241231658</v>
      </c>
    </row>
    <row r="37" spans="1:17" x14ac:dyDescent="0.2">
      <c r="A37">
        <v>41</v>
      </c>
      <c r="B37">
        <f>+[1]Summary!T37</f>
        <v>0.56152754046061115</v>
      </c>
      <c r="C37">
        <f>+[1]Summary!U37</f>
        <v>0.45586645714953938</v>
      </c>
      <c r="D37">
        <f>+[1]Summary!V37</f>
        <v>0.49770732877285323</v>
      </c>
      <c r="E37">
        <f>+[1]Summary!W37</f>
        <v>0.38764042043680114</v>
      </c>
      <c r="F37">
        <f>[2]PUF!G37</f>
        <v>3.8590963627671615E-2</v>
      </c>
      <c r="H37">
        <f t="shared" si="3"/>
        <v>0.56152754046061115</v>
      </c>
      <c r="I37">
        <f t="shared" si="4"/>
        <v>0.45586645714953938</v>
      </c>
      <c r="J37">
        <f t="shared" si="5"/>
        <v>0.49770732877285323</v>
      </c>
      <c r="K37">
        <f t="shared" si="6"/>
        <v>0.38764042043680114</v>
      </c>
      <c r="L37" t="s">
        <v>52</v>
      </c>
      <c r="M37">
        <f>H37/Metadata!H$6</f>
        <v>0.19772096495124361</v>
      </c>
      <c r="N37">
        <f>I37/Metadata!I$6</f>
        <v>0.16921546293589568</v>
      </c>
      <c r="O37">
        <f>J37/Metadata!J$6</f>
        <v>0.17686827603903396</v>
      </c>
      <c r="P37">
        <f>K37/Metadata!K$6</f>
        <v>0.141681440217478</v>
      </c>
      <c r="Q37">
        <f t="shared" si="7"/>
        <v>0.17137153603591282</v>
      </c>
    </row>
    <row r="38" spans="1:17" x14ac:dyDescent="0.2">
      <c r="A38">
        <v>42</v>
      </c>
      <c r="B38">
        <f>+[1]Summary!T38</f>
        <v>3.3399763182415079</v>
      </c>
      <c r="C38">
        <f>+[1]Summary!U38</f>
        <v>3.0114836335532886</v>
      </c>
      <c r="D38">
        <f>+[1]Summary!V38</f>
        <v>2.9072800556013343</v>
      </c>
      <c r="E38">
        <f>+[1]Summary!W38</f>
        <v>2.6338508467588024</v>
      </c>
      <c r="F38">
        <f>[2]PUF!G38</f>
        <v>5.5059056374305408E-2</v>
      </c>
      <c r="H38">
        <f t="shared" si="3"/>
        <v>3.3399763182415079</v>
      </c>
      <c r="I38">
        <f t="shared" si="4"/>
        <v>3.0114836335532886</v>
      </c>
      <c r="J38">
        <f t="shared" si="5"/>
        <v>2.9072800556013343</v>
      </c>
      <c r="K38">
        <f t="shared" si="6"/>
        <v>2.6338508467588024</v>
      </c>
      <c r="L38" t="s">
        <v>53</v>
      </c>
      <c r="M38">
        <f>H38/Metadata!H$6</f>
        <v>1.1760479993827408</v>
      </c>
      <c r="N38">
        <f>I38/Metadata!I$6</f>
        <v>1.1178484163146722</v>
      </c>
      <c r="O38">
        <f>J38/Metadata!J$6</f>
        <v>1.0331485627601662</v>
      </c>
      <c r="P38">
        <f>K38/Metadata!K$6</f>
        <v>0.96266478316765314</v>
      </c>
      <c r="Q38">
        <f t="shared" si="7"/>
        <v>1.0724274404063081</v>
      </c>
    </row>
    <row r="39" spans="1:17" x14ac:dyDescent="0.2">
      <c r="A39">
        <v>43</v>
      </c>
      <c r="B39">
        <f>+[1]Summary!T39</f>
        <v>0.51160888177001906</v>
      </c>
      <c r="C39">
        <f>+[1]Summary!U39</f>
        <v>0.50882032153802825</v>
      </c>
      <c r="D39">
        <f>+[1]Summary!V39</f>
        <v>0.47006740350684056</v>
      </c>
      <c r="E39">
        <f>+[1]Summary!W39</f>
        <v>0.35462823863772058</v>
      </c>
      <c r="F39">
        <f>[2]PUF!G39</f>
        <v>4.0123508401584462E-2</v>
      </c>
      <c r="H39">
        <f t="shared" si="3"/>
        <v>0.51160888177001906</v>
      </c>
      <c r="I39">
        <f t="shared" si="4"/>
        <v>0.50882032153802825</v>
      </c>
      <c r="J39">
        <f t="shared" si="5"/>
        <v>0.47006740350684056</v>
      </c>
      <c r="K39">
        <f t="shared" si="6"/>
        <v>0.35462823863772058</v>
      </c>
      <c r="L39" t="s">
        <v>54</v>
      </c>
      <c r="M39">
        <f>H39/Metadata!H$6</f>
        <v>0.18014397245452743</v>
      </c>
      <c r="N39">
        <f>I39/Metadata!I$6</f>
        <v>0.18887168579723992</v>
      </c>
      <c r="O39">
        <f>J39/Metadata!J$6</f>
        <v>0.16704598561043851</v>
      </c>
      <c r="P39">
        <f>K39/Metadata!K$6</f>
        <v>0.12961558429681685</v>
      </c>
      <c r="Q39">
        <f t="shared" si="7"/>
        <v>0.16641930703975569</v>
      </c>
    </row>
    <row r="40" spans="1:17" x14ac:dyDescent="0.2">
      <c r="A40" t="s">
        <v>198</v>
      </c>
      <c r="B40">
        <f>+[1]Summary!T40</f>
        <v>35.482149063029354</v>
      </c>
      <c r="C40">
        <f>+[1]Summary!U40</f>
        <v>32.808931905992438</v>
      </c>
      <c r="D40">
        <f>+[1]Summary!V40</f>
        <v>31.180608281746792</v>
      </c>
      <c r="E40">
        <f>+[1]Summary!W40</f>
        <v>27.842843457477979</v>
      </c>
      <c r="F40">
        <f>[2]PUF!G40</f>
        <v>0.17731691981825584</v>
      </c>
      <c r="H40">
        <f t="shared" si="3"/>
        <v>35.482149063029354</v>
      </c>
      <c r="I40">
        <f t="shared" si="4"/>
        <v>32.808931905992438</v>
      </c>
      <c r="J40">
        <f t="shared" si="5"/>
        <v>31.180608281746792</v>
      </c>
      <c r="K40">
        <f t="shared" si="6"/>
        <v>27.842843457477979</v>
      </c>
      <c r="L40" t="s">
        <v>55</v>
      </c>
      <c r="M40">
        <f>H40/Metadata!H$6</f>
        <v>12.493714458833637</v>
      </c>
      <c r="N40">
        <f>I40/Metadata!I$6</f>
        <v>12.178519638446705</v>
      </c>
      <c r="O40">
        <f>J40/Metadata!J$6</f>
        <v>11.080528884793429</v>
      </c>
      <c r="P40">
        <f>K40/Metadata!K$6</f>
        <v>10.176477871838463</v>
      </c>
      <c r="Q40">
        <f t="shared" si="7"/>
        <v>11.482310213478058</v>
      </c>
    </row>
    <row r="41" spans="1:17" x14ac:dyDescent="0.2">
      <c r="A41">
        <v>45</v>
      </c>
      <c r="B41">
        <f>+[1]Summary!T41</f>
        <v>1.6209170967845836</v>
      </c>
      <c r="C41">
        <f>+[1]Summary!U41</f>
        <v>1.5485746676116874</v>
      </c>
      <c r="D41">
        <f>+[1]Summary!V41</f>
        <v>1.504069187693398</v>
      </c>
      <c r="E41">
        <f>+[1]Summary!W41</f>
        <v>1.2843824642670181</v>
      </c>
      <c r="F41">
        <f>[2]PUF!G41</f>
        <v>4.5481362126971091E-2</v>
      </c>
      <c r="H41">
        <f t="shared" si="3"/>
        <v>1.6209170967845836</v>
      </c>
      <c r="I41">
        <f t="shared" si="4"/>
        <v>1.5485746676116874</v>
      </c>
      <c r="J41">
        <f t="shared" si="5"/>
        <v>1.504069187693398</v>
      </c>
      <c r="K41">
        <f t="shared" si="6"/>
        <v>1.2843824642670181</v>
      </c>
      <c r="L41" t="s">
        <v>56</v>
      </c>
      <c r="M41">
        <f>H41/Metadata!H$6</f>
        <v>0.5707454566152258</v>
      </c>
      <c r="N41">
        <f>I41/Metadata!I$6</f>
        <v>0.57482355887560665</v>
      </c>
      <c r="O41">
        <f>J41/Metadata!J$6</f>
        <v>0.5344950915765404</v>
      </c>
      <c r="P41">
        <f>K41/Metadata!K$6</f>
        <v>0.46943803518315641</v>
      </c>
      <c r="Q41">
        <f t="shared" si="7"/>
        <v>0.5373755355626324</v>
      </c>
    </row>
    <row r="42" spans="1:17" x14ac:dyDescent="0.2">
      <c r="A42">
        <v>46</v>
      </c>
      <c r="B42">
        <f>+[1]Summary!T42</f>
        <v>0.60290406702645349</v>
      </c>
      <c r="C42">
        <f>+[1]Summary!U42</f>
        <v>0.59133171675383422</v>
      </c>
      <c r="D42">
        <f>+[1]Summary!V42</f>
        <v>0.56433881772755701</v>
      </c>
      <c r="E42">
        <f>+[1]Summary!W42</f>
        <v>0.53947118917827619</v>
      </c>
      <c r="F42">
        <f>[2]PUF!G42</f>
        <v>2.7635111139316534E-2</v>
      </c>
      <c r="H42">
        <f t="shared" si="3"/>
        <v>0.60290406702645349</v>
      </c>
      <c r="I42">
        <f t="shared" si="4"/>
        <v>0.59133171675383422</v>
      </c>
      <c r="J42">
        <f t="shared" si="5"/>
        <v>0.56433881772755701</v>
      </c>
      <c r="K42">
        <f t="shared" si="6"/>
        <v>0.53947118917827619</v>
      </c>
      <c r="L42" t="s">
        <v>57</v>
      </c>
      <c r="M42">
        <f>H42/Metadata!H$6</f>
        <v>0.2122901644462824</v>
      </c>
      <c r="N42">
        <f>I42/Metadata!I$6</f>
        <v>0.21949952366500652</v>
      </c>
      <c r="O42">
        <f>J42/Metadata!J$6</f>
        <v>0.20054684354252936</v>
      </c>
      <c r="P42">
        <f>K42/Metadata!K$6</f>
        <v>0.19717514224261593</v>
      </c>
      <c r="Q42">
        <f t="shared" si="7"/>
        <v>0.20737791847410855</v>
      </c>
    </row>
    <row r="43" spans="1:17" x14ac:dyDescent="0.2">
      <c r="A43">
        <v>48</v>
      </c>
      <c r="B43">
        <f>+[1]Summary!T43</f>
        <v>2.0111530313180794</v>
      </c>
      <c r="C43">
        <f>+[1]Summary!U43</f>
        <v>1.9238017637895097</v>
      </c>
      <c r="D43">
        <f>+[1]Summary!V43</f>
        <v>1.8418544059954556</v>
      </c>
      <c r="E43">
        <f>+[1]Summary!W43</f>
        <v>1.6607754769690539</v>
      </c>
      <c r="F43">
        <f>[2]PUF!G43</f>
        <v>5.3235078090208714E-2</v>
      </c>
      <c r="H43">
        <f t="shared" si="3"/>
        <v>2.0111530313180794</v>
      </c>
      <c r="I43">
        <f t="shared" si="4"/>
        <v>1.9238017637895097</v>
      </c>
      <c r="J43">
        <f t="shared" si="5"/>
        <v>1.8418544059954556</v>
      </c>
      <c r="K43">
        <f t="shared" si="6"/>
        <v>1.6607754769690539</v>
      </c>
      <c r="L43" t="s">
        <v>58</v>
      </c>
      <c r="M43">
        <f>H43/Metadata!H$6</f>
        <v>0.70815247581738627</v>
      </c>
      <c r="N43">
        <f>I43/Metadata!I$6</f>
        <v>0.71410607416054639</v>
      </c>
      <c r="O43">
        <f>J43/Metadata!J$6</f>
        <v>0.65453248258674945</v>
      </c>
      <c r="P43">
        <f>K43/Metadata!K$6</f>
        <v>0.6070085807607537</v>
      </c>
      <c r="Q43">
        <f t="shared" si="7"/>
        <v>0.67094990333135895</v>
      </c>
    </row>
    <row r="44" spans="1:17" x14ac:dyDescent="0.2">
      <c r="A44" t="s">
        <v>199</v>
      </c>
      <c r="B44">
        <f>+[1]Summary!T44</f>
        <v>20.816618998094413</v>
      </c>
      <c r="C44">
        <f>+[1]Summary!U44</f>
        <v>19.285893609980263</v>
      </c>
      <c r="D44">
        <f>+[1]Summary!V44</f>
        <v>18.222621932523012</v>
      </c>
      <c r="E44">
        <f>+[1]Summary!W44</f>
        <v>16.419188582165361</v>
      </c>
      <c r="F44">
        <f>[2]PUF!G44</f>
        <v>0.11109045567228074</v>
      </c>
      <c r="H44">
        <f t="shared" si="3"/>
        <v>20.816618998094413</v>
      </c>
      <c r="I44">
        <f t="shared" si="4"/>
        <v>19.285893609980263</v>
      </c>
      <c r="J44">
        <f t="shared" si="5"/>
        <v>18.222621932523012</v>
      </c>
      <c r="K44">
        <f t="shared" si="6"/>
        <v>16.419188582165361</v>
      </c>
      <c r="L44" t="s">
        <v>59</v>
      </c>
      <c r="M44">
        <f>H44/Metadata!H$6</f>
        <v>7.3297954218762476</v>
      </c>
      <c r="N44">
        <f>I44/Metadata!I$6</f>
        <v>7.1588320749704017</v>
      </c>
      <c r="O44">
        <f>J44/Metadata!J$6</f>
        <v>6.4757007578390891</v>
      </c>
      <c r="P44">
        <f>K44/Metadata!K$6</f>
        <v>6.0011654174305225</v>
      </c>
      <c r="Q44">
        <f t="shared" si="7"/>
        <v>6.741373418029065</v>
      </c>
    </row>
    <row r="45" spans="1:17" x14ac:dyDescent="0.2">
      <c r="A45" t="s">
        <v>200</v>
      </c>
      <c r="B45">
        <f>+[1]Summary!T45</f>
        <v>2.9767651053136919</v>
      </c>
      <c r="C45">
        <f>+[1]Summary!U45</f>
        <v>2.8334904049097043</v>
      </c>
      <c r="D45">
        <f>+[1]Summary!V45</f>
        <v>2.7436168517706507</v>
      </c>
      <c r="E45">
        <f>+[1]Summary!W45</f>
        <v>2.5308758653420536</v>
      </c>
      <c r="F45">
        <f>[2]PUF!G45</f>
        <v>8.6704904527683646E-2</v>
      </c>
      <c r="H45">
        <f t="shared" si="3"/>
        <v>2.9767651053136919</v>
      </c>
      <c r="I45">
        <f t="shared" si="4"/>
        <v>2.8334904049097043</v>
      </c>
      <c r="J45">
        <f t="shared" si="5"/>
        <v>2.7436168517706507</v>
      </c>
      <c r="K45">
        <f t="shared" si="6"/>
        <v>2.5308758653420536</v>
      </c>
      <c r="L45" t="s">
        <v>60</v>
      </c>
      <c r="M45">
        <f>H45/Metadata!H$6</f>
        <v>1.0481567272248495</v>
      </c>
      <c r="N45">
        <f>I45/Metadata!I$6</f>
        <v>1.0517781755412898</v>
      </c>
      <c r="O45">
        <f>J45/Metadata!J$6</f>
        <v>0.97498822024736986</v>
      </c>
      <c r="P45">
        <f>K45/Metadata!K$6</f>
        <v>0.92502772855644133</v>
      </c>
      <c r="Q45">
        <f t="shared" si="7"/>
        <v>0.99998771289248767</v>
      </c>
    </row>
    <row r="46" spans="1:17" x14ac:dyDescent="0.2">
      <c r="A46">
        <v>51</v>
      </c>
      <c r="B46">
        <f>+[1]Summary!T46</f>
        <v>0.22881590366288421</v>
      </c>
      <c r="C46">
        <f>+[1]Summary!U46</f>
        <v>0.22539362155388395</v>
      </c>
      <c r="D46">
        <f>+[1]Summary!V46</f>
        <v>0.21412372301119381</v>
      </c>
      <c r="E46">
        <f>+[1]Summary!W46</f>
        <v>0.25332163688991283</v>
      </c>
      <c r="F46">
        <f>[2]PUF!G46</f>
        <v>2.248904281981522E-2</v>
      </c>
      <c r="H46">
        <f t="shared" si="3"/>
        <v>0.22881590366288421</v>
      </c>
      <c r="I46">
        <f t="shared" si="4"/>
        <v>0.22539362155388395</v>
      </c>
      <c r="J46">
        <f t="shared" si="5"/>
        <v>0.21412372301119381</v>
      </c>
      <c r="K46">
        <f t="shared" si="6"/>
        <v>0.25332163688991283</v>
      </c>
      <c r="L46" t="s">
        <v>61</v>
      </c>
      <c r="M46">
        <f>H46/Metadata!H$6</f>
        <v>8.0568980163119502E-2</v>
      </c>
      <c r="N46">
        <f>I46/Metadata!I$6</f>
        <v>8.3665041408228308E-2</v>
      </c>
      <c r="O46">
        <f>J46/Metadata!J$6</f>
        <v>7.6092296734761547E-2</v>
      </c>
      <c r="P46">
        <f>K46/Metadata!K$6</f>
        <v>9.2588317576297055E-2</v>
      </c>
      <c r="Q46">
        <f t="shared" si="7"/>
        <v>8.3228658970601596E-2</v>
      </c>
    </row>
    <row r="47" spans="1:17" x14ac:dyDescent="0.2">
      <c r="A47">
        <v>52</v>
      </c>
      <c r="B47">
        <f>+[1]Summary!T47</f>
        <v>105.38015632671986</v>
      </c>
      <c r="C47">
        <f>+[1]Summary!U47</f>
        <v>96.889493395978917</v>
      </c>
      <c r="D47">
        <f>+[1]Summary!V47</f>
        <v>92.161364009696783</v>
      </c>
      <c r="E47">
        <f>+[1]Summary!W47</f>
        <v>82.039690305166161</v>
      </c>
      <c r="F47">
        <f>[2]PUF!G47</f>
        <v>0.17319863020094023</v>
      </c>
      <c r="H47">
        <f t="shared" si="3"/>
        <v>105.38015632671986</v>
      </c>
      <c r="I47">
        <f t="shared" si="4"/>
        <v>96.889493395978917</v>
      </c>
      <c r="J47">
        <f t="shared" si="5"/>
        <v>92.161364009696783</v>
      </c>
      <c r="K47">
        <f t="shared" si="6"/>
        <v>82.039690305166161</v>
      </c>
      <c r="L47" t="s">
        <v>62</v>
      </c>
      <c r="M47">
        <f>H47/Metadata!H$6</f>
        <v>37.105688847497404</v>
      </c>
      <c r="N47">
        <f>I47/Metadata!I$6</f>
        <v>35.964919597597877</v>
      </c>
      <c r="O47">
        <f>J47/Metadata!J$6</f>
        <v>32.751017771812293</v>
      </c>
      <c r="P47">
        <f>K47/Metadata!K$6</f>
        <v>29.985266924265044</v>
      </c>
      <c r="Q47">
        <f t="shared" si="7"/>
        <v>33.951723285293149</v>
      </c>
    </row>
    <row r="48" spans="1:17" x14ac:dyDescent="0.2">
      <c r="A48">
        <v>54</v>
      </c>
      <c r="B48">
        <f>+[1]Summary!T48</f>
        <v>4.4493293046403697E-2</v>
      </c>
      <c r="C48">
        <f>+[1]Summary!U48</f>
        <v>4.4322441644743964E-2</v>
      </c>
      <c r="D48">
        <f>+[1]Summary!V48</f>
        <v>4.3240442912014725E-2</v>
      </c>
      <c r="E48">
        <f>+[1]Summary!W48</f>
        <v>3.8287912804193996E-2</v>
      </c>
      <c r="F48">
        <f>[2]PUF!G48</f>
        <v>3.2741197611007918E-2</v>
      </c>
      <c r="H48">
        <f t="shared" si="3"/>
        <v>4.4493293046403697E-2</v>
      </c>
      <c r="I48">
        <f t="shared" si="4"/>
        <v>4.4322441644743964E-2</v>
      </c>
      <c r="J48">
        <f t="shared" si="5"/>
        <v>4.3240442912014725E-2</v>
      </c>
      <c r="K48">
        <f t="shared" si="6"/>
        <v>3.8287912804193996E-2</v>
      </c>
      <c r="L48" t="s">
        <v>63</v>
      </c>
      <c r="M48">
        <f>H48/Metadata!H$6</f>
        <v>1.5666652481153748E-2</v>
      </c>
      <c r="N48">
        <f>I48/Metadata!I$6</f>
        <v>1.6452279749339636E-2</v>
      </c>
      <c r="O48">
        <f>J48/Metadata!J$6</f>
        <v>1.5366184403731553E-2</v>
      </c>
      <c r="P48">
        <f>K48/Metadata!K$6</f>
        <v>1.3994120176907182E-2</v>
      </c>
      <c r="Q48">
        <f t="shared" si="7"/>
        <v>1.536980920278303E-2</v>
      </c>
    </row>
    <row r="49" spans="1:17" x14ac:dyDescent="0.2">
      <c r="A49">
        <v>55</v>
      </c>
      <c r="B49">
        <f>+[1]Summary!T49</f>
        <v>0.15619630271230101</v>
      </c>
      <c r="C49">
        <f>+[1]Summary!U49</f>
        <v>0.14998831063833692</v>
      </c>
      <c r="D49">
        <f>+[1]Summary!V49</f>
        <v>0.13051747925728105</v>
      </c>
      <c r="E49">
        <f>+[1]Summary!W49</f>
        <v>0.12706177341726677</v>
      </c>
      <c r="F49">
        <f>[2]PUF!G49</f>
        <v>3.5768082160097935E-2</v>
      </c>
      <c r="H49">
        <f t="shared" si="3"/>
        <v>0.15619630271230101</v>
      </c>
      <c r="I49">
        <f t="shared" si="4"/>
        <v>0.14998831063833692</v>
      </c>
      <c r="J49">
        <f t="shared" si="5"/>
        <v>0.13051747925728105</v>
      </c>
      <c r="K49">
        <f t="shared" si="6"/>
        <v>0.12706177341726677</v>
      </c>
      <c r="L49" t="s">
        <v>64</v>
      </c>
      <c r="M49">
        <f>H49/Metadata!H$6</f>
        <v>5.4998698138224333E-2</v>
      </c>
      <c r="N49">
        <f>I49/Metadata!I$6</f>
        <v>5.567494826958394E-2</v>
      </c>
      <c r="O49">
        <f>J49/Metadata!J$6</f>
        <v>4.638147805882737E-2</v>
      </c>
      <c r="P49">
        <f>K49/Metadata!K$6</f>
        <v>4.6440706658144329E-2</v>
      </c>
      <c r="Q49">
        <f t="shared" si="7"/>
        <v>5.0873957781194995E-2</v>
      </c>
    </row>
    <row r="50" spans="1:17" x14ac:dyDescent="0.2">
      <c r="A50">
        <v>56</v>
      </c>
      <c r="B50">
        <f>+[1]Summary!T50</f>
        <v>3.8279863044176974</v>
      </c>
      <c r="C50">
        <f>+[1]Summary!U50</f>
        <v>3.4871742577665543</v>
      </c>
      <c r="D50">
        <f>+[1]Summary!V50</f>
        <v>3.3560626822899797</v>
      </c>
      <c r="E50">
        <f>+[1]Summary!W50</f>
        <v>2.784240452432921</v>
      </c>
      <c r="F50">
        <f>[2]PUF!G50</f>
        <v>6.574855511129675E-2</v>
      </c>
      <c r="H50">
        <f t="shared" si="3"/>
        <v>3.8279863044176974</v>
      </c>
      <c r="I50">
        <f t="shared" si="4"/>
        <v>3.4871742577665543</v>
      </c>
      <c r="J50">
        <f t="shared" si="5"/>
        <v>3.3560626822899797</v>
      </c>
      <c r="K50">
        <f t="shared" si="6"/>
        <v>2.784240452432921</v>
      </c>
      <c r="L50" t="s">
        <v>65</v>
      </c>
      <c r="M50">
        <f>H50/Metadata!H$6</f>
        <v>1.3478825015577371</v>
      </c>
      <c r="N50">
        <f>I50/Metadata!I$6</f>
        <v>1.2944225158740705</v>
      </c>
      <c r="O50">
        <f>J50/Metadata!J$6</f>
        <v>1.1926306617969595</v>
      </c>
      <c r="P50">
        <f>K50/Metadata!K$6</f>
        <v>1.0176317443056018</v>
      </c>
      <c r="Q50">
        <f t="shared" si="7"/>
        <v>1.2131418558835922</v>
      </c>
    </row>
    <row r="51" spans="1:17" x14ac:dyDescent="0.2">
      <c r="A51">
        <v>57</v>
      </c>
      <c r="B51">
        <f>+[1]Summary!T51</f>
        <v>4.3497916271135008E-2</v>
      </c>
      <c r="C51">
        <f>+[1]Summary!U51</f>
        <v>0.65419344732599827</v>
      </c>
      <c r="D51">
        <f>+[1]Summary!V51</f>
        <v>3.753952071623929E-2</v>
      </c>
      <c r="E51">
        <f>+[1]Summary!W51</f>
        <v>4.9408123073636012E-2</v>
      </c>
      <c r="F51">
        <f>[2]PUF!G51</f>
        <v>3.1883826379645118E-2</v>
      </c>
      <c r="H51">
        <f t="shared" si="3"/>
        <v>4.3497916271135008E-2</v>
      </c>
      <c r="I51">
        <f t="shared" si="4"/>
        <v>0.65419344732599827</v>
      </c>
      <c r="J51">
        <f t="shared" si="5"/>
        <v>3.753952071623929E-2</v>
      </c>
      <c r="K51">
        <f t="shared" si="6"/>
        <v>4.9408123073636012E-2</v>
      </c>
      <c r="L51" t="s">
        <v>66</v>
      </c>
      <c r="M51">
        <f>H51/Metadata!H$6</f>
        <v>1.5316167701128989E-2</v>
      </c>
      <c r="N51">
        <f>I51/Metadata!I$6</f>
        <v>0.24283349937849258</v>
      </c>
      <c r="O51">
        <f>J51/Metadata!J$6</f>
        <v>1.3340270332734128E-2</v>
      </c>
      <c r="P51">
        <f>K51/Metadata!K$6</f>
        <v>1.8058524515134854E-2</v>
      </c>
      <c r="Q51">
        <f t="shared" si="7"/>
        <v>7.2387115481872627E-2</v>
      </c>
    </row>
    <row r="52" spans="1:17" x14ac:dyDescent="0.2">
      <c r="A52">
        <v>58</v>
      </c>
      <c r="B52">
        <f>+[1]Summary!T52</f>
        <v>0.80837846800392887</v>
      </c>
      <c r="C52">
        <f>+[1]Summary!U52</f>
        <v>2.9349505376084155E-2</v>
      </c>
      <c r="D52">
        <f>+[1]Summary!V52</f>
        <v>0</v>
      </c>
      <c r="E52">
        <f>+[1]Summary!W52</f>
        <v>0</v>
      </c>
      <c r="F52">
        <f>[2]PUF!G52</f>
        <v>3.4087602160669125E-2</v>
      </c>
      <c r="H52">
        <f t="shared" si="3"/>
        <v>0.80837846800392887</v>
      </c>
      <c r="I52">
        <f t="shared" si="4"/>
        <v>0</v>
      </c>
      <c r="J52">
        <f t="shared" si="5"/>
        <v>0</v>
      </c>
      <c r="K52">
        <f t="shared" si="6"/>
        <v>0</v>
      </c>
      <c r="L52" t="s">
        <v>67</v>
      </c>
      <c r="M52">
        <f>H52/Metadata!H$6</f>
        <v>0.2846403056356529</v>
      </c>
      <c r="N52">
        <f>I52/Metadata!I$6</f>
        <v>0</v>
      </c>
      <c r="O52">
        <f>J52/Metadata!J$6</f>
        <v>0</v>
      </c>
      <c r="P52">
        <f>K52/Metadata!K$6</f>
        <v>0</v>
      </c>
      <c r="Q52">
        <f t="shared" si="7"/>
        <v>7.1160076408913225E-2</v>
      </c>
    </row>
    <row r="53" spans="1:17" x14ac:dyDescent="0.2">
      <c r="A53" t="s">
        <v>201</v>
      </c>
      <c r="B53">
        <f>+[1]Summary!T53</f>
        <v>0.71686736719786803</v>
      </c>
      <c r="C53">
        <f>+[1]Summary!U53</f>
        <v>0.71512026457728495</v>
      </c>
      <c r="D53">
        <f>+[1]Summary!V53</f>
        <v>0.70352980460552039</v>
      </c>
      <c r="E53">
        <f>+[1]Summary!W53</f>
        <v>0.68931323385193333</v>
      </c>
      <c r="F53">
        <f>[2]PUF!G53</f>
        <v>9.662828110152083E-2</v>
      </c>
      <c r="H53">
        <f t="shared" si="3"/>
        <v>0.71686736719786803</v>
      </c>
      <c r="I53">
        <f t="shared" si="4"/>
        <v>0.71512026457728495</v>
      </c>
      <c r="J53">
        <f t="shared" si="5"/>
        <v>0.70352980460552039</v>
      </c>
      <c r="K53">
        <f t="shared" si="6"/>
        <v>0.68931323385193333</v>
      </c>
      <c r="L53" t="s">
        <v>68</v>
      </c>
      <c r="M53">
        <f>H53/Metadata!H$6</f>
        <v>0.25241808704191671</v>
      </c>
      <c r="N53">
        <f>I53/Metadata!I$6</f>
        <v>0.2654492444606214</v>
      </c>
      <c r="O53">
        <f>J53/Metadata!J$6</f>
        <v>0.25001059154474675</v>
      </c>
      <c r="P53">
        <f>K53/Metadata!K$6</f>
        <v>0.25194197143595237</v>
      </c>
      <c r="Q53">
        <f t="shared" si="7"/>
        <v>0.25495497362080932</v>
      </c>
    </row>
    <row r="54" spans="1:17" x14ac:dyDescent="0.2">
      <c r="A54">
        <v>60</v>
      </c>
      <c r="B54">
        <f>+[1]Summary!T54</f>
        <v>1.7185611421207476</v>
      </c>
      <c r="C54">
        <f>+[1]Summary!U54</f>
        <v>1.5867572520499491</v>
      </c>
      <c r="D54">
        <f>+[1]Summary!V54</f>
        <v>1.4993546068468659</v>
      </c>
      <c r="E54">
        <f>+[1]Summary!W54</f>
        <v>1.2398014784917011</v>
      </c>
      <c r="F54">
        <f>[2]PUF!G54</f>
        <v>5.2254268974530234E-2</v>
      </c>
      <c r="H54">
        <f t="shared" si="3"/>
        <v>1.7185611421207476</v>
      </c>
      <c r="I54">
        <f t="shared" si="4"/>
        <v>1.5867572520499491</v>
      </c>
      <c r="J54">
        <f t="shared" si="5"/>
        <v>1.4993546068468659</v>
      </c>
      <c r="K54">
        <f t="shared" si="6"/>
        <v>1.2398014784917011</v>
      </c>
      <c r="L54" t="s">
        <v>69</v>
      </c>
      <c r="M54">
        <f>H54/Metadata!H$6</f>
        <v>0.60512716271956524</v>
      </c>
      <c r="N54">
        <f>I54/Metadata!I$6</f>
        <v>0.58899675280219976</v>
      </c>
      <c r="O54">
        <f>J54/Metadata!J$6</f>
        <v>0.53281968971209781</v>
      </c>
      <c r="P54">
        <f>K54/Metadata!K$6</f>
        <v>0.45314381523611247</v>
      </c>
      <c r="Q54">
        <f t="shared" si="7"/>
        <v>0.54502185511749379</v>
      </c>
    </row>
    <row r="55" spans="1:17" x14ac:dyDescent="0.2">
      <c r="A55" t="s">
        <v>202</v>
      </c>
      <c r="B55">
        <f>+[1]Summary!T55</f>
        <v>43.839453425750754</v>
      </c>
      <c r="C55">
        <f>+[1]Summary!U55</f>
        <v>40.581470191800463</v>
      </c>
      <c r="D55">
        <f>+[1]Summary!V55</f>
        <v>37.735997251866529</v>
      </c>
      <c r="E55">
        <f>+[1]Summary!W55</f>
        <v>31.673202932571936</v>
      </c>
      <c r="F55">
        <f>[2]PUF!G55</f>
        <v>0.20694831569633995</v>
      </c>
      <c r="H55">
        <f t="shared" si="3"/>
        <v>43.839453425750754</v>
      </c>
      <c r="I55">
        <f t="shared" si="4"/>
        <v>40.581470191800463</v>
      </c>
      <c r="J55">
        <f t="shared" si="5"/>
        <v>37.735997251866529</v>
      </c>
      <c r="K55">
        <f t="shared" si="6"/>
        <v>31.673202932571936</v>
      </c>
      <c r="L55" t="s">
        <v>70</v>
      </c>
      <c r="M55">
        <f>H55/Metadata!H$6</f>
        <v>15.436427262613604</v>
      </c>
      <c r="N55">
        <f>I55/Metadata!I$6</f>
        <v>15.063648920482338</v>
      </c>
      <c r="O55">
        <f>J55/Metadata!J$6</f>
        <v>13.410091418600377</v>
      </c>
      <c r="P55">
        <f>K55/Metadata!K$6</f>
        <v>11.576463060097364</v>
      </c>
      <c r="Q55">
        <f t="shared" si="7"/>
        <v>13.871657665448421</v>
      </c>
    </row>
    <row r="56" spans="1:17" x14ac:dyDescent="0.2">
      <c r="A56">
        <v>63</v>
      </c>
      <c r="B56">
        <f>+[1]Summary!T56</f>
        <v>0.53998232254688361</v>
      </c>
      <c r="C56">
        <f>+[1]Summary!U56</f>
        <v>0.49265739051809293</v>
      </c>
      <c r="D56">
        <f>+[1]Summary!V56</f>
        <v>0.45386526143598743</v>
      </c>
      <c r="E56">
        <f>+[1]Summary!W56</f>
        <v>0.41468637285854937</v>
      </c>
      <c r="F56">
        <f>[2]PUF!G56</f>
        <v>4.0731081318729066E-2</v>
      </c>
      <c r="H56">
        <f t="shared" si="3"/>
        <v>0.53998232254688361</v>
      </c>
      <c r="I56">
        <f t="shared" si="4"/>
        <v>0.49265739051809293</v>
      </c>
      <c r="J56">
        <f t="shared" si="5"/>
        <v>0.45386526143598743</v>
      </c>
      <c r="K56">
        <f t="shared" si="6"/>
        <v>0.41468637285854937</v>
      </c>
      <c r="L56" t="s">
        <v>188</v>
      </c>
      <c r="M56">
        <f>H56/Metadata!H$6</f>
        <v>0.19013462061541161</v>
      </c>
      <c r="N56">
        <f>I56/Metadata!I$6</f>
        <v>0.18287208259756402</v>
      </c>
      <c r="O56">
        <f>J56/Metadata!J$6</f>
        <v>0.1612882947536918</v>
      </c>
      <c r="P56">
        <f>K56/Metadata!K$6</f>
        <v>0.15156665674584932</v>
      </c>
      <c r="Q56">
        <f t="shared" si="7"/>
        <v>0.1714654136781292</v>
      </c>
    </row>
    <row r="57" spans="1:17" x14ac:dyDescent="0.2">
      <c r="A57">
        <v>64</v>
      </c>
      <c r="B57">
        <f>+[1]Summary!T57</f>
        <v>11.074918757344609</v>
      </c>
      <c r="C57">
        <f>+[1]Summary!U57</f>
        <v>10.07822735146274</v>
      </c>
      <c r="D57">
        <f>+[1]Summary!V57</f>
        <v>9.803672282757061</v>
      </c>
      <c r="E57">
        <f>+[1]Summary!W57</f>
        <v>8.3220768219336563</v>
      </c>
      <c r="F57">
        <f>[2]PUF!G57</f>
        <v>8.2048725636275049E-2</v>
      </c>
      <c r="H57">
        <f t="shared" si="3"/>
        <v>11.074918757344609</v>
      </c>
      <c r="I57">
        <f t="shared" si="4"/>
        <v>10.07822735146274</v>
      </c>
      <c r="J57">
        <f t="shared" si="5"/>
        <v>9.803672282757061</v>
      </c>
      <c r="K57">
        <f t="shared" si="6"/>
        <v>8.3220768219336563</v>
      </c>
      <c r="L57" t="s">
        <v>71</v>
      </c>
      <c r="M57">
        <f>H57/Metadata!H$6</f>
        <v>3.8996192807615375</v>
      </c>
      <c r="N57">
        <f>I57/Metadata!I$6</f>
        <v>3.7409901081876442</v>
      </c>
      <c r="O57">
        <f>J57/Metadata!J$6</f>
        <v>3.483892069216961</v>
      </c>
      <c r="P57">
        <f>K57/Metadata!K$6</f>
        <v>3.0416947448448148</v>
      </c>
      <c r="Q57">
        <f t="shared" si="7"/>
        <v>3.5415490507527396</v>
      </c>
    </row>
    <row r="58" spans="1:17" x14ac:dyDescent="0.2">
      <c r="A58">
        <v>66</v>
      </c>
      <c r="B58">
        <f>+[1]Summary!T58</f>
        <v>9.47336029174655</v>
      </c>
      <c r="C58">
        <f>+[1]Summary!U58</f>
        <v>8.6818581981166254</v>
      </c>
      <c r="D58">
        <f>+[1]Summary!V58</f>
        <v>8.2919971141053406</v>
      </c>
      <c r="E58">
        <f>+[1]Summary!W58</f>
        <v>6.8773591497882345</v>
      </c>
      <c r="F58">
        <f>[2]PUF!G58</f>
        <v>8.3760148783144445E-2</v>
      </c>
      <c r="H58">
        <f t="shared" si="3"/>
        <v>9.47336029174655</v>
      </c>
      <c r="I58">
        <f t="shared" si="4"/>
        <v>8.6818581981166254</v>
      </c>
      <c r="J58">
        <f t="shared" si="5"/>
        <v>8.2919971141053406</v>
      </c>
      <c r="K58">
        <f t="shared" si="6"/>
        <v>6.8773591497882345</v>
      </c>
      <c r="L58" t="s">
        <v>72</v>
      </c>
      <c r="M58">
        <f>H58/Metadata!H$6</f>
        <v>3.3356902435781981</v>
      </c>
      <c r="N58">
        <f>I58/Metadata!I$6</f>
        <v>3.2226645130334535</v>
      </c>
      <c r="O58">
        <f>J58/Metadata!J$6</f>
        <v>2.9466940704057594</v>
      </c>
      <c r="P58">
        <f>K58/Metadata!K$6</f>
        <v>2.5136546599987684</v>
      </c>
      <c r="Q58">
        <f t="shared" si="7"/>
        <v>3.0046758717540447</v>
      </c>
    </row>
    <row r="59" spans="1:17" x14ac:dyDescent="0.2">
      <c r="A59">
        <v>67</v>
      </c>
      <c r="B59">
        <f>+[1]Summary!T59</f>
        <v>0.20499830376084163</v>
      </c>
      <c r="C59">
        <f>+[1]Summary!U59</f>
        <v>0.20630980949926664</v>
      </c>
      <c r="D59">
        <f>+[1]Summary!V59</f>
        <v>0.2228953065011624</v>
      </c>
      <c r="E59">
        <f>+[1]Summary!W59</f>
        <v>0.22717505060610732</v>
      </c>
      <c r="F59">
        <f>[2]PUF!G59</f>
        <v>3.3752135328505919E-2</v>
      </c>
      <c r="H59">
        <f t="shared" si="3"/>
        <v>0.20499830376084163</v>
      </c>
      <c r="I59">
        <f t="shared" si="4"/>
        <v>0.20630980949926664</v>
      </c>
      <c r="J59">
        <f t="shared" si="5"/>
        <v>0.2228953065011624</v>
      </c>
      <c r="K59">
        <f t="shared" si="6"/>
        <v>0.22717505060610732</v>
      </c>
      <c r="L59" t="s">
        <v>73</v>
      </c>
      <c r="M59">
        <f>H59/Metadata!H$6</f>
        <v>7.2182501324358356E-2</v>
      </c>
      <c r="N59">
        <f>I59/Metadata!I$6</f>
        <v>7.6581221046458661E-2</v>
      </c>
      <c r="O59">
        <f>J59/Metadata!J$6</f>
        <v>7.9209419510165247E-2</v>
      </c>
      <c r="P59">
        <f>K59/Metadata!K$6</f>
        <v>8.3031816741616735E-2</v>
      </c>
      <c r="Q59">
        <f t="shared" si="7"/>
        <v>7.7751239655649756E-2</v>
      </c>
    </row>
    <row r="60" spans="1:17" x14ac:dyDescent="0.2">
      <c r="A60">
        <v>68</v>
      </c>
      <c r="B60">
        <f>+[1]Summary!T60</f>
        <v>6.5671389337576533E-2</v>
      </c>
      <c r="C60">
        <f>+[1]Summary!U60</f>
        <v>5.1069961081231505E-2</v>
      </c>
      <c r="D60">
        <f>+[1]Summary!V60</f>
        <v>5.7032526344029957E-2</v>
      </c>
      <c r="E60">
        <f>+[1]Summary!W60</f>
        <v>3.5990000585420685E-2</v>
      </c>
      <c r="F60">
        <f>[2]PUF!G60</f>
        <v>5.2593472109972207E-2</v>
      </c>
      <c r="H60">
        <f t="shared" si="3"/>
        <v>6.5671389337576533E-2</v>
      </c>
      <c r="I60">
        <f t="shared" si="4"/>
        <v>0</v>
      </c>
      <c r="J60">
        <f t="shared" si="5"/>
        <v>5.7032526344029957E-2</v>
      </c>
      <c r="K60">
        <f t="shared" si="6"/>
        <v>0</v>
      </c>
      <c r="L60" t="s">
        <v>74</v>
      </c>
      <c r="M60">
        <f>H60/Metadata!H$6</f>
        <v>2.312372864002965E-2</v>
      </c>
      <c r="N60">
        <f>I60/Metadata!I$6</f>
        <v>0</v>
      </c>
      <c r="O60">
        <f>J60/Metadata!J$6</f>
        <v>2.0267422297136892E-2</v>
      </c>
      <c r="P60">
        <f>K60/Metadata!K$6</f>
        <v>0</v>
      </c>
      <c r="Q60">
        <f t="shared" si="7"/>
        <v>1.0847787734291636E-2</v>
      </c>
    </row>
    <row r="61" spans="1:17" x14ac:dyDescent="0.2">
      <c r="A61">
        <v>72</v>
      </c>
      <c r="B61">
        <f>+[1]Summary!T61</f>
        <v>8.7186475566263619E-2</v>
      </c>
      <c r="C61">
        <f>+[1]Summary!U61</f>
        <v>7.9860644951819701E-2</v>
      </c>
      <c r="D61">
        <f>+[1]Summary!V61</f>
        <v>6.9027435118278316E-2</v>
      </c>
      <c r="E61">
        <f>+[1]Summary!W61</f>
        <v>7.2714563190841131E-2</v>
      </c>
      <c r="F61">
        <f>[2]PUF!G61</f>
        <v>5.6419266362820263E-2</v>
      </c>
      <c r="H61">
        <f t="shared" si="3"/>
        <v>8.7186475566263619E-2</v>
      </c>
      <c r="I61">
        <f t="shared" si="4"/>
        <v>7.9860644951819701E-2</v>
      </c>
      <c r="J61">
        <f t="shared" si="5"/>
        <v>6.9027435118278316E-2</v>
      </c>
      <c r="K61">
        <f t="shared" si="6"/>
        <v>7.2714563190841131E-2</v>
      </c>
      <c r="L61" t="s">
        <v>75</v>
      </c>
      <c r="M61">
        <f>H61/Metadata!H$6</f>
        <v>3.0699463227607946E-2</v>
      </c>
      <c r="N61">
        <f>I61/Metadata!I$6</f>
        <v>2.9643891964282958E-2</v>
      </c>
      <c r="O61">
        <f>J61/Metadata!J$6</f>
        <v>2.4530005372571211E-2</v>
      </c>
      <c r="P61">
        <f>K61/Metadata!K$6</f>
        <v>2.6576960230448459E-2</v>
      </c>
      <c r="Q61">
        <f t="shared" si="7"/>
        <v>2.7862580198727647E-2</v>
      </c>
    </row>
    <row r="62" spans="1:17" x14ac:dyDescent="0.2">
      <c r="A62">
        <v>73</v>
      </c>
      <c r="B62">
        <f>+[1]Summary!T62</f>
        <v>0</v>
      </c>
      <c r="C62">
        <f>+[1]Summary!U62</f>
        <v>1.8333799440905123E-2</v>
      </c>
      <c r="D62">
        <f>+[1]Summary!V62</f>
        <v>0</v>
      </c>
      <c r="E62">
        <f>+[1]Summary!W62</f>
        <v>0</v>
      </c>
      <c r="F62">
        <f>[2]PUF!G62</f>
        <v>2.8918856632595889E-2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 t="s">
        <v>76</v>
      </c>
      <c r="M62">
        <f>H62/Metadata!H$6</f>
        <v>0</v>
      </c>
      <c r="N62">
        <f>I62/Metadata!I$6</f>
        <v>0</v>
      </c>
      <c r="O62">
        <f>J62/Metadata!J$6</f>
        <v>0</v>
      </c>
      <c r="P62">
        <f>K62/Metadata!K$6</f>
        <v>0</v>
      </c>
      <c r="Q62">
        <f t="shared" si="7"/>
        <v>0</v>
      </c>
    </row>
    <row r="63" spans="1:17" x14ac:dyDescent="0.2">
      <c r="A63">
        <v>77</v>
      </c>
      <c r="B63">
        <f>+[1]Summary!T63</f>
        <v>0.24051350288451395</v>
      </c>
      <c r="C63">
        <f>+[1]Summary!U63</f>
        <v>0.24104371068197533</v>
      </c>
      <c r="D63">
        <f>+[1]Summary!V63</f>
        <v>0.22495628441069082</v>
      </c>
      <c r="E63">
        <f>+[1]Summary!W63</f>
        <v>0.20857225376106253</v>
      </c>
      <c r="F63">
        <f>[2]PUF!G63</f>
        <v>7.5890406937194455E-2</v>
      </c>
      <c r="H63">
        <f t="shared" si="3"/>
        <v>0.24051350288451395</v>
      </c>
      <c r="I63">
        <f t="shared" si="4"/>
        <v>0.24104371068197533</v>
      </c>
      <c r="J63">
        <f t="shared" si="5"/>
        <v>0.22495628441069082</v>
      </c>
      <c r="K63">
        <f t="shared" si="6"/>
        <v>0.20857225376106253</v>
      </c>
      <c r="L63" t="s">
        <v>77</v>
      </c>
      <c r="M63">
        <f>H63/Metadata!H$6</f>
        <v>8.4687853128488838E-2</v>
      </c>
      <c r="N63">
        <f>I63/Metadata!I$6</f>
        <v>8.947428013431713E-2</v>
      </c>
      <c r="O63">
        <f>J63/Metadata!J$6</f>
        <v>7.9941821041626698E-2</v>
      </c>
      <c r="P63">
        <f>K63/Metadata!K$6</f>
        <v>7.6232548888926929E-2</v>
      </c>
      <c r="Q63">
        <f t="shared" si="7"/>
        <v>8.2584125798339902E-2</v>
      </c>
    </row>
    <row r="64" spans="1:17" x14ac:dyDescent="0.2">
      <c r="A64">
        <v>78</v>
      </c>
      <c r="B64">
        <f>+[1]Summary!T64</f>
        <v>4.0694115173547298E-2</v>
      </c>
      <c r="C64">
        <f>+[1]Summary!U64</f>
        <v>8.3078124130876022E-2</v>
      </c>
      <c r="D64">
        <f>+[1]Summary!V64</f>
        <v>0</v>
      </c>
      <c r="E64">
        <f>+[1]Summary!W64</f>
        <v>0</v>
      </c>
      <c r="F64">
        <f>[2]PUF!G64</f>
        <v>5.2633796100341204E-2</v>
      </c>
      <c r="H64">
        <f t="shared" si="3"/>
        <v>0</v>
      </c>
      <c r="I64">
        <f t="shared" si="4"/>
        <v>8.3078124130876022E-2</v>
      </c>
      <c r="J64">
        <f t="shared" si="5"/>
        <v>0</v>
      </c>
      <c r="K64">
        <f t="shared" si="6"/>
        <v>0</v>
      </c>
      <c r="L64" t="s">
        <v>78</v>
      </c>
      <c r="M64">
        <f>H64/Metadata!H$6</f>
        <v>0</v>
      </c>
      <c r="N64">
        <f>I64/Metadata!I$6</f>
        <v>3.0838204948341847E-2</v>
      </c>
      <c r="O64">
        <f>J64/Metadata!J$6</f>
        <v>0</v>
      </c>
      <c r="P64">
        <f>K64/Metadata!K$6</f>
        <v>0</v>
      </c>
      <c r="Q64">
        <f t="shared" si="7"/>
        <v>7.7095512370854618E-3</v>
      </c>
    </row>
    <row r="65" spans="1:17" x14ac:dyDescent="0.2">
      <c r="A65">
        <v>79</v>
      </c>
      <c r="B65">
        <f>+[1]Summary!T65</f>
        <v>0.21996021862155704</v>
      </c>
      <c r="C65">
        <f>+[1]Summary!U65</f>
        <v>0.50455549106236242</v>
      </c>
      <c r="D65">
        <f>+[1]Summary!V65</f>
        <v>0.20046469419193053</v>
      </c>
      <c r="E65">
        <f>+[1]Summary!W65</f>
        <v>0.16037716931384499</v>
      </c>
      <c r="F65">
        <f>[2]PUF!G65</f>
        <v>4.647314403610639E-2</v>
      </c>
      <c r="H65">
        <f t="shared" si="3"/>
        <v>0.21996021862155704</v>
      </c>
      <c r="I65">
        <f t="shared" si="4"/>
        <v>0.50455549106236242</v>
      </c>
      <c r="J65">
        <f t="shared" si="5"/>
        <v>0.20046469419193053</v>
      </c>
      <c r="K65">
        <f t="shared" si="6"/>
        <v>0.16037716931384499</v>
      </c>
      <c r="L65" t="s">
        <v>79</v>
      </c>
      <c r="M65">
        <f>H65/Metadata!H$6</f>
        <v>7.7450781204900593E-2</v>
      </c>
      <c r="N65">
        <f>I65/Metadata!I$6</f>
        <v>0.18728860098815917</v>
      </c>
      <c r="O65">
        <f>J65/Metadata!J$6</f>
        <v>7.1238341930465035E-2</v>
      </c>
      <c r="P65">
        <f>K65/Metadata!K$6</f>
        <v>5.8617386444849415E-2</v>
      </c>
      <c r="Q65">
        <f t="shared" si="7"/>
        <v>9.8648777642093552E-2</v>
      </c>
    </row>
    <row r="66" spans="1:17" x14ac:dyDescent="0.2">
      <c r="A66">
        <v>80</v>
      </c>
      <c r="B66">
        <f>+[1]Summary!T66</f>
        <v>0.14609856523341672</v>
      </c>
      <c r="C66">
        <f>+[1]Summary!U66</f>
        <v>3.9739115787036379E-2</v>
      </c>
      <c r="D66">
        <f>+[1]Summary!V66</f>
        <v>0</v>
      </c>
      <c r="E66">
        <f>+[1]Summary!W66</f>
        <v>0.11329385316915123</v>
      </c>
      <c r="F66">
        <f>[2]PUF!G66</f>
        <v>3.2689417449467524E-2</v>
      </c>
      <c r="H66">
        <f t="shared" si="3"/>
        <v>0.14609856523341672</v>
      </c>
      <c r="I66">
        <f t="shared" si="4"/>
        <v>3.9739115787036379E-2</v>
      </c>
      <c r="J66">
        <f t="shared" si="5"/>
        <v>0</v>
      </c>
      <c r="K66">
        <f t="shared" si="6"/>
        <v>0.11329385316915123</v>
      </c>
      <c r="L66" t="s">
        <v>80</v>
      </c>
      <c r="M66">
        <f>H66/Metadata!H$6</f>
        <v>5.1443156772414178E-2</v>
      </c>
      <c r="N66">
        <f>I66/Metadata!I$6</f>
        <v>1.4750970967711868E-2</v>
      </c>
      <c r="O66">
        <f>J66/Metadata!J$6</f>
        <v>0</v>
      </c>
      <c r="P66">
        <f>K66/Metadata!K$6</f>
        <v>4.1408572064557975E-2</v>
      </c>
      <c r="Q66">
        <f t="shared" si="7"/>
        <v>2.6900674951171006E-2</v>
      </c>
    </row>
    <row r="67" spans="1:17" x14ac:dyDescent="0.2">
      <c r="A67">
        <v>81</v>
      </c>
      <c r="B67">
        <f>+[1]Summary!T67</f>
        <v>0.7011214307181578</v>
      </c>
      <c r="C67">
        <f>+[1]Summary!U67</f>
        <v>0.10635052547245993</v>
      </c>
      <c r="D67">
        <f>+[1]Summary!V67</f>
        <v>0</v>
      </c>
      <c r="E67">
        <f>+[1]Summary!W67</f>
        <v>5.3873499100249876E-2</v>
      </c>
      <c r="F67">
        <f>[2]PUF!G67</f>
        <v>3.9402062952338321E-2</v>
      </c>
      <c r="H67">
        <f t="shared" si="3"/>
        <v>0.7011214307181578</v>
      </c>
      <c r="I67">
        <f t="shared" si="4"/>
        <v>0.10635052547245993</v>
      </c>
      <c r="J67">
        <f t="shared" si="5"/>
        <v>0</v>
      </c>
      <c r="K67">
        <f t="shared" si="6"/>
        <v>5.3873499100249876E-2</v>
      </c>
      <c r="L67" t="s">
        <v>81</v>
      </c>
      <c r="M67">
        <f>H67/Metadata!H$6</f>
        <v>0.24687374321102371</v>
      </c>
      <c r="N67">
        <f>I67/Metadata!I$6</f>
        <v>3.9476809752191824E-2</v>
      </c>
      <c r="O67">
        <f>J67/Metadata!J$6</f>
        <v>0</v>
      </c>
      <c r="P67">
        <f>K67/Metadata!K$6</f>
        <v>1.9690606396199673E-2</v>
      </c>
      <c r="Q67">
        <f t="shared" si="7"/>
        <v>7.6510289839853807E-2</v>
      </c>
    </row>
    <row r="68" spans="1:17" x14ac:dyDescent="0.2">
      <c r="A68">
        <v>82</v>
      </c>
      <c r="B68">
        <f>+[1]Summary!T68</f>
        <v>3.5943965862736391</v>
      </c>
      <c r="C68">
        <f>+[1]Summary!U68</f>
        <v>3.2986373368604438</v>
      </c>
      <c r="D68">
        <f>+[1]Summary!V68</f>
        <v>3.1303672634068911</v>
      </c>
      <c r="E68">
        <f>+[1]Summary!W68</f>
        <v>2.5826979783161752</v>
      </c>
      <c r="F68">
        <f>[2]PUF!G68</f>
        <v>3.4442367033349824E-2</v>
      </c>
      <c r="H68">
        <f t="shared" ref="H68:H131" si="8">IF(B68&gt;$F68,B68,0)</f>
        <v>3.5943965862736391</v>
      </c>
      <c r="I68">
        <f t="shared" ref="I68:I131" si="9">IF(C68&gt;$F68,C68,0)</f>
        <v>3.2986373368604438</v>
      </c>
      <c r="J68">
        <f t="shared" ref="J68:J131" si="10">IF(D68&gt;$F68,D68,0)</f>
        <v>3.1303672634068911</v>
      </c>
      <c r="K68">
        <f t="shared" ref="K68:K131" si="11">IF(E68&gt;$F68,E68,0)</f>
        <v>2.5826979783161752</v>
      </c>
      <c r="L68" t="s">
        <v>82</v>
      </c>
      <c r="M68">
        <f>H68/Metadata!H$6</f>
        <v>1.2656326008026522</v>
      </c>
      <c r="N68">
        <f>I68/Metadata!I$6</f>
        <v>1.2244385066290768</v>
      </c>
      <c r="O68">
        <f>J68/Metadata!J$6</f>
        <v>1.1124261774744517</v>
      </c>
      <c r="P68">
        <f>K68/Metadata!K$6</f>
        <v>0.94396855932174961</v>
      </c>
      <c r="Q68">
        <f t="shared" ref="Q68:Q131" si="12">AVERAGE(M68:P68)</f>
        <v>1.1366164610569824</v>
      </c>
    </row>
    <row r="69" spans="1:17" x14ac:dyDescent="0.2">
      <c r="A69">
        <v>83</v>
      </c>
      <c r="B69">
        <f>+[1]Summary!T69</f>
        <v>2.2654609742684038</v>
      </c>
      <c r="C69">
        <f>+[1]Summary!U69</f>
        <v>13.805492363917532</v>
      </c>
      <c r="D69">
        <f>+[1]Summary!V69</f>
        <v>2.163417005127799</v>
      </c>
      <c r="E69">
        <f>+[1]Summary!W69</f>
        <v>1.6889552053670407</v>
      </c>
      <c r="F69">
        <f>[2]PUF!G69</f>
        <v>2.6490165205946693E-2</v>
      </c>
      <c r="H69">
        <f t="shared" si="8"/>
        <v>2.2654609742684038</v>
      </c>
      <c r="I69">
        <f t="shared" si="9"/>
        <v>13.805492363917532</v>
      </c>
      <c r="J69">
        <f t="shared" si="10"/>
        <v>2.163417005127799</v>
      </c>
      <c r="K69">
        <f t="shared" si="11"/>
        <v>1.6889552053670407</v>
      </c>
      <c r="L69" t="s">
        <v>83</v>
      </c>
      <c r="M69">
        <f>H69/Metadata!H$6</f>
        <v>0.79769752615215428</v>
      </c>
      <c r="N69">
        <f>I69/Metadata!I$6</f>
        <v>5.1245331714589355</v>
      </c>
      <c r="O69">
        <f>J69/Metadata!J$6</f>
        <v>0.76880490587494488</v>
      </c>
      <c r="P69">
        <f>K69/Metadata!K$6</f>
        <v>0.61730818909330387</v>
      </c>
      <c r="Q69">
        <f t="shared" si="12"/>
        <v>1.8270859481448347</v>
      </c>
    </row>
    <row r="70" spans="1:17" x14ac:dyDescent="0.2">
      <c r="A70">
        <v>84</v>
      </c>
      <c r="B70">
        <f>+[1]Summary!T70</f>
        <v>20.73083808199587</v>
      </c>
      <c r="C70">
        <f>+[1]Summary!U70</f>
        <v>19.436619435196128</v>
      </c>
      <c r="D70">
        <f>+[1]Summary!V70</f>
        <v>18.046934448901965</v>
      </c>
      <c r="E70">
        <f>+[1]Summary!W70</f>
        <v>15.436188902033072</v>
      </c>
      <c r="F70">
        <f>[2]PUF!G70</f>
        <v>4.7485299989780412E-2</v>
      </c>
      <c r="H70">
        <f t="shared" si="8"/>
        <v>20.73083808199587</v>
      </c>
      <c r="I70">
        <f t="shared" si="9"/>
        <v>19.436619435196128</v>
      </c>
      <c r="J70">
        <f t="shared" si="10"/>
        <v>18.046934448901965</v>
      </c>
      <c r="K70">
        <f t="shared" si="11"/>
        <v>15.436188902033072</v>
      </c>
      <c r="L70" t="s">
        <v>84</v>
      </c>
      <c r="M70">
        <f>H70/Metadata!H$6</f>
        <v>7.2995908739541759</v>
      </c>
      <c r="N70">
        <f>I70/Metadata!I$6</f>
        <v>7.2147807851470116</v>
      </c>
      <c r="O70">
        <f>J70/Metadata!J$6</f>
        <v>6.4132673947895524</v>
      </c>
      <c r="P70">
        <f>K70/Metadata!K$6</f>
        <v>5.6418819086118921</v>
      </c>
      <c r="Q70">
        <f t="shared" si="12"/>
        <v>6.6423802406256582</v>
      </c>
    </row>
    <row r="71" spans="1:17" x14ac:dyDescent="0.2">
      <c r="A71" t="s">
        <v>203</v>
      </c>
      <c r="B71">
        <f>+[1]Summary!T71</f>
        <v>5.054647944462122</v>
      </c>
      <c r="C71">
        <f>+[1]Summary!U71</f>
        <v>23.568301550012837</v>
      </c>
      <c r="D71">
        <f>+[1]Summary!V71</f>
        <v>4.3017397337752801</v>
      </c>
      <c r="E71">
        <f>+[1]Summary!W71</f>
        <v>3.5922843140037433</v>
      </c>
      <c r="F71">
        <f>[2]PUF!G71</f>
        <v>4.1535291270649644E-2</v>
      </c>
      <c r="H71">
        <f t="shared" si="8"/>
        <v>5.054647944462122</v>
      </c>
      <c r="I71">
        <f t="shared" si="9"/>
        <v>23.568301550012837</v>
      </c>
      <c r="J71">
        <f t="shared" si="10"/>
        <v>4.3017397337752801</v>
      </c>
      <c r="K71">
        <f t="shared" si="11"/>
        <v>3.5922843140037433</v>
      </c>
      <c r="L71" t="s">
        <v>85</v>
      </c>
      <c r="M71">
        <f>H71/Metadata!H$6</f>
        <v>1.7798056142501442</v>
      </c>
      <c r="N71">
        <f>I71/Metadata!I$6</f>
        <v>8.7484415553083199</v>
      </c>
      <c r="O71">
        <f>J71/Metadata!J$6</f>
        <v>1.5286921584164259</v>
      </c>
      <c r="P71">
        <f>K71/Metadata!K$6</f>
        <v>1.3129694130070306</v>
      </c>
      <c r="Q71">
        <f t="shared" si="12"/>
        <v>3.34247718524548</v>
      </c>
    </row>
    <row r="72" spans="1:17" x14ac:dyDescent="0.2">
      <c r="A72" t="s">
        <v>204</v>
      </c>
      <c r="B72">
        <f>+[1]Summary!T72</f>
        <v>11.562157216329094</v>
      </c>
      <c r="C72">
        <f>+[1]Summary!U72</f>
        <v>21.905837998555516</v>
      </c>
      <c r="D72">
        <f>+[1]Summary!V72</f>
        <v>10.119245053123761</v>
      </c>
      <c r="E72">
        <f>+[1]Summary!W72</f>
        <v>8.466704843471943</v>
      </c>
      <c r="F72">
        <f>[2]PUF!G72</f>
        <v>9.8923810232078954E-2</v>
      </c>
      <c r="H72">
        <f t="shared" si="8"/>
        <v>11.562157216329094</v>
      </c>
      <c r="I72">
        <f t="shared" si="9"/>
        <v>21.905837998555516</v>
      </c>
      <c r="J72">
        <f t="shared" si="10"/>
        <v>10.119245053123761</v>
      </c>
      <c r="K72">
        <f t="shared" si="11"/>
        <v>8.466704843471943</v>
      </c>
      <c r="L72" t="s">
        <v>86</v>
      </c>
      <c r="M72">
        <f>H72/Metadata!H$6</f>
        <v>4.0711821184324126</v>
      </c>
      <c r="N72">
        <f>I72/Metadata!I$6</f>
        <v>8.1313429838693967</v>
      </c>
      <c r="O72">
        <f>J72/Metadata!J$6</f>
        <v>3.5960359108542486</v>
      </c>
      <c r="P72">
        <f>K72/Metadata!K$6</f>
        <v>3.0945558638278641</v>
      </c>
      <c r="Q72">
        <f t="shared" si="12"/>
        <v>4.7232792192459803</v>
      </c>
    </row>
    <row r="73" spans="1:17" x14ac:dyDescent="0.2">
      <c r="A73" t="s">
        <v>205</v>
      </c>
      <c r="B73">
        <f>+[1]Summary!T73</f>
        <v>23.488190646966139</v>
      </c>
      <c r="C73">
        <f>+[1]Summary!U73</f>
        <v>4.689187429986637</v>
      </c>
      <c r="D73">
        <f>+[1]Summary!V73</f>
        <v>19.9934514674129</v>
      </c>
      <c r="E73">
        <f>+[1]Summary!W73</f>
        <v>16.680552294324407</v>
      </c>
      <c r="F73">
        <f>[2]PUF!G73</f>
        <v>6.6702162648256083E-2</v>
      </c>
      <c r="H73">
        <f t="shared" si="8"/>
        <v>23.488190646966139</v>
      </c>
      <c r="I73">
        <f t="shared" si="9"/>
        <v>4.689187429986637</v>
      </c>
      <c r="J73">
        <f t="shared" si="10"/>
        <v>19.9934514674129</v>
      </c>
      <c r="K73">
        <f t="shared" si="11"/>
        <v>16.680552294324407</v>
      </c>
      <c r="L73" t="s">
        <v>87</v>
      </c>
      <c r="M73">
        <f>H73/Metadata!H$6</f>
        <v>8.2704896644382568</v>
      </c>
      <c r="N73">
        <f>I73/Metadata!I$6</f>
        <v>1.7406040942777303</v>
      </c>
      <c r="O73">
        <f>J73/Metadata!J$6</f>
        <v>7.1049934141622604</v>
      </c>
      <c r="P73">
        <f>K73/Metadata!K$6</f>
        <v>6.0966930900028347</v>
      </c>
      <c r="Q73">
        <f t="shared" si="12"/>
        <v>5.8031950657202698</v>
      </c>
    </row>
    <row r="74" spans="1:17" x14ac:dyDescent="0.2">
      <c r="A74">
        <v>88</v>
      </c>
      <c r="B74">
        <f>+[1]Summary!T74</f>
        <v>0</v>
      </c>
      <c r="C74">
        <f>+[1]Summary!U74</f>
        <v>7.5028898373412423</v>
      </c>
      <c r="D74">
        <f>+[1]Summary!V74</f>
        <v>0</v>
      </c>
      <c r="E74">
        <f>+[1]Summary!W74</f>
        <v>0</v>
      </c>
      <c r="F74">
        <f>[2]PUF!G74</f>
        <v>3.0978252636547118E-2</v>
      </c>
      <c r="H74">
        <f t="shared" si="8"/>
        <v>0</v>
      </c>
      <c r="I74">
        <f t="shared" si="9"/>
        <v>7.5028898373412423</v>
      </c>
      <c r="J74">
        <f t="shared" si="10"/>
        <v>0</v>
      </c>
      <c r="K74">
        <f t="shared" si="11"/>
        <v>0</v>
      </c>
      <c r="L74" t="s">
        <v>88</v>
      </c>
      <c r="M74">
        <f>H74/Metadata!H$6</f>
        <v>0</v>
      </c>
      <c r="N74">
        <f>I74/Metadata!I$6</f>
        <v>2.7850370591452678</v>
      </c>
      <c r="O74">
        <f>J74/Metadata!J$6</f>
        <v>0</v>
      </c>
      <c r="P74">
        <f>K74/Metadata!K$6</f>
        <v>0</v>
      </c>
      <c r="Q74">
        <f t="shared" si="12"/>
        <v>0.69625926478631694</v>
      </c>
    </row>
    <row r="75" spans="1:17" x14ac:dyDescent="0.2">
      <c r="A75">
        <v>89</v>
      </c>
      <c r="B75">
        <f>+[1]Summary!T75</f>
        <v>0.6359704561790458</v>
      </c>
      <c r="C75">
        <f>+[1]Summary!U75</f>
        <v>0.59223269431910641</v>
      </c>
      <c r="D75">
        <f>+[1]Summary!V75</f>
        <v>0.5571259175828468</v>
      </c>
      <c r="E75">
        <f>+[1]Summary!W75</f>
        <v>0.4642377335333645</v>
      </c>
      <c r="F75">
        <f>[2]PUF!G75</f>
        <v>1.5144992035785731E-2</v>
      </c>
      <c r="H75">
        <f t="shared" si="8"/>
        <v>0.6359704561790458</v>
      </c>
      <c r="I75">
        <f t="shared" si="9"/>
        <v>0.59223269431910641</v>
      </c>
      <c r="J75">
        <f t="shared" si="10"/>
        <v>0.5571259175828468</v>
      </c>
      <c r="K75">
        <f t="shared" si="11"/>
        <v>0.4642377335333645</v>
      </c>
      <c r="L75" t="s">
        <v>89</v>
      </c>
      <c r="M75">
        <f>H75/Metadata!H$6</f>
        <v>0.22393325921834104</v>
      </c>
      <c r="N75">
        <f>I75/Metadata!I$6</f>
        <v>0.21983396225642141</v>
      </c>
      <c r="O75">
        <f>J75/Metadata!J$6</f>
        <v>0.19798362387489449</v>
      </c>
      <c r="P75">
        <f>K75/Metadata!K$6</f>
        <v>0.16967753418539153</v>
      </c>
      <c r="Q75">
        <f t="shared" si="12"/>
        <v>0.20285709488376213</v>
      </c>
    </row>
    <row r="76" spans="1:17" x14ac:dyDescent="0.2">
      <c r="A76" t="s">
        <v>206</v>
      </c>
      <c r="B76">
        <f>+[1]Summary!T76</f>
        <v>61.864205477156673</v>
      </c>
      <c r="C76">
        <f>+[1]Summary!U76</f>
        <v>55.382598579973212</v>
      </c>
      <c r="D76">
        <f>+[1]Summary!V76</f>
        <v>53.64799088500147</v>
      </c>
      <c r="E76">
        <f>+[1]Summary!W76</f>
        <v>44.874494912563478</v>
      </c>
      <c r="F76">
        <f>[2]PUF!G76</f>
        <v>0.1445256754492909</v>
      </c>
      <c r="H76">
        <f t="shared" si="8"/>
        <v>61.864205477156673</v>
      </c>
      <c r="I76">
        <f t="shared" si="9"/>
        <v>55.382598579973212</v>
      </c>
      <c r="J76">
        <f t="shared" si="10"/>
        <v>53.64799088500147</v>
      </c>
      <c r="K76">
        <f t="shared" si="11"/>
        <v>44.874494912563478</v>
      </c>
      <c r="L76" t="s">
        <v>90</v>
      </c>
      <c r="M76">
        <f>H76/Metadata!H$6</f>
        <v>21.783170942696515</v>
      </c>
      <c r="N76">
        <f>I76/Metadata!I$6</f>
        <v>20.557757453579988</v>
      </c>
      <c r="O76">
        <f>J76/Metadata!J$6</f>
        <v>19.064673377792467</v>
      </c>
      <c r="P76">
        <f>K76/Metadata!K$6</f>
        <v>16.401496678493153</v>
      </c>
      <c r="Q76">
        <f t="shared" si="12"/>
        <v>19.451774613140529</v>
      </c>
    </row>
    <row r="77" spans="1:17" x14ac:dyDescent="0.2">
      <c r="A77">
        <v>91</v>
      </c>
      <c r="B77">
        <f>+[1]Summary!T77</f>
        <v>9.4216993801740276</v>
      </c>
      <c r="C77">
        <f>+[1]Summary!U77</f>
        <v>2.4691099383380477</v>
      </c>
      <c r="D77">
        <f>+[1]Summary!V77</f>
        <v>8.2130962356080399</v>
      </c>
      <c r="E77">
        <f>+[1]Summary!W77</f>
        <v>6.9317818112393841</v>
      </c>
      <c r="F77">
        <f>[2]PUF!G77</f>
        <v>1.6642279277060645E-2</v>
      </c>
      <c r="H77">
        <f t="shared" si="8"/>
        <v>9.4216993801740276</v>
      </c>
      <c r="I77">
        <f t="shared" si="9"/>
        <v>2.4691099383380477</v>
      </c>
      <c r="J77">
        <f t="shared" si="10"/>
        <v>8.2130962356080399</v>
      </c>
      <c r="K77">
        <f t="shared" si="11"/>
        <v>6.9317818112393841</v>
      </c>
      <c r="L77" t="s">
        <v>91</v>
      </c>
      <c r="M77">
        <f>H77/Metadata!H$6</f>
        <v>3.3174997817568577</v>
      </c>
      <c r="N77">
        <f>I77/Metadata!I$6</f>
        <v>0.91652187763057436</v>
      </c>
      <c r="O77">
        <f>J77/Metadata!J$6</f>
        <v>2.9186553786866911</v>
      </c>
      <c r="P77">
        <f>K77/Metadata!K$6</f>
        <v>2.5335459836284833</v>
      </c>
      <c r="Q77">
        <f t="shared" si="12"/>
        <v>2.4215557554256515</v>
      </c>
    </row>
    <row r="78" spans="1:17" x14ac:dyDescent="0.2">
      <c r="A78">
        <v>92</v>
      </c>
      <c r="B78">
        <f>+[1]Summary!T78</f>
        <v>11.944282172395251</v>
      </c>
      <c r="C78">
        <f>+[1]Summary!U78</f>
        <v>10.840364460224214</v>
      </c>
      <c r="D78">
        <f>+[1]Summary!V78</f>
        <v>10.559453296119372</v>
      </c>
      <c r="E78">
        <f>+[1]Summary!W78</f>
        <v>8.6559117109610568</v>
      </c>
      <c r="F78">
        <f>[2]PUF!G78</f>
        <v>3.8093679819301597E-2</v>
      </c>
      <c r="H78">
        <f t="shared" si="8"/>
        <v>11.944282172395251</v>
      </c>
      <c r="I78">
        <f t="shared" si="9"/>
        <v>10.840364460224214</v>
      </c>
      <c r="J78">
        <f t="shared" si="10"/>
        <v>10.559453296119372</v>
      </c>
      <c r="K78">
        <f t="shared" si="11"/>
        <v>8.6559117109610568</v>
      </c>
      <c r="L78" t="s">
        <v>92</v>
      </c>
      <c r="M78">
        <f>H78/Metadata!H$6</f>
        <v>4.2057331593009986</v>
      </c>
      <c r="N78">
        <f>I78/Metadata!I$6</f>
        <v>4.0238917818183344</v>
      </c>
      <c r="O78">
        <f>J78/Metadata!J$6</f>
        <v>3.7524709652240018</v>
      </c>
      <c r="P78">
        <f>K78/Metadata!K$6</f>
        <v>3.1637104206583624</v>
      </c>
      <c r="Q78">
        <f t="shared" si="12"/>
        <v>3.7864515817504243</v>
      </c>
    </row>
    <row r="79" spans="1:17" x14ac:dyDescent="0.2">
      <c r="A79" t="s">
        <v>207</v>
      </c>
      <c r="B79">
        <f>+[1]Summary!T79</f>
        <v>0.45557600058453013</v>
      </c>
      <c r="C79">
        <f>+[1]Summary!U79</f>
        <v>0.45555425607471384</v>
      </c>
      <c r="D79">
        <f>+[1]Summary!V79</f>
        <v>0.40843764327417381</v>
      </c>
      <c r="E79">
        <f>+[1]Summary!W79</f>
        <v>0.33190295815881088</v>
      </c>
      <c r="F79">
        <f>[2]PUF!G79</f>
        <v>3.4229134018370966E-2</v>
      </c>
      <c r="H79">
        <f t="shared" si="8"/>
        <v>0.45557600058453013</v>
      </c>
      <c r="I79">
        <f t="shared" si="9"/>
        <v>0.45555425607471384</v>
      </c>
      <c r="J79">
        <f t="shared" si="10"/>
        <v>0.40843764327417381</v>
      </c>
      <c r="K79">
        <f t="shared" si="11"/>
        <v>0.33190295815881088</v>
      </c>
      <c r="L79" t="s">
        <v>93</v>
      </c>
      <c r="M79">
        <f>H79/Metadata!H$6</f>
        <v>0.16041408471312574</v>
      </c>
      <c r="N79">
        <f>I79/Metadata!I$6</f>
        <v>0.16909957538028123</v>
      </c>
      <c r="O79">
        <f>J79/Metadata!J$6</f>
        <v>0.14514486257106782</v>
      </c>
      <c r="P79">
        <f>K79/Metadata!K$6</f>
        <v>0.12130956073000207</v>
      </c>
      <c r="Q79">
        <f t="shared" si="12"/>
        <v>0.14899202084861923</v>
      </c>
    </row>
    <row r="80" spans="1:17" x14ac:dyDescent="0.2">
      <c r="A80">
        <v>94</v>
      </c>
      <c r="B80">
        <f>+[1]Summary!T80</f>
        <v>0.37248745434157576</v>
      </c>
      <c r="C80">
        <f>+[1]Summary!U80</f>
        <v>0.32109577930236211</v>
      </c>
      <c r="D80">
        <f>+[1]Summary!V80</f>
        <v>0.33028785960478529</v>
      </c>
      <c r="E80">
        <f>+[1]Summary!W80</f>
        <v>0.28755160733014662</v>
      </c>
      <c r="F80">
        <f>[2]PUF!G80</f>
        <v>2.2611877355660462E-2</v>
      </c>
      <c r="H80">
        <f t="shared" si="8"/>
        <v>0.37248745434157576</v>
      </c>
      <c r="I80">
        <f t="shared" si="9"/>
        <v>0.32109577930236211</v>
      </c>
      <c r="J80">
        <f t="shared" si="10"/>
        <v>0.33028785960478529</v>
      </c>
      <c r="K80">
        <f t="shared" si="11"/>
        <v>0.28755160733014662</v>
      </c>
      <c r="L80" t="s">
        <v>94</v>
      </c>
      <c r="M80">
        <f>H80/Metadata!H$6</f>
        <v>0.13115755434584031</v>
      </c>
      <c r="N80">
        <f>I80/Metadata!I$6</f>
        <v>0.11918922765486102</v>
      </c>
      <c r="O80">
        <f>J80/Metadata!J$6</f>
        <v>0.11737308443690163</v>
      </c>
      <c r="P80">
        <f>K80/Metadata!K$6</f>
        <v>0.10509927168451215</v>
      </c>
      <c r="Q80">
        <f t="shared" si="12"/>
        <v>0.11820478453052878</v>
      </c>
    </row>
    <row r="81" spans="1:17" x14ac:dyDescent="0.2">
      <c r="A81">
        <v>95</v>
      </c>
      <c r="B81">
        <f>+[1]Summary!T81</f>
        <v>81.306991608267538</v>
      </c>
      <c r="C81">
        <f>+[1]Summary!U81</f>
        <v>73.22966869925088</v>
      </c>
      <c r="D81">
        <f>+[1]Summary!V81</f>
        <v>70.577632711841034</v>
      </c>
      <c r="E81">
        <f>+[1]Summary!W81</f>
        <v>60.272258834436578</v>
      </c>
      <c r="F81">
        <f>[2]PUF!G81</f>
        <v>0.11459131151285255</v>
      </c>
      <c r="H81">
        <f t="shared" si="8"/>
        <v>81.306991608267538</v>
      </c>
      <c r="I81">
        <f t="shared" si="9"/>
        <v>73.22966869925088</v>
      </c>
      <c r="J81">
        <f t="shared" si="10"/>
        <v>70.577632711841034</v>
      </c>
      <c r="K81">
        <f t="shared" si="11"/>
        <v>60.272258834436578</v>
      </c>
      <c r="L81" t="s">
        <v>95</v>
      </c>
      <c r="M81">
        <f>H81/Metadata!H$6</f>
        <v>28.629222397324241</v>
      </c>
      <c r="N81">
        <f>I81/Metadata!I$6</f>
        <v>27.182505085082742</v>
      </c>
      <c r="O81">
        <f>J81/Metadata!J$6</f>
        <v>25.08089293247377</v>
      </c>
      <c r="P81">
        <f>K81/Metadata!K$6</f>
        <v>22.029334369210382</v>
      </c>
      <c r="Q81">
        <f t="shared" si="12"/>
        <v>25.730488696022782</v>
      </c>
    </row>
    <row r="82" spans="1:17" x14ac:dyDescent="0.2">
      <c r="A82">
        <v>96</v>
      </c>
      <c r="B82">
        <f>+[1]Summary!T82</f>
        <v>0.71350643856540608</v>
      </c>
      <c r="C82">
        <f>+[1]Summary!U82</f>
        <v>0.65081882732164864</v>
      </c>
      <c r="D82">
        <f>+[1]Summary!V82</f>
        <v>0.63705646551382222</v>
      </c>
      <c r="E82">
        <f>+[1]Summary!W82</f>
        <v>0.58483622571856919</v>
      </c>
      <c r="F82">
        <f>[2]PUF!G82</f>
        <v>2.0315137636254685E-2</v>
      </c>
      <c r="H82">
        <f t="shared" si="8"/>
        <v>0.71350643856540608</v>
      </c>
      <c r="I82">
        <f t="shared" si="9"/>
        <v>0.65081882732164864</v>
      </c>
      <c r="J82">
        <f t="shared" si="10"/>
        <v>0.63705646551382222</v>
      </c>
      <c r="K82">
        <f t="shared" si="11"/>
        <v>0.58483622571856919</v>
      </c>
      <c r="L82" t="s">
        <v>96</v>
      </c>
      <c r="M82">
        <f>H82/Metadata!H$6</f>
        <v>0.25123466146710421</v>
      </c>
      <c r="N82">
        <f>I82/Metadata!I$6</f>
        <v>0.24158085646670793</v>
      </c>
      <c r="O82">
        <f>J82/Metadata!J$6</f>
        <v>0.22638822512973961</v>
      </c>
      <c r="P82">
        <f>K82/Metadata!K$6</f>
        <v>0.21375593045171115</v>
      </c>
      <c r="Q82">
        <f t="shared" si="12"/>
        <v>0.23323991837881575</v>
      </c>
    </row>
    <row r="83" spans="1:17" x14ac:dyDescent="0.2">
      <c r="A83">
        <v>98</v>
      </c>
      <c r="B83">
        <f>+[1]Summary!T83</f>
        <v>0</v>
      </c>
      <c r="C83">
        <f>+[1]Summary!U83</f>
        <v>7.1619821861052327E-2</v>
      </c>
      <c r="D83">
        <f>+[1]Summary!V83</f>
        <v>0</v>
      </c>
      <c r="E83">
        <f>+[1]Summary!W83</f>
        <v>0</v>
      </c>
      <c r="F83">
        <f>[2]PUF!G83</f>
        <v>1.6138878317397482E-2</v>
      </c>
      <c r="H83">
        <f t="shared" si="8"/>
        <v>0</v>
      </c>
      <c r="I83">
        <f t="shared" si="9"/>
        <v>7.1619821861052327E-2</v>
      </c>
      <c r="J83">
        <f t="shared" si="10"/>
        <v>0</v>
      </c>
      <c r="K83">
        <f t="shared" si="11"/>
        <v>0</v>
      </c>
      <c r="L83" t="s">
        <v>97</v>
      </c>
      <c r="M83">
        <f>H83/Metadata!H$6</f>
        <v>0</v>
      </c>
      <c r="N83">
        <f>I83/Metadata!I$6</f>
        <v>2.6584937587607715E-2</v>
      </c>
      <c r="O83">
        <f>J83/Metadata!J$6</f>
        <v>0</v>
      </c>
      <c r="P83">
        <f>K83/Metadata!K$6</f>
        <v>0</v>
      </c>
      <c r="Q83">
        <f t="shared" si="12"/>
        <v>6.6462343969019289E-3</v>
      </c>
    </row>
    <row r="84" spans="1:17" x14ac:dyDescent="0.2">
      <c r="A84">
        <v>99</v>
      </c>
      <c r="B84">
        <f>+[1]Summary!T84</f>
        <v>21.8547714279015</v>
      </c>
      <c r="C84">
        <f>+[1]Summary!U84</f>
        <v>11.541922770968451</v>
      </c>
      <c r="D84">
        <f>+[1]Summary!V84</f>
        <v>18.822586890155979</v>
      </c>
      <c r="E84">
        <f>+[1]Summary!W84</f>
        <v>15.585514391053135</v>
      </c>
      <c r="F84">
        <f>[2]PUF!G84</f>
        <v>6.411889783934252E-2</v>
      </c>
      <c r="H84">
        <f t="shared" si="8"/>
        <v>21.8547714279015</v>
      </c>
      <c r="I84">
        <f t="shared" si="9"/>
        <v>11.541922770968451</v>
      </c>
      <c r="J84">
        <f t="shared" si="10"/>
        <v>18.822586890155979</v>
      </c>
      <c r="K84">
        <f t="shared" si="11"/>
        <v>15.585514391053135</v>
      </c>
      <c r="L84" t="s">
        <v>98</v>
      </c>
      <c r="M84">
        <f>H84/Metadata!H$6</f>
        <v>7.6953420520906102</v>
      </c>
      <c r="N84">
        <f>I84/Metadata!I$6</f>
        <v>4.2843068934530315</v>
      </c>
      <c r="O84">
        <f>J84/Metadata!J$6</f>
        <v>6.6889079211774538</v>
      </c>
      <c r="P84">
        <f>K84/Metadata!K$6</f>
        <v>5.6964599382242378</v>
      </c>
      <c r="Q84">
        <f t="shared" si="12"/>
        <v>6.0912542012363327</v>
      </c>
    </row>
    <row r="85" spans="1:17" x14ac:dyDescent="0.2">
      <c r="A85">
        <v>102</v>
      </c>
      <c r="B85">
        <f>+[1]Summary!T85</f>
        <v>2.5353899204950539</v>
      </c>
      <c r="C85">
        <f>+[1]Summary!U85</f>
        <v>2.313755637456171</v>
      </c>
      <c r="D85">
        <f>+[1]Summary!V85</f>
        <v>2.2224021706930688</v>
      </c>
      <c r="E85">
        <f>+[1]Summary!W85</f>
        <v>1.8674630397701792</v>
      </c>
      <c r="F85">
        <f>[2]PUF!G85</f>
        <v>2.3007051716738475E-2</v>
      </c>
      <c r="H85">
        <f t="shared" si="8"/>
        <v>2.5353899204950539</v>
      </c>
      <c r="I85">
        <f t="shared" si="9"/>
        <v>2.313755637456171</v>
      </c>
      <c r="J85">
        <f t="shared" si="10"/>
        <v>2.2224021706930688</v>
      </c>
      <c r="K85">
        <f t="shared" si="11"/>
        <v>1.8674630397701792</v>
      </c>
      <c r="L85" t="s">
        <v>99</v>
      </c>
      <c r="M85">
        <f>H85/Metadata!H$6</f>
        <v>0.89274292975324321</v>
      </c>
      <c r="N85">
        <f>I85/Metadata!I$6</f>
        <v>0.85885509927801451</v>
      </c>
      <c r="O85">
        <f>J85/Metadata!J$6</f>
        <v>0.78976622981431488</v>
      </c>
      <c r="P85">
        <f>K85/Metadata!K$6</f>
        <v>0.68255228061461903</v>
      </c>
      <c r="Q85">
        <f t="shared" si="12"/>
        <v>0.80597913486504791</v>
      </c>
    </row>
    <row r="86" spans="1:17" x14ac:dyDescent="0.2">
      <c r="A86">
        <v>103</v>
      </c>
      <c r="B86">
        <f>+[1]Summary!T86</f>
        <v>0.45992424602403137</v>
      </c>
      <c r="C86">
        <f>+[1]Summary!U86</f>
        <v>0.40904909590972766</v>
      </c>
      <c r="D86">
        <f>+[1]Summary!V86</f>
        <v>0.41104209440793199</v>
      </c>
      <c r="E86">
        <f>+[1]Summary!W86</f>
        <v>0.34280339952268557</v>
      </c>
      <c r="F86">
        <f>[2]PUF!G86</f>
        <v>2.252277774598967E-2</v>
      </c>
      <c r="H86">
        <f t="shared" si="8"/>
        <v>0.45992424602403137</v>
      </c>
      <c r="I86">
        <f t="shared" si="9"/>
        <v>0.40904909590972766</v>
      </c>
      <c r="J86">
        <f t="shared" si="10"/>
        <v>0.41104209440793199</v>
      </c>
      <c r="K86">
        <f t="shared" si="11"/>
        <v>0.34280339952268557</v>
      </c>
      <c r="L86" t="s">
        <v>100</v>
      </c>
      <c r="M86">
        <f>H86/Metadata!H$6</f>
        <v>0.16194515705098078</v>
      </c>
      <c r="N86">
        <f>I86/Metadata!I$6</f>
        <v>0.15183708088697681</v>
      </c>
      <c r="O86">
        <f>J86/Metadata!J$6</f>
        <v>0.14607039602300931</v>
      </c>
      <c r="P86">
        <f>K86/Metadata!K$6</f>
        <v>0.12529364017584441</v>
      </c>
      <c r="Q86">
        <f t="shared" si="12"/>
        <v>0.14628656853420283</v>
      </c>
    </row>
    <row r="87" spans="1:17" x14ac:dyDescent="0.2">
      <c r="A87">
        <v>104</v>
      </c>
      <c r="B87">
        <f>+[1]Summary!T87</f>
        <v>1.8910578877419593E-2</v>
      </c>
      <c r="C87">
        <f>+[1]Summary!U87</f>
        <v>1.6910527154098905E-2</v>
      </c>
      <c r="D87">
        <f>+[1]Summary!V87</f>
        <v>1.4268972023625868E-2</v>
      </c>
      <c r="E87">
        <f>+[1]Summary!W87</f>
        <v>1.625528991094723E-2</v>
      </c>
      <c r="F87">
        <f>[2]PUF!G87</f>
        <v>1.7620462849897892E-2</v>
      </c>
      <c r="H87">
        <f t="shared" si="8"/>
        <v>1.8910578877419593E-2</v>
      </c>
      <c r="I87">
        <f t="shared" si="9"/>
        <v>0</v>
      </c>
      <c r="J87">
        <f t="shared" si="10"/>
        <v>0</v>
      </c>
      <c r="K87">
        <f t="shared" si="11"/>
        <v>0</v>
      </c>
      <c r="L87" t="s">
        <v>101</v>
      </c>
      <c r="M87">
        <f>H87/Metadata!H$6</f>
        <v>6.6586545343135907E-3</v>
      </c>
      <c r="N87">
        <f>I87/Metadata!I$6</f>
        <v>0</v>
      </c>
      <c r="O87">
        <f>J87/Metadata!J$6</f>
        <v>0</v>
      </c>
      <c r="P87">
        <f>K87/Metadata!K$6</f>
        <v>0</v>
      </c>
      <c r="Q87">
        <f t="shared" si="12"/>
        <v>1.6646636335783977E-3</v>
      </c>
    </row>
    <row r="88" spans="1:17" x14ac:dyDescent="0.2">
      <c r="A88">
        <v>105</v>
      </c>
      <c r="B88">
        <f>+[1]Summary!T88</f>
        <v>4.2167662770444787</v>
      </c>
      <c r="C88">
        <f>+[1]Summary!U88</f>
        <v>3.7416823089819053</v>
      </c>
      <c r="D88">
        <f>+[1]Summary!V88</f>
        <v>3.5303840303380682</v>
      </c>
      <c r="E88">
        <f>+[1]Summary!W88</f>
        <v>3.0320715811087777</v>
      </c>
      <c r="F88">
        <f>[2]PUF!G88</f>
        <v>5.0982988359937816E-2</v>
      </c>
      <c r="H88">
        <f t="shared" si="8"/>
        <v>4.2167662770444787</v>
      </c>
      <c r="I88">
        <f t="shared" si="9"/>
        <v>3.7416823089819053</v>
      </c>
      <c r="J88">
        <f t="shared" si="10"/>
        <v>3.5303840303380682</v>
      </c>
      <c r="K88">
        <f t="shared" si="11"/>
        <v>3.0320715811087777</v>
      </c>
      <c r="L88" t="s">
        <v>102</v>
      </c>
      <c r="M88">
        <f>H88/Metadata!H$6</f>
        <v>1.4847768581166876</v>
      </c>
      <c r="N88">
        <f>I88/Metadata!I$6</f>
        <v>1.388894695241264</v>
      </c>
      <c r="O88">
        <f>J88/Metadata!J$6</f>
        <v>1.2545785466755788</v>
      </c>
      <c r="P88">
        <f>K88/Metadata!K$6</f>
        <v>1.1082132971837881</v>
      </c>
      <c r="Q88">
        <f t="shared" si="12"/>
        <v>1.3091158493043296</v>
      </c>
    </row>
    <row r="89" spans="1:17" x14ac:dyDescent="0.2">
      <c r="A89">
        <v>106</v>
      </c>
      <c r="B89">
        <f>+[1]Summary!T89</f>
        <v>0</v>
      </c>
      <c r="C89">
        <f>+[1]Summary!U89</f>
        <v>2.3810090328004176</v>
      </c>
      <c r="D89">
        <f>+[1]Summary!V89</f>
        <v>0</v>
      </c>
      <c r="E89">
        <f>+[1]Summary!W89</f>
        <v>0</v>
      </c>
      <c r="F89">
        <f>[2]PUF!G89</f>
        <v>2.3317992221377454E-2</v>
      </c>
      <c r="H89">
        <f t="shared" si="8"/>
        <v>0</v>
      </c>
      <c r="I89">
        <f t="shared" si="9"/>
        <v>2.3810090328004176</v>
      </c>
      <c r="J89">
        <f t="shared" si="10"/>
        <v>0</v>
      </c>
      <c r="K89">
        <f t="shared" si="11"/>
        <v>0</v>
      </c>
      <c r="L89" t="s">
        <v>103</v>
      </c>
      <c r="M89">
        <f>H89/Metadata!H$6</f>
        <v>0</v>
      </c>
      <c r="N89">
        <f>I89/Metadata!I$6</f>
        <v>0.88381924008878354</v>
      </c>
      <c r="O89">
        <f>J89/Metadata!J$6</f>
        <v>0</v>
      </c>
      <c r="P89">
        <f>K89/Metadata!K$6</f>
        <v>0</v>
      </c>
      <c r="Q89">
        <f t="shared" si="12"/>
        <v>0.22095481002219589</v>
      </c>
    </row>
    <row r="90" spans="1:17" x14ac:dyDescent="0.2">
      <c r="A90">
        <v>107</v>
      </c>
      <c r="B90">
        <f>+[1]Summary!T90</f>
        <v>1.0277465317700047</v>
      </c>
      <c r="C90">
        <f>+[1]Summary!U90</f>
        <v>0.95179320890632479</v>
      </c>
      <c r="D90">
        <f>+[1]Summary!V90</f>
        <v>0.87052741033955194</v>
      </c>
      <c r="E90">
        <f>+[1]Summary!W90</f>
        <v>0.74158288641030179</v>
      </c>
      <c r="F90">
        <f>[2]PUF!G90</f>
        <v>2.3180281125469333E-2</v>
      </c>
      <c r="H90">
        <f t="shared" si="8"/>
        <v>1.0277465317700047</v>
      </c>
      <c r="I90">
        <f t="shared" si="9"/>
        <v>0.95179320890632479</v>
      </c>
      <c r="J90">
        <f t="shared" si="10"/>
        <v>0.87052741033955194</v>
      </c>
      <c r="K90">
        <f t="shared" si="11"/>
        <v>0.74158288641030179</v>
      </c>
      <c r="L90" t="s">
        <v>104</v>
      </c>
      <c r="M90">
        <f>H90/Metadata!H$6</f>
        <v>0.36188258160974995</v>
      </c>
      <c r="N90">
        <f>I90/Metadata!I$6</f>
        <v>0.35330111689154836</v>
      </c>
      <c r="O90">
        <f>J90/Metadata!J$6</f>
        <v>0.3093558672143854</v>
      </c>
      <c r="P90">
        <f>K90/Metadata!K$6</f>
        <v>0.27104637661070685</v>
      </c>
      <c r="Q90">
        <f t="shared" si="12"/>
        <v>0.32389648558159767</v>
      </c>
    </row>
    <row r="91" spans="1:17" x14ac:dyDescent="0.2">
      <c r="A91" t="s">
        <v>208</v>
      </c>
      <c r="B91">
        <f>+[1]Summary!T91</f>
        <v>0.85518792081099915</v>
      </c>
      <c r="C91">
        <f>+[1]Summary!U91</f>
        <v>0.77716846525697503</v>
      </c>
      <c r="D91">
        <f>+[1]Summary!V91</f>
        <v>0.71918173369054261</v>
      </c>
      <c r="E91">
        <f>+[1]Summary!W91</f>
        <v>0.60713741030330859</v>
      </c>
      <c r="F91">
        <f>[2]PUF!G91</f>
        <v>4.0783572046778016E-2</v>
      </c>
      <c r="H91">
        <f t="shared" si="8"/>
        <v>0.85518792081099915</v>
      </c>
      <c r="I91">
        <f t="shared" si="9"/>
        <v>0.77716846525697503</v>
      </c>
      <c r="J91">
        <f t="shared" si="10"/>
        <v>0.71918173369054261</v>
      </c>
      <c r="K91">
        <f t="shared" si="11"/>
        <v>0.60713741030330859</v>
      </c>
      <c r="L91" t="s">
        <v>105</v>
      </c>
      <c r="M91">
        <f>H91/Metadata!H$6</f>
        <v>0.30112250732831031</v>
      </c>
      <c r="N91">
        <f>I91/Metadata!I$6</f>
        <v>0.28848124174334522</v>
      </c>
      <c r="O91">
        <f>J91/Metadata!J$6</f>
        <v>0.25557275539871027</v>
      </c>
      <c r="P91">
        <f>K91/Metadata!K$6</f>
        <v>0.22190694820925388</v>
      </c>
      <c r="Q91">
        <f t="shared" si="12"/>
        <v>0.26677086316990489</v>
      </c>
    </row>
    <row r="92" spans="1:17" x14ac:dyDescent="0.2">
      <c r="A92">
        <v>110</v>
      </c>
      <c r="B92">
        <f>+[1]Summary!T92</f>
        <v>40.113636247202898</v>
      </c>
      <c r="C92">
        <f>+[1]Summary!U92</f>
        <v>12.5444682394987</v>
      </c>
      <c r="D92">
        <f>+[1]Summary!V92</f>
        <v>34.563922584989349</v>
      </c>
      <c r="E92">
        <f>+[1]Summary!W92</f>
        <v>27.974849826463021</v>
      </c>
      <c r="F92">
        <f>[2]PUF!G92</f>
        <v>9.9304602758638699E-2</v>
      </c>
      <c r="H92">
        <f t="shared" si="8"/>
        <v>40.113636247202898</v>
      </c>
      <c r="I92">
        <f t="shared" si="9"/>
        <v>12.5444682394987</v>
      </c>
      <c r="J92">
        <f t="shared" si="10"/>
        <v>34.563922584989349</v>
      </c>
      <c r="K92">
        <f t="shared" si="11"/>
        <v>27.974849826463021</v>
      </c>
      <c r="L92" t="s">
        <v>106</v>
      </c>
      <c r="M92">
        <f>H92/Metadata!H$6</f>
        <v>14.124519805376291</v>
      </c>
      <c r="N92">
        <f>I92/Metadata!I$6</f>
        <v>4.6564470079778006</v>
      </c>
      <c r="O92">
        <f>J92/Metadata!J$6</f>
        <v>12.282843846857848</v>
      </c>
      <c r="P92">
        <f>K92/Metadata!K$6</f>
        <v>10.224725813718738</v>
      </c>
      <c r="Q92">
        <f t="shared" si="12"/>
        <v>10.322134118482669</v>
      </c>
    </row>
    <row r="93" spans="1:17" x14ac:dyDescent="0.2">
      <c r="A93">
        <v>111</v>
      </c>
      <c r="B93">
        <f>+[1]Summary!T93</f>
        <v>0</v>
      </c>
      <c r="C93">
        <f>+[1]Summary!U93</f>
        <v>5.5979946111641476E-2</v>
      </c>
      <c r="D93">
        <f>+[1]Summary!V93</f>
        <v>0</v>
      </c>
      <c r="E93">
        <f>+[1]Summary!W93</f>
        <v>0</v>
      </c>
      <c r="F93">
        <f>[2]PUF!G93</f>
        <v>2.42135947333759E-2</v>
      </c>
      <c r="H93">
        <f t="shared" si="8"/>
        <v>0</v>
      </c>
      <c r="I93">
        <f t="shared" si="9"/>
        <v>5.5979946111641476E-2</v>
      </c>
      <c r="J93">
        <f t="shared" si="10"/>
        <v>0</v>
      </c>
      <c r="K93">
        <f t="shared" si="11"/>
        <v>0</v>
      </c>
      <c r="L93" t="s">
        <v>107</v>
      </c>
      <c r="M93">
        <f>H93/Metadata!H$6</f>
        <v>0</v>
      </c>
      <c r="N93">
        <f>I93/Metadata!I$6</f>
        <v>2.0779490019158294E-2</v>
      </c>
      <c r="O93">
        <f>J93/Metadata!J$6</f>
        <v>0</v>
      </c>
      <c r="P93">
        <f>K93/Metadata!K$6</f>
        <v>0</v>
      </c>
      <c r="Q93">
        <f t="shared" si="12"/>
        <v>5.1948725047895735E-3</v>
      </c>
    </row>
    <row r="94" spans="1:17" x14ac:dyDescent="0.2">
      <c r="A94">
        <v>112</v>
      </c>
      <c r="B94">
        <f>+[1]Summary!T94</f>
        <v>0</v>
      </c>
      <c r="C94">
        <f>+[1]Summary!U94</f>
        <v>6.017079750521849E-2</v>
      </c>
      <c r="D94">
        <f>+[1]Summary!V94</f>
        <v>0</v>
      </c>
      <c r="E94">
        <f>+[1]Summary!W94</f>
        <v>0</v>
      </c>
      <c r="F94">
        <f>[2]PUF!G94</f>
        <v>1.818278735861199E-2</v>
      </c>
      <c r="H94">
        <f t="shared" si="8"/>
        <v>0</v>
      </c>
      <c r="I94">
        <f t="shared" si="9"/>
        <v>6.017079750521849E-2</v>
      </c>
      <c r="J94">
        <f t="shared" si="10"/>
        <v>0</v>
      </c>
      <c r="K94">
        <f t="shared" si="11"/>
        <v>0</v>
      </c>
      <c r="L94" t="s">
        <v>108</v>
      </c>
      <c r="M94">
        <f>H94/Metadata!H$6</f>
        <v>0</v>
      </c>
      <c r="N94">
        <f>I94/Metadata!I$6</f>
        <v>2.2335114144464471E-2</v>
      </c>
      <c r="O94">
        <f>J94/Metadata!J$6</f>
        <v>0</v>
      </c>
      <c r="P94">
        <f>K94/Metadata!K$6</f>
        <v>0</v>
      </c>
      <c r="Q94">
        <f t="shared" si="12"/>
        <v>5.5837785361161178E-3</v>
      </c>
    </row>
    <row r="95" spans="1:17" x14ac:dyDescent="0.2">
      <c r="A95">
        <v>114</v>
      </c>
      <c r="B95">
        <f>+[1]Summary!T95</f>
        <v>0.50576888297659317</v>
      </c>
      <c r="C95">
        <f>+[1]Summary!U95</f>
        <v>0.49835373736522381</v>
      </c>
      <c r="D95">
        <f>+[1]Summary!V95</f>
        <v>0.46260400978995009</v>
      </c>
      <c r="E95">
        <f>+[1]Summary!W95</f>
        <v>0.43559393820743736</v>
      </c>
      <c r="F95">
        <f>[2]PUF!G95</f>
        <v>6.6307132530111612E-2</v>
      </c>
      <c r="H95">
        <f t="shared" si="8"/>
        <v>0.50576888297659317</v>
      </c>
      <c r="I95">
        <f t="shared" si="9"/>
        <v>0.49835373736522381</v>
      </c>
      <c r="J95">
        <f t="shared" si="10"/>
        <v>0.46260400978995009</v>
      </c>
      <c r="K95">
        <f t="shared" si="11"/>
        <v>0.43559393820743736</v>
      </c>
      <c r="L95" t="s">
        <v>109</v>
      </c>
      <c r="M95">
        <f>H95/Metadata!H$6</f>
        <v>0.17808763485120507</v>
      </c>
      <c r="N95">
        <f>I95/Metadata!I$6</f>
        <v>0.18498653948216978</v>
      </c>
      <c r="O95">
        <f>J95/Metadata!J$6</f>
        <v>0.16439374903726678</v>
      </c>
      <c r="P95">
        <f>K95/Metadata!K$6</f>
        <v>0.15920831074760075</v>
      </c>
      <c r="Q95">
        <f t="shared" si="12"/>
        <v>0.1716690585295606</v>
      </c>
    </row>
    <row r="96" spans="1:17" x14ac:dyDescent="0.2">
      <c r="A96">
        <v>115</v>
      </c>
      <c r="B96">
        <f>+[1]Summary!T96</f>
        <v>0.82021393220553729</v>
      </c>
      <c r="C96">
        <f>+[1]Summary!U96</f>
        <v>0.37191855041840366</v>
      </c>
      <c r="D96">
        <f>+[1]Summary!V96</f>
        <v>0.70730334912489612</v>
      </c>
      <c r="E96">
        <f>+[1]Summary!W96</f>
        <v>0.62865569218720874</v>
      </c>
      <c r="F96">
        <f>[2]PUF!G96</f>
        <v>7.0506628845188171E-2</v>
      </c>
      <c r="H96">
        <f t="shared" si="8"/>
        <v>0.82021393220553729</v>
      </c>
      <c r="I96">
        <f t="shared" si="9"/>
        <v>0.37191855041840366</v>
      </c>
      <c r="J96">
        <f t="shared" si="10"/>
        <v>0.70730334912489612</v>
      </c>
      <c r="K96">
        <f t="shared" si="11"/>
        <v>0.62865569218720874</v>
      </c>
      <c r="L96" t="s">
        <v>110</v>
      </c>
      <c r="M96">
        <f>H96/Metadata!H$6</f>
        <v>0.28880772260805709</v>
      </c>
      <c r="N96">
        <f>I96/Metadata!I$6</f>
        <v>0.13805439881893497</v>
      </c>
      <c r="O96">
        <f>J96/Metadata!J$6</f>
        <v>0.2513515810683371</v>
      </c>
      <c r="P96">
        <f>K96/Metadata!K$6</f>
        <v>0.22977181731883037</v>
      </c>
      <c r="Q96">
        <f t="shared" si="12"/>
        <v>0.22699637995353988</v>
      </c>
    </row>
    <row r="97" spans="1:17" x14ac:dyDescent="0.2">
      <c r="A97">
        <v>117</v>
      </c>
      <c r="B97">
        <f>+[1]Summary!T97</f>
        <v>0.97278840765085051</v>
      </c>
      <c r="C97">
        <f>+[1]Summary!U97</f>
        <v>2.9062780714485958</v>
      </c>
      <c r="D97">
        <f>+[1]Summary!V97</f>
        <v>0.93547080747111344</v>
      </c>
      <c r="E97">
        <f>+[1]Summary!W97</f>
        <v>0.77809241388658379</v>
      </c>
      <c r="F97">
        <f>[2]PUF!G97</f>
        <v>8.1856650358599861E-2</v>
      </c>
      <c r="H97">
        <f t="shared" si="8"/>
        <v>0.97278840765085051</v>
      </c>
      <c r="I97">
        <f t="shared" si="9"/>
        <v>2.9062780714485958</v>
      </c>
      <c r="J97">
        <f t="shared" si="10"/>
        <v>0.93547080747111344</v>
      </c>
      <c r="K97">
        <f t="shared" si="11"/>
        <v>0.77809241388658379</v>
      </c>
      <c r="L97" t="s">
        <v>111</v>
      </c>
      <c r="M97">
        <f>H97/Metadata!H$6</f>
        <v>0.34253112945508646</v>
      </c>
      <c r="N97">
        <f>I97/Metadata!I$6</f>
        <v>1.0787966115245318</v>
      </c>
      <c r="O97">
        <f>J97/Metadata!J$6</f>
        <v>0.33243454423346519</v>
      </c>
      <c r="P97">
        <f>K97/Metadata!K$6</f>
        <v>0.28439050215022227</v>
      </c>
      <c r="Q97">
        <f t="shared" si="12"/>
        <v>0.50953819684082646</v>
      </c>
    </row>
    <row r="98" spans="1:17" x14ac:dyDescent="0.2">
      <c r="A98">
        <v>118</v>
      </c>
      <c r="B98">
        <f>+[1]Summary!T98</f>
        <v>16.138333485609646</v>
      </c>
      <c r="C98">
        <f>+[1]Summary!U98</f>
        <v>11.593274497618353</v>
      </c>
      <c r="D98">
        <f>+[1]Summary!V98</f>
        <v>13.66000562468774</v>
      </c>
      <c r="E98">
        <f>+[1]Summary!W98</f>
        <v>11.198581583541756</v>
      </c>
      <c r="F98">
        <f>[2]PUF!G98</f>
        <v>7.5459528983672267E-2</v>
      </c>
      <c r="H98">
        <f t="shared" si="8"/>
        <v>16.138333485609646</v>
      </c>
      <c r="I98">
        <f t="shared" si="9"/>
        <v>11.593274497618353</v>
      </c>
      <c r="J98">
        <f t="shared" si="10"/>
        <v>13.66000562468774</v>
      </c>
      <c r="K98">
        <f t="shared" si="11"/>
        <v>11.198581583541756</v>
      </c>
      <c r="L98" t="s">
        <v>112</v>
      </c>
      <c r="M98">
        <f>H98/Metadata!H$6</f>
        <v>5.6825117907169389</v>
      </c>
      <c r="N98">
        <f>I98/Metadata!I$6</f>
        <v>4.3033684103980478</v>
      </c>
      <c r="O98">
        <f>J98/Metadata!J$6</f>
        <v>4.8543019277593693</v>
      </c>
      <c r="P98">
        <f>K98/Metadata!K$6</f>
        <v>4.0930488243751082</v>
      </c>
      <c r="Q98">
        <f t="shared" si="12"/>
        <v>4.7333077383123658</v>
      </c>
    </row>
    <row r="99" spans="1:17" x14ac:dyDescent="0.2">
      <c r="A99">
        <v>120</v>
      </c>
      <c r="B99">
        <f>+[1]Summary!T99</f>
        <v>0</v>
      </c>
      <c r="C99">
        <f>+[1]Summary!U99</f>
        <v>1.8035309122609262E-2</v>
      </c>
      <c r="D99">
        <f>+[1]Summary!V99</f>
        <v>2.8814395525611096E-2</v>
      </c>
      <c r="E99">
        <f>+[1]Summary!W99</f>
        <v>0</v>
      </c>
      <c r="F99">
        <f>[2]PUF!G99</f>
        <v>1.7768126340393819E-2</v>
      </c>
      <c r="H99">
        <f t="shared" si="8"/>
        <v>0</v>
      </c>
      <c r="I99">
        <f t="shared" si="9"/>
        <v>1.8035309122609262E-2</v>
      </c>
      <c r="J99">
        <f t="shared" si="10"/>
        <v>2.8814395525611096E-2</v>
      </c>
      <c r="K99">
        <f t="shared" si="11"/>
        <v>0</v>
      </c>
      <c r="L99" t="s">
        <v>113</v>
      </c>
      <c r="M99">
        <f>H99/Metadata!H$6</f>
        <v>0</v>
      </c>
      <c r="N99">
        <f>I99/Metadata!I$6</f>
        <v>6.6946210551595805E-3</v>
      </c>
      <c r="O99">
        <f>J99/Metadata!J$6</f>
        <v>1.0239657258588598E-2</v>
      </c>
      <c r="P99">
        <f>K99/Metadata!K$6</f>
        <v>0</v>
      </c>
      <c r="Q99">
        <f t="shared" si="12"/>
        <v>4.2335695784370443E-3</v>
      </c>
    </row>
    <row r="100" spans="1:17" x14ac:dyDescent="0.2">
      <c r="A100">
        <v>121</v>
      </c>
      <c r="B100">
        <f>+[1]Summary!T100</f>
        <v>0</v>
      </c>
      <c r="C100">
        <f>+[1]Summary!U100</f>
        <v>7.1055088433717344E-3</v>
      </c>
      <c r="D100">
        <f>+[1]Summary!V100</f>
        <v>0</v>
      </c>
      <c r="E100">
        <f>+[1]Summary!W100</f>
        <v>0</v>
      </c>
      <c r="F100">
        <f>[2]PUF!G100</f>
        <v>1.8131662317732455E-2</v>
      </c>
      <c r="H100">
        <f t="shared" si="8"/>
        <v>0</v>
      </c>
      <c r="I100">
        <f t="shared" si="9"/>
        <v>0</v>
      </c>
      <c r="J100">
        <f t="shared" si="10"/>
        <v>0</v>
      </c>
      <c r="K100">
        <f t="shared" si="11"/>
        <v>0</v>
      </c>
      <c r="L100" t="s">
        <v>114</v>
      </c>
      <c r="M100">
        <f>H100/Metadata!H$6</f>
        <v>0</v>
      </c>
      <c r="N100">
        <f>I100/Metadata!I$6</f>
        <v>0</v>
      </c>
      <c r="O100">
        <f>J100/Metadata!J$6</f>
        <v>0</v>
      </c>
      <c r="P100">
        <f>K100/Metadata!K$6</f>
        <v>0</v>
      </c>
      <c r="Q100">
        <f t="shared" si="12"/>
        <v>0</v>
      </c>
    </row>
    <row r="101" spans="1:17" x14ac:dyDescent="0.2">
      <c r="A101">
        <v>122</v>
      </c>
      <c r="B101">
        <f>+[1]Summary!T101</f>
        <v>0.20345091749392699</v>
      </c>
      <c r="C101">
        <f>+[1]Summary!U101</f>
        <v>0.20276929577841019</v>
      </c>
      <c r="D101">
        <f>+[1]Summary!V101</f>
        <v>0.15876551722720197</v>
      </c>
      <c r="E101">
        <f>+[1]Summary!W101</f>
        <v>0.14091458973201879</v>
      </c>
      <c r="F101">
        <f>[2]PUF!G101</f>
        <v>2.3164923549320066E-2</v>
      </c>
      <c r="H101">
        <f t="shared" si="8"/>
        <v>0.20345091749392699</v>
      </c>
      <c r="I101">
        <f t="shared" si="9"/>
        <v>0.20276929577841019</v>
      </c>
      <c r="J101">
        <f t="shared" si="10"/>
        <v>0.15876551722720197</v>
      </c>
      <c r="K101">
        <f t="shared" si="11"/>
        <v>0.14091458973201879</v>
      </c>
      <c r="L101" t="s">
        <v>115</v>
      </c>
      <c r="M101">
        <f>H101/Metadata!H$6</f>
        <v>7.1637647005021329E-2</v>
      </c>
      <c r="N101">
        <f>I101/Metadata!I$6</f>
        <v>7.5266999175317387E-2</v>
      </c>
      <c r="O101">
        <f>J101/Metadata!J$6</f>
        <v>5.6419871082984095E-2</v>
      </c>
      <c r="P101">
        <f>K101/Metadata!K$6</f>
        <v>5.1503870515852063E-2</v>
      </c>
      <c r="Q101">
        <f t="shared" si="12"/>
        <v>6.370709694479372E-2</v>
      </c>
    </row>
    <row r="102" spans="1:17" x14ac:dyDescent="0.2">
      <c r="A102">
        <v>123</v>
      </c>
      <c r="B102">
        <f>+[1]Summary!T102</f>
        <v>0.31938127568344221</v>
      </c>
      <c r="C102">
        <f>+[1]Summary!U102</f>
        <v>0.26141321135291873</v>
      </c>
      <c r="D102">
        <f>+[1]Summary!V102</f>
        <v>0.25576999531533834</v>
      </c>
      <c r="E102">
        <f>+[1]Summary!W102</f>
        <v>0.2230841170877787</v>
      </c>
      <c r="F102">
        <f>[2]PUF!G102</f>
        <v>2.3265379824639588E-2</v>
      </c>
      <c r="H102">
        <f t="shared" si="8"/>
        <v>0.31938127568344221</v>
      </c>
      <c r="I102">
        <f t="shared" si="9"/>
        <v>0.26141321135291873</v>
      </c>
      <c r="J102">
        <f t="shared" si="10"/>
        <v>0.25576999531533834</v>
      </c>
      <c r="K102">
        <f t="shared" si="11"/>
        <v>0.2230841170877787</v>
      </c>
      <c r="L102" t="s">
        <v>116</v>
      </c>
      <c r="M102">
        <f>H102/Metadata!H$6</f>
        <v>0.11245819566336826</v>
      </c>
      <c r="N102">
        <f>I102/Metadata!I$6</f>
        <v>9.7035342001775493E-2</v>
      </c>
      <c r="O102">
        <f>J102/Metadata!J$6</f>
        <v>9.0891967063200504E-2</v>
      </c>
      <c r="P102">
        <f>K102/Metadata!K$6</f>
        <v>8.1536592502468405E-2</v>
      </c>
      <c r="Q102">
        <f t="shared" si="12"/>
        <v>9.5480524307703166E-2</v>
      </c>
    </row>
    <row r="103" spans="1:17" x14ac:dyDescent="0.2">
      <c r="A103">
        <v>126</v>
      </c>
      <c r="B103">
        <f>+[1]Summary!T103</f>
        <v>0</v>
      </c>
      <c r="C103">
        <f>+[1]Summary!U103</f>
        <v>0.36738360215688964</v>
      </c>
      <c r="D103">
        <f>+[1]Summary!V103</f>
        <v>0</v>
      </c>
      <c r="E103">
        <f>+[1]Summary!W103</f>
        <v>0</v>
      </c>
      <c r="F103">
        <f>[2]PUF!G103</f>
        <v>9.9055349197752687E-3</v>
      </c>
      <c r="H103">
        <f t="shared" si="8"/>
        <v>0</v>
      </c>
      <c r="I103">
        <f t="shared" si="9"/>
        <v>0.36738360215688964</v>
      </c>
      <c r="J103">
        <f t="shared" si="10"/>
        <v>0</v>
      </c>
      <c r="K103">
        <f t="shared" si="11"/>
        <v>0</v>
      </c>
      <c r="L103" t="s">
        <v>117</v>
      </c>
      <c r="M103">
        <f>H103/Metadata!H$6</f>
        <v>0</v>
      </c>
      <c r="N103">
        <f>I103/Metadata!I$6</f>
        <v>0.13637104757115781</v>
      </c>
      <c r="O103">
        <f>J103/Metadata!J$6</f>
        <v>0</v>
      </c>
      <c r="P103">
        <f>K103/Metadata!K$6</f>
        <v>0</v>
      </c>
      <c r="Q103">
        <f t="shared" si="12"/>
        <v>3.4092761892789453E-2</v>
      </c>
    </row>
    <row r="104" spans="1:17" x14ac:dyDescent="0.2">
      <c r="A104">
        <v>127</v>
      </c>
      <c r="B104">
        <f>+[1]Summary!T104</f>
        <v>0</v>
      </c>
      <c r="C104">
        <f>+[1]Summary!U104</f>
        <v>3.0513900274713304E-2</v>
      </c>
      <c r="D104">
        <f>+[1]Summary!V104</f>
        <v>0</v>
      </c>
      <c r="E104">
        <f>+[1]Summary!W104</f>
        <v>0</v>
      </c>
      <c r="F104">
        <f>[2]PUF!G104</f>
        <v>1.3364813726996902E-2</v>
      </c>
      <c r="H104">
        <f t="shared" si="8"/>
        <v>0</v>
      </c>
      <c r="I104">
        <f t="shared" si="9"/>
        <v>3.0513900274713304E-2</v>
      </c>
      <c r="J104">
        <f t="shared" si="10"/>
        <v>0</v>
      </c>
      <c r="K104">
        <f t="shared" si="11"/>
        <v>0</v>
      </c>
      <c r="L104" t="s">
        <v>118</v>
      </c>
      <c r="M104">
        <f>H104/Metadata!H$6</f>
        <v>0</v>
      </c>
      <c r="N104">
        <f>I104/Metadata!I$6</f>
        <v>1.1326614801298249E-2</v>
      </c>
      <c r="O104">
        <f>J104/Metadata!J$6</f>
        <v>0</v>
      </c>
      <c r="P104">
        <f>K104/Metadata!K$6</f>
        <v>0</v>
      </c>
      <c r="Q104">
        <f t="shared" si="12"/>
        <v>2.8316537003245622E-3</v>
      </c>
    </row>
    <row r="105" spans="1:17" x14ac:dyDescent="0.2">
      <c r="A105" t="s">
        <v>209</v>
      </c>
      <c r="B105">
        <f>+[1]Summary!T105</f>
        <v>12.996910541817881</v>
      </c>
      <c r="C105">
        <f>+[1]Summary!U105</f>
        <v>12.596369786253735</v>
      </c>
      <c r="D105">
        <f>+[1]Summary!V105</f>
        <v>11.654789802247677</v>
      </c>
      <c r="E105">
        <f>+[1]Summary!W105</f>
        <v>10.641736667399538</v>
      </c>
      <c r="F105">
        <f>[2]PUF!G105</f>
        <v>0.11489861500287021</v>
      </c>
      <c r="H105">
        <f t="shared" si="8"/>
        <v>12.996910541817881</v>
      </c>
      <c r="I105">
        <f t="shared" si="9"/>
        <v>12.596369786253735</v>
      </c>
      <c r="J105">
        <f t="shared" si="10"/>
        <v>11.654789802247677</v>
      </c>
      <c r="K105">
        <f t="shared" si="11"/>
        <v>10.641736667399538</v>
      </c>
      <c r="L105" t="s">
        <v>119</v>
      </c>
      <c r="M105">
        <f>H105/Metadata!H$6</f>
        <v>4.5763769513518273</v>
      </c>
      <c r="N105">
        <f>I105/Metadata!I$6</f>
        <v>4.6757126155334827</v>
      </c>
      <c r="O105">
        <f>J105/Metadata!J$6</f>
        <v>4.1417163476442154</v>
      </c>
      <c r="P105">
        <f>K105/Metadata!K$6</f>
        <v>3.8895236357275715</v>
      </c>
      <c r="Q105">
        <f t="shared" si="12"/>
        <v>4.3208323875642742</v>
      </c>
    </row>
    <row r="106" spans="1:17" x14ac:dyDescent="0.2">
      <c r="A106">
        <v>130</v>
      </c>
      <c r="B106">
        <f>+[1]Summary!T106</f>
        <v>0.998190623492066</v>
      </c>
      <c r="C106">
        <f>+[1]Summary!U106</f>
        <v>0.90916179765430993</v>
      </c>
      <c r="D106">
        <f>+[1]Summary!V106</f>
        <v>0.86124729797278543</v>
      </c>
      <c r="E106">
        <f>+[1]Summary!W106</f>
        <v>0.8514663850243257</v>
      </c>
      <c r="F106">
        <f>[2]PUF!G106</f>
        <v>3.1121785831355005E-2</v>
      </c>
      <c r="H106">
        <f t="shared" si="8"/>
        <v>0.998190623492066</v>
      </c>
      <c r="I106">
        <f t="shared" si="9"/>
        <v>0.90916179765430993</v>
      </c>
      <c r="J106">
        <f t="shared" si="10"/>
        <v>0.86124729797278543</v>
      </c>
      <c r="K106">
        <f t="shared" si="11"/>
        <v>0.8514663850243257</v>
      </c>
      <c r="L106" t="s">
        <v>120</v>
      </c>
      <c r="M106">
        <f>H106/Metadata!H$6</f>
        <v>0.3514755716527122</v>
      </c>
      <c r="N106">
        <f>I106/Metadata!I$6</f>
        <v>0.33747653958939811</v>
      </c>
      <c r="O106">
        <f>J106/Metadata!J$6</f>
        <v>0.30605803055241493</v>
      </c>
      <c r="P106">
        <f>K106/Metadata!K$6</f>
        <v>0.31120847405716845</v>
      </c>
      <c r="Q106">
        <f t="shared" si="12"/>
        <v>0.32655465396292338</v>
      </c>
    </row>
    <row r="107" spans="1:17" x14ac:dyDescent="0.2">
      <c r="A107">
        <v>131</v>
      </c>
      <c r="B107">
        <f>+[1]Summary!T107</f>
        <v>0.67721038011345169</v>
      </c>
      <c r="C107">
        <f>+[1]Summary!U107</f>
        <v>0.64297220548564737</v>
      </c>
      <c r="D107">
        <f>+[1]Summary!V107</f>
        <v>0.59160704062785086</v>
      </c>
      <c r="E107">
        <f>+[1]Summary!W107</f>
        <v>0.53950346269892591</v>
      </c>
      <c r="F107">
        <f>[2]PUF!G107</f>
        <v>2.9383156366440781E-2</v>
      </c>
      <c r="H107">
        <f t="shared" si="8"/>
        <v>0.67721038011345169</v>
      </c>
      <c r="I107">
        <f t="shared" si="9"/>
        <v>0.64297220548564737</v>
      </c>
      <c r="J107">
        <f t="shared" si="10"/>
        <v>0.59160704062785086</v>
      </c>
      <c r="K107">
        <f t="shared" si="11"/>
        <v>0.53950346269892591</v>
      </c>
      <c r="L107" t="s">
        <v>121</v>
      </c>
      <c r="M107">
        <f>H107/Metadata!H$6</f>
        <v>0.23845435919526833</v>
      </c>
      <c r="N107">
        <f>I107/Metadata!I$6</f>
        <v>0.23866822772283369</v>
      </c>
      <c r="O107">
        <f>J107/Metadata!J$6</f>
        <v>0.21023704357818965</v>
      </c>
      <c r="P107">
        <f>K107/Metadata!K$6</f>
        <v>0.19718693812004631</v>
      </c>
      <c r="Q107">
        <f t="shared" si="12"/>
        <v>0.22113664215408449</v>
      </c>
    </row>
    <row r="108" spans="1:17" x14ac:dyDescent="0.2">
      <c r="A108">
        <v>132</v>
      </c>
      <c r="B108">
        <f>+[1]Summary!T108</f>
        <v>8.0195712304657345</v>
      </c>
      <c r="C108">
        <f>+[1]Summary!U108</f>
        <v>8.177264925154466</v>
      </c>
      <c r="D108">
        <f>+[1]Summary!V108</f>
        <v>7.2558503686399654</v>
      </c>
      <c r="E108">
        <f>+[1]Summary!W108</f>
        <v>6.683718563317508</v>
      </c>
      <c r="F108">
        <f>[2]PUF!G108</f>
        <v>5.0205657526956229E-2</v>
      </c>
      <c r="H108">
        <f t="shared" si="8"/>
        <v>8.0195712304657345</v>
      </c>
      <c r="I108">
        <f t="shared" si="9"/>
        <v>8.177264925154466</v>
      </c>
      <c r="J108">
        <f t="shared" si="10"/>
        <v>7.2558503686399654</v>
      </c>
      <c r="K108">
        <f t="shared" si="11"/>
        <v>6.683718563317508</v>
      </c>
      <c r="L108" t="s">
        <v>122</v>
      </c>
      <c r="M108">
        <f>H108/Metadata!H$6</f>
        <v>2.8237926867883392</v>
      </c>
      <c r="N108">
        <f>I108/Metadata!I$6</f>
        <v>3.0353618875836026</v>
      </c>
      <c r="O108">
        <f>J108/Metadata!J$6</f>
        <v>2.5784827180719168</v>
      </c>
      <c r="P108">
        <f>K108/Metadata!K$6</f>
        <v>2.4428795918445885</v>
      </c>
      <c r="Q108">
        <f t="shared" si="12"/>
        <v>2.7201292210721122</v>
      </c>
    </row>
    <row r="109" spans="1:17" x14ac:dyDescent="0.2">
      <c r="A109">
        <v>133</v>
      </c>
      <c r="B109">
        <f>+[1]Summary!T109</f>
        <v>0.30161387748520085</v>
      </c>
      <c r="C109">
        <f>+[1]Summary!U109</f>
        <v>0.30495254827115842</v>
      </c>
      <c r="D109">
        <f>+[1]Summary!V109</f>
        <v>0.27057951947483461</v>
      </c>
      <c r="E109">
        <f>+[1]Summary!W109</f>
        <v>0.27848284790305666</v>
      </c>
      <c r="F109">
        <f>[2]PUF!G109</f>
        <v>2.9399361318116903E-2</v>
      </c>
      <c r="H109">
        <f t="shared" si="8"/>
        <v>0.30161387748520085</v>
      </c>
      <c r="I109">
        <f t="shared" si="9"/>
        <v>0.30495254827115842</v>
      </c>
      <c r="J109">
        <f t="shared" si="10"/>
        <v>0.27057951947483461</v>
      </c>
      <c r="K109">
        <f t="shared" si="11"/>
        <v>0.27848284790305666</v>
      </c>
      <c r="L109" t="s">
        <v>123</v>
      </c>
      <c r="M109">
        <f>H109/Metadata!H$6</f>
        <v>0.10620206953721668</v>
      </c>
      <c r="N109">
        <f>I109/Metadata!I$6</f>
        <v>0.11319693699740174</v>
      </c>
      <c r="O109">
        <f>J109/Metadata!J$6</f>
        <v>9.6154768825647441E-2</v>
      </c>
      <c r="P109">
        <f>K109/Metadata!K$6</f>
        <v>0.10178466663076642</v>
      </c>
      <c r="Q109">
        <f t="shared" si="12"/>
        <v>0.10433461049775807</v>
      </c>
    </row>
    <row r="110" spans="1:17" x14ac:dyDescent="0.2">
      <c r="A110">
        <v>134</v>
      </c>
      <c r="B110">
        <f>+[1]Summary!T110</f>
        <v>2.6730726754665515</v>
      </c>
      <c r="C110">
        <f>+[1]Summary!U110</f>
        <v>2.4377746970782401</v>
      </c>
      <c r="D110">
        <f>+[1]Summary!V110</f>
        <v>2.2721154628772013</v>
      </c>
      <c r="E110">
        <f>+[1]Summary!W110</f>
        <v>2.1874421904775976</v>
      </c>
      <c r="F110">
        <f>[2]PUF!G110</f>
        <v>2.3334510498934799E-2</v>
      </c>
      <c r="H110">
        <f t="shared" si="8"/>
        <v>2.6730726754665515</v>
      </c>
      <c r="I110">
        <f t="shared" si="9"/>
        <v>2.4377746970782401</v>
      </c>
      <c r="J110">
        <f t="shared" si="10"/>
        <v>2.2721154628772013</v>
      </c>
      <c r="K110">
        <f t="shared" si="11"/>
        <v>2.1874421904775976</v>
      </c>
      <c r="L110" t="s">
        <v>124</v>
      </c>
      <c r="M110">
        <f>H110/Metadata!H$6</f>
        <v>0.94122277305314583</v>
      </c>
      <c r="N110">
        <f>I110/Metadata!I$6</f>
        <v>0.90489038495804597</v>
      </c>
      <c r="O110">
        <f>J110/Metadata!J$6</f>
        <v>0.80743264494730393</v>
      </c>
      <c r="P110">
        <f>K110/Metadata!K$6</f>
        <v>0.7995037245860912</v>
      </c>
      <c r="Q110">
        <f t="shared" si="12"/>
        <v>0.86326238188614668</v>
      </c>
    </row>
    <row r="111" spans="1:17" x14ac:dyDescent="0.2">
      <c r="A111" t="s">
        <v>210</v>
      </c>
      <c r="B111">
        <f>+[1]Summary!T111</f>
        <v>9.5080114232807809</v>
      </c>
      <c r="C111">
        <f>+[1]Summary!U111</f>
        <v>9.0210493043673523</v>
      </c>
      <c r="D111">
        <f>+[1]Summary!V111</f>
        <v>8.594585225165936</v>
      </c>
      <c r="E111">
        <f>+[1]Summary!W111</f>
        <v>7.5359203520591107</v>
      </c>
      <c r="F111">
        <f>[2]PUF!G111</f>
        <v>6.5429900816118575E-2</v>
      </c>
      <c r="H111">
        <f t="shared" si="8"/>
        <v>9.5080114232807809</v>
      </c>
      <c r="I111">
        <f t="shared" si="9"/>
        <v>9.0210493043673523</v>
      </c>
      <c r="J111">
        <f t="shared" si="10"/>
        <v>8.594585225165936</v>
      </c>
      <c r="K111">
        <f t="shared" si="11"/>
        <v>7.5359203520591107</v>
      </c>
      <c r="L111" t="s">
        <v>125</v>
      </c>
      <c r="M111">
        <f>H111/Metadata!H$6</f>
        <v>3.3478913462311164</v>
      </c>
      <c r="N111">
        <f>I111/Metadata!I$6</f>
        <v>3.3485706400752315</v>
      </c>
      <c r="O111">
        <f>J111/Metadata!J$6</f>
        <v>3.0542236052533771</v>
      </c>
      <c r="P111">
        <f>K111/Metadata!K$6</f>
        <v>2.7543568538101173</v>
      </c>
      <c r="Q111">
        <f t="shared" si="12"/>
        <v>3.1262606113424605</v>
      </c>
    </row>
    <row r="112" spans="1:17" x14ac:dyDescent="0.2">
      <c r="A112">
        <v>136</v>
      </c>
      <c r="B112">
        <f>+[1]Summary!T112</f>
        <v>8.2107134100420467</v>
      </c>
      <c r="C112">
        <f>+[1]Summary!U112</f>
        <v>7.9815425841649699</v>
      </c>
      <c r="D112">
        <f>+[1]Summary!V112</f>
        <v>7.4207223496458061</v>
      </c>
      <c r="E112">
        <f>+[1]Summary!W112</f>
        <v>6.9578757823368083</v>
      </c>
      <c r="F112">
        <f>[2]PUF!G112</f>
        <v>3.2182362278660268E-2</v>
      </c>
      <c r="H112">
        <f t="shared" si="8"/>
        <v>8.2107134100420467</v>
      </c>
      <c r="I112">
        <f t="shared" si="9"/>
        <v>7.9815425841649699</v>
      </c>
      <c r="J112">
        <f t="shared" si="10"/>
        <v>7.4207223496458061</v>
      </c>
      <c r="K112">
        <f t="shared" si="11"/>
        <v>6.9578757823368083</v>
      </c>
      <c r="L112" t="s">
        <v>126</v>
      </c>
      <c r="M112">
        <f>H112/Metadata!H$6</f>
        <v>2.891096271146306</v>
      </c>
      <c r="N112">
        <f>I112/Metadata!I$6</f>
        <v>2.9627106845437381</v>
      </c>
      <c r="O112">
        <f>J112/Metadata!J$6</f>
        <v>2.6370726189269873</v>
      </c>
      <c r="P112">
        <f>K112/Metadata!K$6</f>
        <v>2.5430832537663868</v>
      </c>
      <c r="Q112">
        <f t="shared" si="12"/>
        <v>2.7584907070958544</v>
      </c>
    </row>
    <row r="113" spans="1:17" x14ac:dyDescent="0.2">
      <c r="A113">
        <v>137</v>
      </c>
      <c r="B113">
        <f>+[1]Summary!T113</f>
        <v>1.1678380018211372</v>
      </c>
      <c r="C113">
        <f>+[1]Summary!U113</f>
        <v>1.0665027512765863</v>
      </c>
      <c r="D113">
        <f>+[1]Summary!V113</f>
        <v>0.92034381381946961</v>
      </c>
      <c r="E113">
        <f>+[1]Summary!W113</f>
        <v>0.92602395576326213</v>
      </c>
      <c r="F113">
        <f>[2]PUF!G113</f>
        <v>4.4817408999076325E-2</v>
      </c>
      <c r="H113">
        <f t="shared" si="8"/>
        <v>1.1678380018211372</v>
      </c>
      <c r="I113">
        <f t="shared" si="9"/>
        <v>1.0665027512765863</v>
      </c>
      <c r="J113">
        <f t="shared" si="10"/>
        <v>0.92034381381946961</v>
      </c>
      <c r="K113">
        <f t="shared" si="11"/>
        <v>0.92602395576326213</v>
      </c>
      <c r="L113" t="s">
        <v>127</v>
      </c>
      <c r="M113">
        <f>H113/Metadata!H$6</f>
        <v>0.41121056402220141</v>
      </c>
      <c r="N113">
        <f>I113/Metadata!I$6</f>
        <v>0.39588075400001232</v>
      </c>
      <c r="O113">
        <f>J113/Metadata!J$6</f>
        <v>0.32705892459889735</v>
      </c>
      <c r="P113">
        <f>K113/Metadata!K$6</f>
        <v>0.33845904815753169</v>
      </c>
      <c r="Q113">
        <f t="shared" si="12"/>
        <v>0.36815232269466069</v>
      </c>
    </row>
    <row r="114" spans="1:17" x14ac:dyDescent="0.2">
      <c r="A114" t="s">
        <v>211</v>
      </c>
      <c r="B114">
        <f>+[1]Summary!T114</f>
        <v>0.78675346719468775</v>
      </c>
      <c r="C114">
        <f>+[1]Summary!U114</f>
        <v>0.78482022092871107</v>
      </c>
      <c r="D114">
        <f>+[1]Summary!V114</f>
        <v>0.71393076377875087</v>
      </c>
      <c r="E114">
        <f>+[1]Summary!W114</f>
        <v>0.68471331810831737</v>
      </c>
      <c r="F114">
        <f>[2]PUF!G114</f>
        <v>4.7944113505391822E-2</v>
      </c>
      <c r="H114">
        <f t="shared" si="8"/>
        <v>0.78675346719468775</v>
      </c>
      <c r="I114">
        <f t="shared" si="9"/>
        <v>0.78482022092871107</v>
      </c>
      <c r="J114">
        <f t="shared" si="10"/>
        <v>0.71393076377875087</v>
      </c>
      <c r="K114">
        <f t="shared" si="11"/>
        <v>0.68471331810831737</v>
      </c>
      <c r="L114" t="s">
        <v>128</v>
      </c>
      <c r="M114">
        <f>H114/Metadata!H$6</f>
        <v>0.27702586873097806</v>
      </c>
      <c r="N114">
        <f>I114/Metadata!I$6</f>
        <v>0.2913215370929117</v>
      </c>
      <c r="O114">
        <f>J114/Metadata!J$6</f>
        <v>0.25370673908321556</v>
      </c>
      <c r="P114">
        <f>K114/Metadata!K$6</f>
        <v>0.25026071568171449</v>
      </c>
      <c r="Q114">
        <f t="shared" si="12"/>
        <v>0.26807871514720494</v>
      </c>
    </row>
    <row r="115" spans="1:17" x14ac:dyDescent="0.2">
      <c r="A115">
        <v>141</v>
      </c>
      <c r="B115">
        <f>+[1]Summary!T115</f>
        <v>2.6795409950484359</v>
      </c>
      <c r="C115">
        <f>+[1]Summary!U115</f>
        <v>2.540205553835154</v>
      </c>
      <c r="D115">
        <f>+[1]Summary!V115</f>
        <v>2.2935332131164121</v>
      </c>
      <c r="E115">
        <f>+[1]Summary!W115</f>
        <v>2.123384741035546</v>
      </c>
      <c r="F115">
        <f>[2]PUF!G115</f>
        <v>3.3464419636343785E-2</v>
      </c>
      <c r="H115">
        <f t="shared" si="8"/>
        <v>2.6795409950484359</v>
      </c>
      <c r="I115">
        <f t="shared" si="9"/>
        <v>2.540205553835154</v>
      </c>
      <c r="J115">
        <f t="shared" si="10"/>
        <v>2.2935332131164121</v>
      </c>
      <c r="K115">
        <f t="shared" si="11"/>
        <v>2.123384741035546</v>
      </c>
      <c r="L115" t="s">
        <v>129</v>
      </c>
      <c r="M115">
        <f>H115/Metadata!H$6</f>
        <v>0.94350035037071456</v>
      </c>
      <c r="N115">
        <f>I115/Metadata!I$6</f>
        <v>0.94291223230654664</v>
      </c>
      <c r="O115">
        <f>J115/Metadata!J$6</f>
        <v>0.8150437857572731</v>
      </c>
      <c r="P115">
        <f>K115/Metadata!K$6</f>
        <v>0.77609091411761266</v>
      </c>
      <c r="Q115">
        <f t="shared" si="12"/>
        <v>0.86938682063803674</v>
      </c>
    </row>
    <row r="116" spans="1:17" x14ac:dyDescent="0.2">
      <c r="A116">
        <v>142</v>
      </c>
      <c r="B116">
        <f>+[1]Summary!T116</f>
        <v>0</v>
      </c>
      <c r="C116">
        <f>+[1]Summary!U116</f>
        <v>3.004023683328353E-2</v>
      </c>
      <c r="D116">
        <f>+[1]Summary!V116</f>
        <v>0</v>
      </c>
      <c r="E116">
        <f>+[1]Summary!W116</f>
        <v>0</v>
      </c>
      <c r="F116">
        <f>[2]PUF!G116</f>
        <v>2.5888683020026722E-2</v>
      </c>
      <c r="H116">
        <f t="shared" si="8"/>
        <v>0</v>
      </c>
      <c r="I116">
        <f t="shared" si="9"/>
        <v>3.004023683328353E-2</v>
      </c>
      <c r="J116">
        <f t="shared" si="10"/>
        <v>0</v>
      </c>
      <c r="K116">
        <f t="shared" si="11"/>
        <v>0</v>
      </c>
      <c r="L116" t="s">
        <v>130</v>
      </c>
      <c r="M116">
        <f>H116/Metadata!H$6</f>
        <v>0</v>
      </c>
      <c r="N116">
        <f>I116/Metadata!I$6</f>
        <v>1.1150793182356329E-2</v>
      </c>
      <c r="O116">
        <f>J116/Metadata!J$6</f>
        <v>0</v>
      </c>
      <c r="P116">
        <f>K116/Metadata!K$6</f>
        <v>0</v>
      </c>
      <c r="Q116">
        <f t="shared" si="12"/>
        <v>2.7876982955890822E-3</v>
      </c>
    </row>
    <row r="117" spans="1:17" x14ac:dyDescent="0.2">
      <c r="A117">
        <v>143</v>
      </c>
      <c r="B117">
        <f>+[1]Summary!T117</f>
        <v>5.3885007066893739E-2</v>
      </c>
      <c r="C117">
        <f>+[1]Summary!U117</f>
        <v>8.6421556127039792E-2</v>
      </c>
      <c r="D117">
        <f>+[1]Summary!V117</f>
        <v>7.9308648982225435E-2</v>
      </c>
      <c r="E117">
        <f>+[1]Summary!W117</f>
        <v>0</v>
      </c>
      <c r="F117">
        <f>[2]PUF!G117</f>
        <v>2.0053780381808769E-2</v>
      </c>
      <c r="H117">
        <f t="shared" si="8"/>
        <v>5.3885007066893739E-2</v>
      </c>
      <c r="I117">
        <f t="shared" si="9"/>
        <v>8.6421556127039792E-2</v>
      </c>
      <c r="J117">
        <f t="shared" si="10"/>
        <v>7.9308648982225435E-2</v>
      </c>
      <c r="K117">
        <f t="shared" si="11"/>
        <v>0</v>
      </c>
      <c r="L117" t="s">
        <v>131</v>
      </c>
      <c r="M117">
        <f>H117/Metadata!H$6</f>
        <v>1.8973594037669749E-2</v>
      </c>
      <c r="N117">
        <f>I117/Metadata!I$6</f>
        <v>3.2079271019671486E-2</v>
      </c>
      <c r="O117">
        <f>J117/Metadata!J$6</f>
        <v>2.8183599496227053E-2</v>
      </c>
      <c r="P117">
        <f>K117/Metadata!K$6</f>
        <v>0</v>
      </c>
      <c r="Q117">
        <f t="shared" si="12"/>
        <v>1.980911613839207E-2</v>
      </c>
    </row>
    <row r="118" spans="1:17" x14ac:dyDescent="0.2">
      <c r="A118">
        <v>144</v>
      </c>
      <c r="B118">
        <f>+[1]Summary!T118</f>
        <v>1.6946316029015012</v>
      </c>
      <c r="C118">
        <f>+[1]Summary!U118</f>
        <v>1.6456142708542647</v>
      </c>
      <c r="D118">
        <f>+[1]Summary!V118</f>
        <v>1.4759405524180107</v>
      </c>
      <c r="E118">
        <f>+[1]Summary!W118</f>
        <v>1.3746861276957174</v>
      </c>
      <c r="F118">
        <f>[2]PUF!G118</f>
        <v>2.3676876194006796E-2</v>
      </c>
      <c r="H118">
        <f t="shared" si="8"/>
        <v>1.6946316029015012</v>
      </c>
      <c r="I118">
        <f t="shared" si="9"/>
        <v>1.6456142708542647</v>
      </c>
      <c r="J118">
        <f t="shared" si="10"/>
        <v>1.4759405524180107</v>
      </c>
      <c r="K118">
        <f t="shared" si="11"/>
        <v>1.3746861276957174</v>
      </c>
      <c r="L118" t="s">
        <v>132</v>
      </c>
      <c r="M118">
        <f>H118/Metadata!H$6</f>
        <v>0.59670126862826744</v>
      </c>
      <c r="N118">
        <f>I118/Metadata!I$6</f>
        <v>0.61084419853504501</v>
      </c>
      <c r="O118">
        <f>J118/Metadata!J$6</f>
        <v>0.52449913021355421</v>
      </c>
      <c r="P118">
        <f>K118/Metadata!K$6</f>
        <v>0.50244376012039482</v>
      </c>
      <c r="Q118">
        <f t="shared" si="12"/>
        <v>0.55862208937431546</v>
      </c>
    </row>
    <row r="119" spans="1:17" x14ac:dyDescent="0.2">
      <c r="A119">
        <v>145</v>
      </c>
      <c r="B119">
        <f>+[1]Summary!T119</f>
        <v>6.7342835188605843E-2</v>
      </c>
      <c r="C119">
        <f>+[1]Summary!U119</f>
        <v>6.1485501030901862E-2</v>
      </c>
      <c r="D119">
        <f>+[1]Summary!V119</f>
        <v>5.7988720926740615E-2</v>
      </c>
      <c r="E119">
        <f>+[1]Summary!W119</f>
        <v>5.2227117028965882E-2</v>
      </c>
      <c r="F119">
        <f>[2]PUF!G119</f>
        <v>2.0753312589957273E-2</v>
      </c>
      <c r="H119">
        <f t="shared" si="8"/>
        <v>6.7342835188605843E-2</v>
      </c>
      <c r="I119">
        <f t="shared" si="9"/>
        <v>6.1485501030901862E-2</v>
      </c>
      <c r="J119">
        <f t="shared" si="10"/>
        <v>5.7988720926740615E-2</v>
      </c>
      <c r="K119">
        <f t="shared" si="11"/>
        <v>5.2227117028965882E-2</v>
      </c>
      <c r="L119" t="s">
        <v>133</v>
      </c>
      <c r="M119">
        <f>H119/Metadata!H$6</f>
        <v>2.3712265911519807E-2</v>
      </c>
      <c r="N119">
        <f>I119/Metadata!I$6</f>
        <v>2.2823125846648099E-2</v>
      </c>
      <c r="O119">
        <f>J119/Metadata!J$6</f>
        <v>2.060722136704185E-2</v>
      </c>
      <c r="P119">
        <f>K119/Metadata!K$6</f>
        <v>1.9088858563130806E-2</v>
      </c>
      <c r="Q119">
        <f t="shared" si="12"/>
        <v>2.1557867922085139E-2</v>
      </c>
    </row>
    <row r="120" spans="1:17" x14ac:dyDescent="0.2">
      <c r="A120">
        <v>146</v>
      </c>
      <c r="B120">
        <f>+[1]Summary!T120</f>
        <v>2.1514223524021152</v>
      </c>
      <c r="C120">
        <f>+[1]Summary!U120</f>
        <v>2.024125750978762</v>
      </c>
      <c r="D120">
        <f>+[1]Summary!V120</f>
        <v>1.8986507048956796</v>
      </c>
      <c r="E120">
        <f>+[1]Summary!W120</f>
        <v>1.7587946247239614</v>
      </c>
      <c r="F120">
        <f>[2]PUF!G120</f>
        <v>3.1729100761708914E-2</v>
      </c>
      <c r="H120">
        <f t="shared" si="8"/>
        <v>2.1514223524021152</v>
      </c>
      <c r="I120">
        <f t="shared" si="9"/>
        <v>2.024125750978762</v>
      </c>
      <c r="J120">
        <f t="shared" si="10"/>
        <v>1.8986507048956796</v>
      </c>
      <c r="K120">
        <f t="shared" si="11"/>
        <v>1.7587946247239614</v>
      </c>
      <c r="L120" t="s">
        <v>134</v>
      </c>
      <c r="M120">
        <f>H120/Metadata!H$6</f>
        <v>0.75754308183297281</v>
      </c>
      <c r="N120">
        <f>I120/Metadata!I$6</f>
        <v>0.75134586153589922</v>
      </c>
      <c r="O120">
        <f>J120/Metadata!J$6</f>
        <v>0.67471595767571069</v>
      </c>
      <c r="P120">
        <f>K120/Metadata!K$6</f>
        <v>0.64283429265931258</v>
      </c>
      <c r="Q120">
        <f t="shared" si="12"/>
        <v>0.70660979842597382</v>
      </c>
    </row>
    <row r="121" spans="1:17" x14ac:dyDescent="0.2">
      <c r="A121" t="s">
        <v>212</v>
      </c>
      <c r="B121">
        <f>+[1]Summary!T121</f>
        <v>22.267666863567801</v>
      </c>
      <c r="C121">
        <f>+[1]Summary!U121</f>
        <v>20.958690232595067</v>
      </c>
      <c r="D121">
        <f>+[1]Summary!V121</f>
        <v>18.812830851831649</v>
      </c>
      <c r="E121">
        <f>+[1]Summary!W121</f>
        <v>17.43614391947159</v>
      </c>
      <c r="F121">
        <f>[2]PUF!G121</f>
        <v>8.535059659299285E-2</v>
      </c>
      <c r="H121">
        <f t="shared" si="8"/>
        <v>22.267666863567801</v>
      </c>
      <c r="I121">
        <f t="shared" si="9"/>
        <v>20.958690232595067</v>
      </c>
      <c r="J121">
        <f t="shared" si="10"/>
        <v>18.812830851831649</v>
      </c>
      <c r="K121">
        <f t="shared" si="11"/>
        <v>17.43614391947159</v>
      </c>
      <c r="L121" t="s">
        <v>135</v>
      </c>
      <c r="M121">
        <f>H121/Metadata!H$6</f>
        <v>7.840727768874757</v>
      </c>
      <c r="N121">
        <f>I121/Metadata!I$6</f>
        <v>7.779766233327468</v>
      </c>
      <c r="O121">
        <f>J121/Metadata!J$6</f>
        <v>6.6854409565987938</v>
      </c>
      <c r="P121">
        <f>K121/Metadata!K$6</f>
        <v>6.3728596196606233</v>
      </c>
      <c r="Q121">
        <f t="shared" si="12"/>
        <v>7.1696986446154103</v>
      </c>
    </row>
    <row r="122" spans="1:17" x14ac:dyDescent="0.2">
      <c r="A122">
        <v>148</v>
      </c>
      <c r="B122">
        <f>+[1]Summary!T122</f>
        <v>4.7287824096754118E-2</v>
      </c>
      <c r="C122">
        <f>+[1]Summary!U122</f>
        <v>5.7848420274848843E-2</v>
      </c>
      <c r="D122">
        <f>+[1]Summary!V122</f>
        <v>4.6505108207181393E-2</v>
      </c>
      <c r="E122">
        <f>+[1]Summary!W122</f>
        <v>5.5231821871124825E-2</v>
      </c>
      <c r="F122">
        <f>[2]PUF!G122</f>
        <v>1.8293688991180508E-2</v>
      </c>
      <c r="H122">
        <f t="shared" si="8"/>
        <v>4.7287824096754118E-2</v>
      </c>
      <c r="I122">
        <f t="shared" si="9"/>
        <v>5.7848420274848843E-2</v>
      </c>
      <c r="J122">
        <f t="shared" si="10"/>
        <v>4.6505108207181393E-2</v>
      </c>
      <c r="K122">
        <f t="shared" si="11"/>
        <v>5.5231821871124825E-2</v>
      </c>
      <c r="L122" t="s">
        <v>136</v>
      </c>
      <c r="M122">
        <f>H122/Metadata!H$6</f>
        <v>1.6650642287616778E-2</v>
      </c>
      <c r="N122">
        <f>I122/Metadata!I$6</f>
        <v>2.1473058750860745E-2</v>
      </c>
      <c r="O122">
        <f>J122/Metadata!J$6</f>
        <v>1.6526335539187541E-2</v>
      </c>
      <c r="P122">
        <f>K122/Metadata!K$6</f>
        <v>2.0187069397248177E-2</v>
      </c>
      <c r="Q122">
        <f t="shared" si="12"/>
        <v>1.8709276493728312E-2</v>
      </c>
    </row>
    <row r="123" spans="1:17" x14ac:dyDescent="0.2">
      <c r="A123">
        <v>150</v>
      </c>
      <c r="B123">
        <f>+[1]Summary!T123</f>
        <v>9.4207300976183767E-2</v>
      </c>
      <c r="C123">
        <f>+[1]Summary!U123</f>
        <v>9.3470063463456085E-2</v>
      </c>
      <c r="D123">
        <f>+[1]Summary!V123</f>
        <v>9.3589745326465953E-2</v>
      </c>
      <c r="E123">
        <f>+[1]Summary!W123</f>
        <v>9.4886183368034269E-2</v>
      </c>
      <c r="F123">
        <f>[2]PUF!G123</f>
        <v>2.2665658674818592E-2</v>
      </c>
      <c r="H123">
        <f t="shared" si="8"/>
        <v>9.4207300976183767E-2</v>
      </c>
      <c r="I123">
        <f t="shared" si="9"/>
        <v>9.3470063463456085E-2</v>
      </c>
      <c r="J123">
        <f t="shared" si="10"/>
        <v>9.3589745326465953E-2</v>
      </c>
      <c r="K123">
        <f t="shared" si="11"/>
        <v>9.4886183368034269E-2</v>
      </c>
      <c r="L123" t="s">
        <v>137</v>
      </c>
      <c r="M123">
        <f>H123/Metadata!H$6</f>
        <v>3.3171584850823319E-2</v>
      </c>
      <c r="N123">
        <f>I123/Metadata!I$6</f>
        <v>3.4695643453380706E-2</v>
      </c>
      <c r="O123">
        <f>J123/Metadata!J$6</f>
        <v>3.3258615965405754E-2</v>
      </c>
      <c r="P123">
        <f>K123/Metadata!K$6</f>
        <v>3.4680622575876549E-2</v>
      </c>
      <c r="Q123">
        <f t="shared" si="12"/>
        <v>3.3951616711371577E-2</v>
      </c>
    </row>
    <row r="124" spans="1:17" x14ac:dyDescent="0.2">
      <c r="A124">
        <v>152</v>
      </c>
      <c r="B124">
        <f>+[1]Summary!T124</f>
        <v>0.11582264298592837</v>
      </c>
      <c r="C124">
        <f>+[1]Summary!U124</f>
        <v>0.11287068763829146</v>
      </c>
      <c r="D124">
        <f>+[1]Summary!V124</f>
        <v>0.10545517427070979</v>
      </c>
      <c r="E124">
        <f>+[1]Summary!W124</f>
        <v>0.1046155933188985</v>
      </c>
      <c r="F124">
        <f>[2]PUF!G124</f>
        <v>2.0956937365162853E-2</v>
      </c>
      <c r="H124">
        <f t="shared" si="8"/>
        <v>0.11582264298592837</v>
      </c>
      <c r="I124">
        <f t="shared" si="9"/>
        <v>0.11287068763829146</v>
      </c>
      <c r="J124">
        <f t="shared" si="10"/>
        <v>0.10545517427070979</v>
      </c>
      <c r="K124">
        <f t="shared" si="11"/>
        <v>0.1046155933188985</v>
      </c>
      <c r="L124" t="s">
        <v>138</v>
      </c>
      <c r="M124">
        <f>H124/Metadata!H$6</f>
        <v>4.0782620769759956E-2</v>
      </c>
      <c r="N124">
        <f>I124/Metadata!I$6</f>
        <v>4.1897062968906058E-2</v>
      </c>
      <c r="O124">
        <f>J124/Metadata!J$6</f>
        <v>3.747518630807363E-2</v>
      </c>
      <c r="P124">
        <f>K124/Metadata!K$6</f>
        <v>3.8236693464333976E-2</v>
      </c>
      <c r="Q124">
        <f t="shared" si="12"/>
        <v>3.959789087776841E-2</v>
      </c>
    </row>
    <row r="125" spans="1:17" x14ac:dyDescent="0.2">
      <c r="A125" t="s">
        <v>213</v>
      </c>
      <c r="B125">
        <f>+[1]Summary!T125</f>
        <v>11.429093439122896</v>
      </c>
      <c r="C125">
        <f>+[1]Summary!U125</f>
        <v>10.726073277975521</v>
      </c>
      <c r="D125">
        <f>+[1]Summary!V125</f>
        <v>10.089486531350905</v>
      </c>
      <c r="E125">
        <f>+[1]Summary!W125</f>
        <v>9.1161065334113367</v>
      </c>
      <c r="F125">
        <f>[2]PUF!G125</f>
        <v>7.8080287726345801E-2</v>
      </c>
      <c r="H125">
        <f t="shared" si="8"/>
        <v>11.429093439122896</v>
      </c>
      <c r="I125">
        <f t="shared" si="9"/>
        <v>10.726073277975521</v>
      </c>
      <c r="J125">
        <f t="shared" si="10"/>
        <v>10.089486531350905</v>
      </c>
      <c r="K125">
        <f t="shared" si="11"/>
        <v>9.1161065334113367</v>
      </c>
      <c r="L125" t="s">
        <v>139</v>
      </c>
      <c r="M125">
        <f>H125/Metadata!H$6</f>
        <v>4.0243286757540968</v>
      </c>
      <c r="N125">
        <f>I125/Metadata!I$6</f>
        <v>3.9814674379992425</v>
      </c>
      <c r="O125">
        <f>J125/Metadata!J$6</f>
        <v>3.5854607432021823</v>
      </c>
      <c r="P125">
        <f>K125/Metadata!K$6</f>
        <v>3.3319102826642708</v>
      </c>
      <c r="Q125">
        <f t="shared" si="12"/>
        <v>3.7307917849049481</v>
      </c>
    </row>
    <row r="126" spans="1:17" x14ac:dyDescent="0.2">
      <c r="A126">
        <v>154</v>
      </c>
      <c r="B126">
        <f>+[1]Summary!T126</f>
        <v>0.35054817123127663</v>
      </c>
      <c r="C126">
        <f>+[1]Summary!U126</f>
        <v>0.32355681241237094</v>
      </c>
      <c r="D126">
        <f>+[1]Summary!V126</f>
        <v>0.32623643633670357</v>
      </c>
      <c r="E126">
        <f>+[1]Summary!W126</f>
        <v>0.28239947499111889</v>
      </c>
      <c r="F126">
        <f>[2]PUF!G126</f>
        <v>2.5581940045566565E-2</v>
      </c>
      <c r="H126">
        <f t="shared" si="8"/>
        <v>0.35054817123127663</v>
      </c>
      <c r="I126">
        <f t="shared" si="9"/>
        <v>0.32355681241237094</v>
      </c>
      <c r="J126">
        <f t="shared" si="10"/>
        <v>0.32623643633670357</v>
      </c>
      <c r="K126">
        <f t="shared" si="11"/>
        <v>0.28239947499111889</v>
      </c>
      <c r="L126" t="s">
        <v>140</v>
      </c>
      <c r="M126">
        <f>H126/Metadata!H$6</f>
        <v>0.1234324546591026</v>
      </c>
      <c r="N126">
        <f>I126/Metadata!I$6</f>
        <v>0.12010275145219122</v>
      </c>
      <c r="O126">
        <f>J126/Metadata!J$6</f>
        <v>0.11593334624639354</v>
      </c>
      <c r="P126">
        <f>K126/Metadata!K$6</f>
        <v>0.10321618237932061</v>
      </c>
      <c r="Q126">
        <f t="shared" si="12"/>
        <v>0.115671183684252</v>
      </c>
    </row>
    <row r="127" spans="1:17" x14ac:dyDescent="0.2">
      <c r="A127">
        <v>155</v>
      </c>
      <c r="B127">
        <f>+[1]Summary!T127</f>
        <v>1.6178477960165832E-2</v>
      </c>
      <c r="C127">
        <f>+[1]Summary!U127</f>
        <v>1.945525741205455E-2</v>
      </c>
      <c r="D127">
        <f>+[1]Summary!V127</f>
        <v>2.1578724414062927E-2</v>
      </c>
      <c r="E127">
        <f>+[1]Summary!W127</f>
        <v>2.7094746889258406E-2</v>
      </c>
      <c r="F127">
        <f>[2]PUF!G127</f>
        <v>2.2406410746372493E-2</v>
      </c>
      <c r="H127">
        <f t="shared" si="8"/>
        <v>0</v>
      </c>
      <c r="I127">
        <f t="shared" si="9"/>
        <v>0</v>
      </c>
      <c r="J127">
        <f t="shared" si="10"/>
        <v>0</v>
      </c>
      <c r="K127">
        <f t="shared" si="11"/>
        <v>2.7094746889258406E-2</v>
      </c>
      <c r="L127" t="s">
        <v>141</v>
      </c>
      <c r="M127">
        <f>H127/Metadata!H$6</f>
        <v>0</v>
      </c>
      <c r="N127">
        <f>I127/Metadata!I$6</f>
        <v>0</v>
      </c>
      <c r="O127">
        <f>J127/Metadata!J$6</f>
        <v>0</v>
      </c>
      <c r="P127">
        <f>K127/Metadata!K$6</f>
        <v>9.9030507635723304E-3</v>
      </c>
      <c r="Q127">
        <f t="shared" si="12"/>
        <v>2.4757626908930826E-3</v>
      </c>
    </row>
    <row r="128" spans="1:17" x14ac:dyDescent="0.2">
      <c r="A128" t="s">
        <v>214</v>
      </c>
      <c r="B128">
        <f>+[1]Summary!T128</f>
        <v>0.50252014730878469</v>
      </c>
      <c r="C128">
        <f>+[1]Summary!U128</f>
        <v>0.48227528370790534</v>
      </c>
      <c r="D128">
        <f>+[1]Summary!V128</f>
        <v>0.42263551336604815</v>
      </c>
      <c r="E128">
        <f>+[1]Summary!W128</f>
        <v>0.44154654239928615</v>
      </c>
      <c r="F128">
        <f>[2]PUF!G128</f>
        <v>4.0979600011528255E-2</v>
      </c>
      <c r="H128">
        <f t="shared" si="8"/>
        <v>0.50252014730878469</v>
      </c>
      <c r="I128">
        <f t="shared" si="9"/>
        <v>0.48227528370790534</v>
      </c>
      <c r="J128">
        <f t="shared" si="10"/>
        <v>0.42263551336604815</v>
      </c>
      <c r="K128">
        <f t="shared" si="11"/>
        <v>0.44154654239928615</v>
      </c>
      <c r="L128" t="s">
        <v>142</v>
      </c>
      <c r="M128">
        <f>H128/Metadata!H$6</f>
        <v>0.1769437138414115</v>
      </c>
      <c r="N128">
        <f>I128/Metadata!I$6</f>
        <v>0.17901829387811999</v>
      </c>
      <c r="O128">
        <f>J128/Metadata!J$6</f>
        <v>0.15019030325760035</v>
      </c>
      <c r="P128">
        <f>K128/Metadata!K$6</f>
        <v>0.16138397017443606</v>
      </c>
      <c r="Q128">
        <f t="shared" si="12"/>
        <v>0.16688407028789196</v>
      </c>
    </row>
    <row r="129" spans="1:17" x14ac:dyDescent="0.2">
      <c r="A129">
        <v>158</v>
      </c>
      <c r="B129">
        <f>+[1]Summary!T129</f>
        <v>1.2962249277530129</v>
      </c>
      <c r="C129">
        <f>+[1]Summary!U129</f>
        <v>1.2881927469329444</v>
      </c>
      <c r="D129">
        <f>+[1]Summary!V129</f>
        <v>1.1309832704175666</v>
      </c>
      <c r="E129">
        <f>+[1]Summary!W129</f>
        <v>1.0528780668688189</v>
      </c>
      <c r="F129">
        <f>[2]PUF!G129</f>
        <v>3.3219605424755223E-2</v>
      </c>
      <c r="H129">
        <f t="shared" si="8"/>
        <v>1.2962249277530129</v>
      </c>
      <c r="I129">
        <f t="shared" si="9"/>
        <v>1.2881927469329444</v>
      </c>
      <c r="J129">
        <f t="shared" si="10"/>
        <v>1.1309832704175666</v>
      </c>
      <c r="K129">
        <f t="shared" si="11"/>
        <v>1.0528780668688189</v>
      </c>
      <c r="L129" t="s">
        <v>143</v>
      </c>
      <c r="M129">
        <f>H129/Metadata!H$6</f>
        <v>0.45641722808279511</v>
      </c>
      <c r="N129">
        <f>I129/Metadata!I$6</f>
        <v>0.47817102707211445</v>
      </c>
      <c r="O129">
        <f>J129/Metadata!J$6</f>
        <v>0.40191303142139745</v>
      </c>
      <c r="P129">
        <f>K129/Metadata!K$6</f>
        <v>0.38482385484794612</v>
      </c>
      <c r="Q129">
        <f t="shared" si="12"/>
        <v>0.4303312853560633</v>
      </c>
    </row>
    <row r="130" spans="1:17" x14ac:dyDescent="0.2">
      <c r="A130">
        <v>159</v>
      </c>
      <c r="B130">
        <f>+[1]Summary!T130</f>
        <v>0</v>
      </c>
      <c r="C130">
        <f>+[1]Summary!U130</f>
        <v>2.5936444023884696E-2</v>
      </c>
      <c r="D130">
        <f>+[1]Summary!V130</f>
        <v>0</v>
      </c>
      <c r="E130">
        <f>+[1]Summary!W130</f>
        <v>0</v>
      </c>
      <c r="F130">
        <f>[2]PUF!G130</f>
        <v>2.2948385976137693E-2</v>
      </c>
      <c r="H130">
        <f t="shared" si="8"/>
        <v>0</v>
      </c>
      <c r="I130">
        <f t="shared" si="9"/>
        <v>2.5936444023884696E-2</v>
      </c>
      <c r="J130">
        <f t="shared" si="10"/>
        <v>0</v>
      </c>
      <c r="K130">
        <f t="shared" si="11"/>
        <v>0</v>
      </c>
      <c r="L130" t="s">
        <v>144</v>
      </c>
      <c r="M130">
        <f>H130/Metadata!H$6</f>
        <v>0</v>
      </c>
      <c r="N130">
        <f>I130/Metadata!I$6</f>
        <v>9.6274847898556969E-3</v>
      </c>
      <c r="O130">
        <f>J130/Metadata!J$6</f>
        <v>0</v>
      </c>
      <c r="P130">
        <f>K130/Metadata!K$6</f>
        <v>0</v>
      </c>
      <c r="Q130">
        <f t="shared" si="12"/>
        <v>2.4068711974639242E-3</v>
      </c>
    </row>
    <row r="131" spans="1:17" x14ac:dyDescent="0.2">
      <c r="A131">
        <v>160</v>
      </c>
      <c r="B131">
        <f>+[1]Summary!T131</f>
        <v>0</v>
      </c>
      <c r="C131">
        <f>+[1]Summary!U131</f>
        <v>5.6954078713648194E-2</v>
      </c>
      <c r="D131">
        <f>+[1]Summary!V131</f>
        <v>0</v>
      </c>
      <c r="E131">
        <f>+[1]Summary!W131</f>
        <v>0</v>
      </c>
      <c r="F131">
        <f>[2]PUF!G131</f>
        <v>2.8176472498028803E-2</v>
      </c>
      <c r="H131">
        <f t="shared" si="8"/>
        <v>0</v>
      </c>
      <c r="I131">
        <f t="shared" si="9"/>
        <v>5.6954078713648194E-2</v>
      </c>
      <c r="J131">
        <f t="shared" si="10"/>
        <v>0</v>
      </c>
      <c r="K131">
        <f t="shared" si="11"/>
        <v>0</v>
      </c>
      <c r="L131" t="s">
        <v>145</v>
      </c>
      <c r="M131">
        <f>H131/Metadata!H$6</f>
        <v>0</v>
      </c>
      <c r="N131">
        <f>I131/Metadata!I$6</f>
        <v>2.1141083412627566E-2</v>
      </c>
      <c r="O131">
        <f>J131/Metadata!J$6</f>
        <v>0</v>
      </c>
      <c r="P131">
        <f>K131/Metadata!K$6</f>
        <v>0</v>
      </c>
      <c r="Q131">
        <f t="shared" si="12"/>
        <v>5.2852708531568914E-3</v>
      </c>
    </row>
    <row r="132" spans="1:17" x14ac:dyDescent="0.2">
      <c r="A132">
        <v>161</v>
      </c>
      <c r="B132">
        <f>+[1]Summary!T132</f>
        <v>0</v>
      </c>
      <c r="C132">
        <f>+[1]Summary!U132</f>
        <v>2.1574584981824595E-2</v>
      </c>
      <c r="D132">
        <f>+[1]Summary!V132</f>
        <v>0</v>
      </c>
      <c r="E132">
        <f>+[1]Summary!W132</f>
        <v>0</v>
      </c>
      <c r="F132">
        <f>[2]PUF!G132</f>
        <v>2.8834349584318509E-2</v>
      </c>
      <c r="H132">
        <f t="shared" ref="H132:H173" si="13">IF(B132&gt;$F132,B132,0)</f>
        <v>0</v>
      </c>
      <c r="I132">
        <f t="shared" ref="I132:I173" si="14">IF(C132&gt;$F132,C132,0)</f>
        <v>0</v>
      </c>
      <c r="J132">
        <f t="shared" ref="J132:J173" si="15">IF(D132&gt;$F132,D132,0)</f>
        <v>0</v>
      </c>
      <c r="K132">
        <f t="shared" ref="K132:K173" si="16">IF(E132&gt;$F132,E132,0)</f>
        <v>0</v>
      </c>
      <c r="L132" t="s">
        <v>146</v>
      </c>
      <c r="M132">
        <f>H132/Metadata!H$6</f>
        <v>0</v>
      </c>
      <c r="N132">
        <f>I132/Metadata!I$6</f>
        <v>0</v>
      </c>
      <c r="O132">
        <f>J132/Metadata!J$6</f>
        <v>0</v>
      </c>
      <c r="P132">
        <f>K132/Metadata!K$6</f>
        <v>0</v>
      </c>
      <c r="Q132">
        <f t="shared" ref="Q132:Q173" si="17">AVERAGE(M132:P132)</f>
        <v>0</v>
      </c>
    </row>
    <row r="133" spans="1:17" x14ac:dyDescent="0.2">
      <c r="A133">
        <v>162</v>
      </c>
      <c r="B133">
        <f>+[1]Summary!T133</f>
        <v>0</v>
      </c>
      <c r="C133">
        <f>+[1]Summary!U133</f>
        <v>3.5396832647186342E-2</v>
      </c>
      <c r="D133">
        <f>+[1]Summary!V133</f>
        <v>0</v>
      </c>
      <c r="E133">
        <f>+[1]Summary!W133</f>
        <v>0</v>
      </c>
      <c r="F133">
        <f>[2]PUF!G133</f>
        <v>2.0018647372139542E-2</v>
      </c>
      <c r="H133">
        <f t="shared" si="13"/>
        <v>0</v>
      </c>
      <c r="I133">
        <f t="shared" si="14"/>
        <v>3.5396832647186342E-2</v>
      </c>
      <c r="J133">
        <f t="shared" si="15"/>
        <v>0</v>
      </c>
      <c r="K133">
        <f t="shared" si="16"/>
        <v>0</v>
      </c>
      <c r="L133" t="s">
        <v>147</v>
      </c>
      <c r="M133">
        <f>H133/Metadata!H$6</f>
        <v>0</v>
      </c>
      <c r="N133">
        <f>I133/Metadata!I$6</f>
        <v>1.3139136097686707E-2</v>
      </c>
      <c r="O133">
        <f>J133/Metadata!J$6</f>
        <v>0</v>
      </c>
      <c r="P133">
        <f>K133/Metadata!K$6</f>
        <v>0</v>
      </c>
      <c r="Q133">
        <f t="shared" si="17"/>
        <v>3.2847840244216767E-3</v>
      </c>
    </row>
    <row r="134" spans="1:17" x14ac:dyDescent="0.2">
      <c r="A134">
        <v>164</v>
      </c>
      <c r="B134">
        <f>+[1]Summary!T134</f>
        <v>0.71152782132816672</v>
      </c>
      <c r="C134">
        <f>+[1]Summary!U134</f>
        <v>0.68641448112232917</v>
      </c>
      <c r="D134">
        <f>+[1]Summary!V134</f>
        <v>0.65160129855807269</v>
      </c>
      <c r="E134">
        <f>+[1]Summary!W134</f>
        <v>0.54981656650715249</v>
      </c>
      <c r="F134">
        <f>[2]PUF!G134</f>
        <v>2.2351453693249281E-2</v>
      </c>
      <c r="H134">
        <f t="shared" si="13"/>
        <v>0.71152782132816672</v>
      </c>
      <c r="I134">
        <f t="shared" si="14"/>
        <v>0.68641448112232917</v>
      </c>
      <c r="J134">
        <f t="shared" si="15"/>
        <v>0.65160129855807269</v>
      </c>
      <c r="K134">
        <f t="shared" si="16"/>
        <v>0.54981656650715249</v>
      </c>
      <c r="L134" t="s">
        <v>148</v>
      </c>
      <c r="M134">
        <f>H134/Metadata!H$6</f>
        <v>0.25053796525680749</v>
      </c>
      <c r="N134">
        <f>I134/Metadata!I$6</f>
        <v>0.25479379403191282</v>
      </c>
      <c r="O134">
        <f>J134/Metadata!J$6</f>
        <v>0.23155696466217718</v>
      </c>
      <c r="P134">
        <f>K134/Metadata!K$6</f>
        <v>0.20095634740666152</v>
      </c>
      <c r="Q134">
        <f t="shared" si="17"/>
        <v>0.23446126783938975</v>
      </c>
    </row>
    <row r="135" spans="1:17" x14ac:dyDescent="0.2">
      <c r="A135">
        <v>165</v>
      </c>
      <c r="B135">
        <f>+[1]Summary!T135</f>
        <v>0</v>
      </c>
      <c r="C135">
        <f>+[1]Summary!U135</f>
        <v>1.0797687193987583E-2</v>
      </c>
      <c r="D135">
        <f>+[1]Summary!V135</f>
        <v>0</v>
      </c>
      <c r="E135">
        <f>+[1]Summary!W135</f>
        <v>0</v>
      </c>
      <c r="F135">
        <f>[2]PUF!G135</f>
        <v>2.5097225103776859E-2</v>
      </c>
      <c r="H135">
        <f t="shared" si="13"/>
        <v>0</v>
      </c>
      <c r="I135">
        <f t="shared" si="14"/>
        <v>0</v>
      </c>
      <c r="J135">
        <f t="shared" si="15"/>
        <v>0</v>
      </c>
      <c r="K135">
        <f t="shared" si="16"/>
        <v>0</v>
      </c>
      <c r="L135" t="s">
        <v>149</v>
      </c>
      <c r="M135">
        <f>H135/Metadata!H$6</f>
        <v>0</v>
      </c>
      <c r="N135">
        <f>I135/Metadata!I$6</f>
        <v>0</v>
      </c>
      <c r="O135">
        <f>J135/Metadata!J$6</f>
        <v>0</v>
      </c>
      <c r="P135">
        <f>K135/Metadata!K$6</f>
        <v>0</v>
      </c>
      <c r="Q135">
        <f t="shared" si="17"/>
        <v>0</v>
      </c>
    </row>
    <row r="136" spans="1:17" x14ac:dyDescent="0.2">
      <c r="A136">
        <v>167</v>
      </c>
      <c r="B136">
        <f>+[1]Summary!T136</f>
        <v>0.2266780623037849</v>
      </c>
      <c r="C136">
        <f>+[1]Summary!U136</f>
        <v>0.22989016844233082</v>
      </c>
      <c r="D136">
        <f>+[1]Summary!V136</f>
        <v>0.21365443605672754</v>
      </c>
      <c r="E136">
        <f>+[1]Summary!W136</f>
        <v>0.20982538750371071</v>
      </c>
      <c r="F136">
        <f>[2]PUF!G136</f>
        <v>2.084496773922501E-2</v>
      </c>
      <c r="H136">
        <f t="shared" si="13"/>
        <v>0.2266780623037849</v>
      </c>
      <c r="I136">
        <f t="shared" si="14"/>
        <v>0.22989016844233082</v>
      </c>
      <c r="J136">
        <f t="shared" si="15"/>
        <v>0.21365443605672754</v>
      </c>
      <c r="K136">
        <f t="shared" si="16"/>
        <v>0.20982538750371071</v>
      </c>
      <c r="L136" t="s">
        <v>150</v>
      </c>
      <c r="M136">
        <f>H136/Metadata!H$6</f>
        <v>7.9816219121181892E-2</v>
      </c>
      <c r="N136">
        <f>I136/Metadata!I$6</f>
        <v>8.5334138248779362E-2</v>
      </c>
      <c r="O136">
        <f>J136/Metadata!J$6</f>
        <v>7.5925528094225939E-2</v>
      </c>
      <c r="P136">
        <f>K136/Metadata!K$6</f>
        <v>7.669056560772898E-2</v>
      </c>
      <c r="Q136">
        <f t="shared" si="17"/>
        <v>7.9441612767979036E-2</v>
      </c>
    </row>
    <row r="137" spans="1:17" x14ac:dyDescent="0.2">
      <c r="A137">
        <v>169</v>
      </c>
      <c r="B137">
        <f>+[1]Summary!T137</f>
        <v>0</v>
      </c>
      <c r="C137">
        <f>+[1]Summary!U137</f>
        <v>3.952687820765044E-2</v>
      </c>
      <c r="D137">
        <f>+[1]Summary!V137</f>
        <v>0</v>
      </c>
      <c r="E137">
        <f>+[1]Summary!W137</f>
        <v>0</v>
      </c>
      <c r="F137">
        <f>[2]PUF!G137</f>
        <v>8.604906227113544E-3</v>
      </c>
      <c r="H137">
        <f t="shared" si="13"/>
        <v>0</v>
      </c>
      <c r="I137">
        <f t="shared" si="14"/>
        <v>3.952687820765044E-2</v>
      </c>
      <c r="J137">
        <f t="shared" si="15"/>
        <v>0</v>
      </c>
      <c r="K137">
        <f t="shared" si="16"/>
        <v>0</v>
      </c>
      <c r="L137" t="s">
        <v>151</v>
      </c>
      <c r="M137">
        <f>H137/Metadata!H$6</f>
        <v>0</v>
      </c>
      <c r="N137">
        <f>I137/Metadata!I$6</f>
        <v>1.4672189386648085E-2</v>
      </c>
      <c r="O137">
        <f>J137/Metadata!J$6</f>
        <v>0</v>
      </c>
      <c r="P137">
        <f>K137/Metadata!K$6</f>
        <v>0</v>
      </c>
      <c r="Q137">
        <f t="shared" si="17"/>
        <v>3.6680473466620214E-3</v>
      </c>
    </row>
    <row r="138" spans="1:17" x14ac:dyDescent="0.2">
      <c r="A138">
        <v>170</v>
      </c>
      <c r="B138">
        <f>+[1]Summary!T138</f>
        <v>0.1910541932379746</v>
      </c>
      <c r="C138">
        <f>+[1]Summary!U138</f>
        <v>0.41880061701642524</v>
      </c>
      <c r="D138">
        <f>+[1]Summary!V138</f>
        <v>0.2250795963506565</v>
      </c>
      <c r="E138">
        <f>+[1]Summary!W138</f>
        <v>0.16839682924977245</v>
      </c>
      <c r="F138">
        <f>[2]PUF!G138</f>
        <v>8.2870760180841652E-3</v>
      </c>
      <c r="H138">
        <f t="shared" si="13"/>
        <v>0.1910541932379746</v>
      </c>
      <c r="I138">
        <f t="shared" si="14"/>
        <v>0.41880061701642524</v>
      </c>
      <c r="J138">
        <f t="shared" si="15"/>
        <v>0.2250795963506565</v>
      </c>
      <c r="K138">
        <f t="shared" si="16"/>
        <v>0.16839682924977245</v>
      </c>
      <c r="L138" t="s">
        <v>152</v>
      </c>
      <c r="M138">
        <f>H138/Metadata!H$6</f>
        <v>6.7272603252918256E-2</v>
      </c>
      <c r="N138">
        <f>I138/Metadata!I$6</f>
        <v>0.15545679918938682</v>
      </c>
      <c r="O138">
        <f>J138/Metadata!J$6</f>
        <v>7.9985641915815017E-2</v>
      </c>
      <c r="P138">
        <f>K138/Metadata!K$6</f>
        <v>6.1548548702119378E-2</v>
      </c>
      <c r="Q138">
        <f t="shared" si="17"/>
        <v>9.1065898265059869E-2</v>
      </c>
    </row>
    <row r="139" spans="1:17" x14ac:dyDescent="0.2">
      <c r="A139" t="s">
        <v>215</v>
      </c>
      <c r="B139">
        <f>+[1]Summary!T139</f>
        <v>0.34344794628663822</v>
      </c>
      <c r="C139">
        <f>+[1]Summary!U139</f>
        <v>0.36038629453938004</v>
      </c>
      <c r="D139">
        <f>+[1]Summary!V139</f>
        <v>0.24305975999591384</v>
      </c>
      <c r="E139">
        <f>+[1]Summary!W139</f>
        <v>0.24515231033771215</v>
      </c>
      <c r="F139">
        <f>[2]PUF!G139</f>
        <v>2.1184476651482487E-2</v>
      </c>
      <c r="H139">
        <f t="shared" si="13"/>
        <v>0.34344794628663822</v>
      </c>
      <c r="I139">
        <f t="shared" si="14"/>
        <v>0.36038629453938004</v>
      </c>
      <c r="J139">
        <f t="shared" si="15"/>
        <v>0.24305975999591384</v>
      </c>
      <c r="K139">
        <f t="shared" si="16"/>
        <v>0.24515231033771215</v>
      </c>
      <c r="L139" t="s">
        <v>153</v>
      </c>
      <c r="M139">
        <f>H139/Metadata!H$6</f>
        <v>0.1209323754532399</v>
      </c>
      <c r="N139">
        <f>I139/Metadata!I$6</f>
        <v>0.13377368022984154</v>
      </c>
      <c r="O139">
        <f>J139/Metadata!J$6</f>
        <v>8.6375181235393214E-2</v>
      </c>
      <c r="P139">
        <f>K139/Metadata!K$6</f>
        <v>8.9602452608401162E-2</v>
      </c>
      <c r="Q139">
        <f t="shared" si="17"/>
        <v>0.10767092238171896</v>
      </c>
    </row>
    <row r="140" spans="1:17" x14ac:dyDescent="0.2">
      <c r="A140">
        <v>172</v>
      </c>
      <c r="B140">
        <f>+[1]Summary!T140</f>
        <v>0</v>
      </c>
      <c r="C140">
        <f>+[1]Summary!U140</f>
        <v>0.21782003286845261</v>
      </c>
      <c r="D140">
        <f>+[1]Summary!V140</f>
        <v>0</v>
      </c>
      <c r="E140">
        <f>+[1]Summary!W140</f>
        <v>0</v>
      </c>
      <c r="F140">
        <f>[2]PUF!G140</f>
        <v>8.7762148209100752E-3</v>
      </c>
      <c r="H140">
        <f t="shared" si="13"/>
        <v>0</v>
      </c>
      <c r="I140">
        <f t="shared" si="14"/>
        <v>0.21782003286845261</v>
      </c>
      <c r="J140">
        <f t="shared" si="15"/>
        <v>0</v>
      </c>
      <c r="K140">
        <f t="shared" si="16"/>
        <v>0</v>
      </c>
      <c r="L140" t="s">
        <v>154</v>
      </c>
      <c r="M140">
        <f>H140/Metadata!H$6</f>
        <v>0</v>
      </c>
      <c r="N140">
        <f>I140/Metadata!I$6</f>
        <v>8.0853761272583397E-2</v>
      </c>
      <c r="O140">
        <f>J140/Metadata!J$6</f>
        <v>0</v>
      </c>
      <c r="P140">
        <f>K140/Metadata!K$6</f>
        <v>0</v>
      </c>
      <c r="Q140">
        <f t="shared" si="17"/>
        <v>2.0213440318145849E-2</v>
      </c>
    </row>
    <row r="141" spans="1:17" x14ac:dyDescent="0.2">
      <c r="A141">
        <v>174</v>
      </c>
      <c r="B141">
        <f>+[1]Summary!T141</f>
        <v>0.55043223656341433</v>
      </c>
      <c r="C141">
        <f>+[1]Summary!U141</f>
        <v>0.57222896083156916</v>
      </c>
      <c r="D141">
        <f>+[1]Summary!V141</f>
        <v>0.48003823034305193</v>
      </c>
      <c r="E141">
        <f>+[1]Summary!W141</f>
        <v>0.46043881691634297</v>
      </c>
      <c r="F141">
        <f>[2]PUF!G141</f>
        <v>7.4852387210391962E-3</v>
      </c>
      <c r="H141">
        <f t="shared" si="13"/>
        <v>0.55043223656341433</v>
      </c>
      <c r="I141">
        <f t="shared" si="14"/>
        <v>0.57222896083156916</v>
      </c>
      <c r="J141">
        <f t="shared" si="15"/>
        <v>0.48003823034305193</v>
      </c>
      <c r="K141">
        <f t="shared" si="16"/>
        <v>0.46043881691634297</v>
      </c>
      <c r="L141" t="s">
        <v>155</v>
      </c>
      <c r="M141">
        <f>H141/Metadata!H$6</f>
        <v>0.19381416780433691</v>
      </c>
      <c r="N141">
        <f>I141/Metadata!I$6</f>
        <v>0.21240867142957401</v>
      </c>
      <c r="O141">
        <f>J141/Metadata!J$6</f>
        <v>0.17058927872921292</v>
      </c>
      <c r="P141">
        <f>K141/Metadata!K$6</f>
        <v>0.16828904126981986</v>
      </c>
      <c r="Q141">
        <f t="shared" si="17"/>
        <v>0.18627528980823593</v>
      </c>
    </row>
    <row r="142" spans="1:17" x14ac:dyDescent="0.2">
      <c r="A142">
        <v>175</v>
      </c>
      <c r="B142">
        <f>+[1]Summary!T142</f>
        <v>5.4130126094592265E-2</v>
      </c>
      <c r="C142">
        <f>+[1]Summary!U142</f>
        <v>9.9263673206607145E-2</v>
      </c>
      <c r="D142">
        <f>+[1]Summary!V142</f>
        <v>0</v>
      </c>
      <c r="E142">
        <f>+[1]Summary!W142</f>
        <v>0</v>
      </c>
      <c r="F142">
        <f>[2]PUF!G142</f>
        <v>4.069421228131951E-3</v>
      </c>
      <c r="H142">
        <f t="shared" si="13"/>
        <v>5.4130126094592265E-2</v>
      </c>
      <c r="I142">
        <f t="shared" si="14"/>
        <v>9.9263673206607145E-2</v>
      </c>
      <c r="J142">
        <f t="shared" si="15"/>
        <v>0</v>
      </c>
      <c r="K142">
        <f t="shared" si="16"/>
        <v>0</v>
      </c>
      <c r="L142" t="s">
        <v>156</v>
      </c>
      <c r="M142">
        <f>H142/Metadata!H$6</f>
        <v>1.9059903554465147E-2</v>
      </c>
      <c r="N142">
        <f>I142/Metadata!I$6</f>
        <v>3.6846203862864017E-2</v>
      </c>
      <c r="O142">
        <f>J142/Metadata!J$6</f>
        <v>0</v>
      </c>
      <c r="P142">
        <f>K142/Metadata!K$6</f>
        <v>0</v>
      </c>
      <c r="Q142">
        <f t="shared" si="17"/>
        <v>1.3976526854332292E-2</v>
      </c>
    </row>
    <row r="143" spans="1:17" x14ac:dyDescent="0.2">
      <c r="A143">
        <v>176</v>
      </c>
      <c r="B143">
        <f>+[1]Summary!T143</f>
        <v>0.2416077123474227</v>
      </c>
      <c r="C143">
        <f>+[1]Summary!U143</f>
        <v>0.21840301789843014</v>
      </c>
      <c r="D143">
        <f>+[1]Summary!V143</f>
        <v>0.20747488450446511</v>
      </c>
      <c r="E143">
        <f>+[1]Summary!W143</f>
        <v>0.18599321414638392</v>
      </c>
      <c r="F143">
        <f>[2]PUF!G143</f>
        <v>1.6789648830472594E-2</v>
      </c>
      <c r="H143">
        <f t="shared" si="13"/>
        <v>0.2416077123474227</v>
      </c>
      <c r="I143">
        <f t="shared" si="14"/>
        <v>0.21840301789843014</v>
      </c>
      <c r="J143">
        <f t="shared" si="15"/>
        <v>0.20747488450446511</v>
      </c>
      <c r="K143">
        <f t="shared" si="16"/>
        <v>0.18599321414638392</v>
      </c>
      <c r="L143" t="s">
        <v>157</v>
      </c>
      <c r="M143">
        <f>H143/Metadata!H$6</f>
        <v>8.5073138150640437E-2</v>
      </c>
      <c r="N143">
        <f>I143/Metadata!I$6</f>
        <v>8.1070162545774635E-2</v>
      </c>
      <c r="O143">
        <f>J143/Metadata!J$6</f>
        <v>7.372952541040409E-2</v>
      </c>
      <c r="P143">
        <f>K143/Metadata!K$6</f>
        <v>6.7979975930383491E-2</v>
      </c>
      <c r="Q143">
        <f t="shared" si="17"/>
        <v>7.6963200509300667E-2</v>
      </c>
    </row>
    <row r="144" spans="1:17" x14ac:dyDescent="0.2">
      <c r="A144">
        <v>177</v>
      </c>
      <c r="B144">
        <f>+[1]Summary!T144</f>
        <v>0.37464547791874114</v>
      </c>
      <c r="C144">
        <f>+[1]Summary!U144</f>
        <v>0.38482279307096995</v>
      </c>
      <c r="D144">
        <f>+[1]Summary!V144</f>
        <v>0.28952835239484076</v>
      </c>
      <c r="E144">
        <f>+[1]Summary!W144</f>
        <v>0.33841922107193251</v>
      </c>
      <c r="F144">
        <f>[2]PUF!G144</f>
        <v>8.6803477430459873E-3</v>
      </c>
      <c r="H144">
        <f t="shared" si="13"/>
        <v>0.37464547791874114</v>
      </c>
      <c r="I144">
        <f t="shared" si="14"/>
        <v>0.38482279307096995</v>
      </c>
      <c r="J144">
        <f t="shared" si="15"/>
        <v>0.28952835239484076</v>
      </c>
      <c r="K144">
        <f t="shared" si="16"/>
        <v>0.33841922107193251</v>
      </c>
      <c r="L144" t="s">
        <v>158</v>
      </c>
      <c r="M144">
        <f>H144/Metadata!H$6</f>
        <v>0.13191742180258992</v>
      </c>
      <c r="N144">
        <f>I144/Metadata!I$6</f>
        <v>0.14284439237964749</v>
      </c>
      <c r="O144">
        <f>J144/Metadata!J$6</f>
        <v>0.10288854029687836</v>
      </c>
      <c r="P144">
        <f>K144/Metadata!K$6</f>
        <v>0.12369123577133675</v>
      </c>
      <c r="Q144">
        <f t="shared" si="17"/>
        <v>0.12533539756261314</v>
      </c>
    </row>
    <row r="145" spans="1:17" x14ac:dyDescent="0.2">
      <c r="A145">
        <v>178</v>
      </c>
      <c r="B145">
        <f>+[1]Summary!T145</f>
        <v>0.16471935141270089</v>
      </c>
      <c r="C145">
        <f>+[1]Summary!U145</f>
        <v>0.16194527051209456</v>
      </c>
      <c r="D145">
        <f>+[1]Summary!V145</f>
        <v>0.15106738695603159</v>
      </c>
      <c r="E145">
        <f>+[1]Summary!W145</f>
        <v>0.15967265990928101</v>
      </c>
      <c r="F145">
        <f>[2]PUF!G145</f>
        <v>6.9174478566465646E-3</v>
      </c>
      <c r="H145">
        <f t="shared" si="13"/>
        <v>0.16471935141270089</v>
      </c>
      <c r="I145">
        <f t="shared" si="14"/>
        <v>0.16194527051209456</v>
      </c>
      <c r="J145">
        <f t="shared" si="15"/>
        <v>0.15106738695603159</v>
      </c>
      <c r="K145">
        <f t="shared" si="16"/>
        <v>0.15967265990928101</v>
      </c>
      <c r="L145" t="s">
        <v>159</v>
      </c>
      <c r="M145">
        <f>H145/Metadata!H$6</f>
        <v>5.7999771624285545E-2</v>
      </c>
      <c r="N145">
        <f>I145/Metadata!I$6</f>
        <v>6.011331496362679E-2</v>
      </c>
      <c r="O145">
        <f>J145/Metadata!J$6</f>
        <v>5.3684217113124225E-2</v>
      </c>
      <c r="P145">
        <f>K145/Metadata!K$6</f>
        <v>5.8359890317451486E-2</v>
      </c>
      <c r="Q145">
        <f t="shared" si="17"/>
        <v>5.7539298504622013E-2</v>
      </c>
    </row>
    <row r="146" spans="1:17" x14ac:dyDescent="0.2">
      <c r="A146">
        <v>179</v>
      </c>
      <c r="B146">
        <f>+[1]Summary!T146</f>
        <v>0.61530448093204426</v>
      </c>
      <c r="C146">
        <f>+[1]Summary!U146</f>
        <v>0.57408077968030791</v>
      </c>
      <c r="D146">
        <f>+[1]Summary!V146</f>
        <v>0.54050430254029247</v>
      </c>
      <c r="E146">
        <f>+[1]Summary!W146</f>
        <v>0.50342823514141088</v>
      </c>
      <c r="F146">
        <f>[2]PUF!G146</f>
        <v>2.553813022232327E-2</v>
      </c>
      <c r="H146">
        <f t="shared" si="13"/>
        <v>0.61530448093204426</v>
      </c>
      <c r="I146">
        <f t="shared" si="14"/>
        <v>0.57408077968030791</v>
      </c>
      <c r="J146">
        <f t="shared" si="15"/>
        <v>0.54050430254029247</v>
      </c>
      <c r="K146">
        <f t="shared" si="16"/>
        <v>0.50342823514141088</v>
      </c>
      <c r="L146" t="s">
        <v>160</v>
      </c>
      <c r="M146">
        <f>H146/Metadata!H$6</f>
        <v>0.21665650737079334</v>
      </c>
      <c r="N146">
        <f>I146/Metadata!I$6</f>
        <v>0.21309605778768009</v>
      </c>
      <c r="O146">
        <f>J146/Metadata!J$6</f>
        <v>0.19207686657475684</v>
      </c>
      <c r="P146">
        <f>K146/Metadata!K$6</f>
        <v>0.18400154793095669</v>
      </c>
      <c r="Q146">
        <f t="shared" si="17"/>
        <v>0.20145774491604673</v>
      </c>
    </row>
    <row r="147" spans="1:17" x14ac:dyDescent="0.2">
      <c r="A147" t="s">
        <v>216</v>
      </c>
      <c r="B147">
        <f>+[1]Summary!T147</f>
        <v>0.39768700994555101</v>
      </c>
      <c r="C147">
        <f>+[1]Summary!U147</f>
        <v>0.57445339415551866</v>
      </c>
      <c r="D147">
        <f>+[1]Summary!V147</f>
        <v>0.41384188601321448</v>
      </c>
      <c r="E147">
        <f>+[1]Summary!W147</f>
        <v>0.3297555505148228</v>
      </c>
      <c r="F147">
        <f>[2]PUF!G147</f>
        <v>6.2432106295407666E-3</v>
      </c>
      <c r="H147">
        <f t="shared" si="13"/>
        <v>0.39768700994555101</v>
      </c>
      <c r="I147">
        <f t="shared" si="14"/>
        <v>0.57445339415551866</v>
      </c>
      <c r="J147">
        <f t="shared" si="15"/>
        <v>0.41384188601321448</v>
      </c>
      <c r="K147">
        <f t="shared" si="16"/>
        <v>0.3297555505148228</v>
      </c>
      <c r="L147" t="s">
        <v>161</v>
      </c>
      <c r="M147">
        <f>H147/Metadata!H$6</f>
        <v>0.14003063730500107</v>
      </c>
      <c r="N147">
        <f>I147/Metadata!I$6</f>
        <v>0.21323437051047542</v>
      </c>
      <c r="O147">
        <f>J147/Metadata!J$6</f>
        <v>0.14706534684223038</v>
      </c>
      <c r="P147">
        <f>K147/Metadata!K$6</f>
        <v>0.12052468951509776</v>
      </c>
      <c r="Q147">
        <f t="shared" si="17"/>
        <v>0.15521376104320117</v>
      </c>
    </row>
    <row r="148" spans="1:17" x14ac:dyDescent="0.2">
      <c r="A148">
        <v>181</v>
      </c>
      <c r="B148">
        <f>+[1]Summary!T148</f>
        <v>0.26352721190251716</v>
      </c>
      <c r="C148">
        <f>+[1]Summary!U148</f>
        <v>0.3194281875105191</v>
      </c>
      <c r="D148">
        <f>+[1]Summary!V148</f>
        <v>0.28764814526216753</v>
      </c>
      <c r="E148">
        <f>+[1]Summary!W148</f>
        <v>0.37968867253319438</v>
      </c>
      <c r="F148">
        <f>[2]PUF!G148</f>
        <v>9.8818974756581635E-2</v>
      </c>
      <c r="H148">
        <f t="shared" si="13"/>
        <v>0.26352721190251716</v>
      </c>
      <c r="I148">
        <f t="shared" si="14"/>
        <v>0.3194281875105191</v>
      </c>
      <c r="J148">
        <f t="shared" si="15"/>
        <v>0.28764814526216753</v>
      </c>
      <c r="K148">
        <f t="shared" si="16"/>
        <v>0.37968867253319438</v>
      </c>
      <c r="L148" t="s">
        <v>162</v>
      </c>
      <c r="M148">
        <f>H148/Metadata!H$6</f>
        <v>9.279127179681311E-2</v>
      </c>
      <c r="N148">
        <f>I148/Metadata!I$6</f>
        <v>0.11857022550495674</v>
      </c>
      <c r="O148">
        <f>J148/Metadata!J$6</f>
        <v>0.10222037855818718</v>
      </c>
      <c r="P148">
        <f>K148/Metadata!K$6</f>
        <v>0.13877509960944795</v>
      </c>
      <c r="Q148">
        <f t="shared" si="17"/>
        <v>0.11308924386735124</v>
      </c>
    </row>
    <row r="149" spans="1:17" x14ac:dyDescent="0.2">
      <c r="A149">
        <v>182</v>
      </c>
      <c r="B149">
        <f>+[1]Summary!T149</f>
        <v>0.38610791677254713</v>
      </c>
      <c r="C149">
        <f>+[1]Summary!U149</f>
        <v>0.48330223564267705</v>
      </c>
      <c r="D149">
        <f>+[1]Summary!V149</f>
        <v>0.53278390832112066</v>
      </c>
      <c r="E149">
        <f>+[1]Summary!W149</f>
        <v>0.70196588007936456</v>
      </c>
      <c r="F149">
        <f>[2]PUF!G149</f>
        <v>0.16856698196975187</v>
      </c>
      <c r="H149">
        <f t="shared" si="13"/>
        <v>0.38610791677254713</v>
      </c>
      <c r="I149">
        <f t="shared" si="14"/>
        <v>0.48330223564267705</v>
      </c>
      <c r="J149">
        <f t="shared" si="15"/>
        <v>0.53278390832112066</v>
      </c>
      <c r="K149">
        <f t="shared" si="16"/>
        <v>0.70196588007936456</v>
      </c>
      <c r="L149" t="s">
        <v>163</v>
      </c>
      <c r="M149">
        <f>H149/Metadata!H$6</f>
        <v>0.13595349182154232</v>
      </c>
      <c r="N149">
        <f>I149/Metadata!I$6</f>
        <v>0.17939949355695115</v>
      </c>
      <c r="O149">
        <f>J149/Metadata!J$6</f>
        <v>0.1893333007541502</v>
      </c>
      <c r="P149">
        <f>K149/Metadata!K$6</f>
        <v>0.25656647663601562</v>
      </c>
      <c r="Q149">
        <f t="shared" si="17"/>
        <v>0.19031319069216482</v>
      </c>
    </row>
    <row r="150" spans="1:17" x14ac:dyDescent="0.2">
      <c r="A150">
        <v>183</v>
      </c>
      <c r="B150">
        <f>+[1]Summary!T150</f>
        <v>0.44620152368853733</v>
      </c>
      <c r="C150">
        <f>+[1]Summary!U150</f>
        <v>0.42919499835377062</v>
      </c>
      <c r="D150">
        <f>+[1]Summary!V150</f>
        <v>0.37799143859933976</v>
      </c>
      <c r="E150">
        <f>+[1]Summary!W150</f>
        <v>0.41818839977853833</v>
      </c>
      <c r="F150">
        <f>[2]PUF!G150</f>
        <v>6.4091924016413662E-3</v>
      </c>
      <c r="H150">
        <f t="shared" si="13"/>
        <v>0.44620152368853733</v>
      </c>
      <c r="I150">
        <f t="shared" si="14"/>
        <v>0.42919499835377062</v>
      </c>
      <c r="J150">
        <f t="shared" si="15"/>
        <v>0.37799143859933976</v>
      </c>
      <c r="K150">
        <f t="shared" si="16"/>
        <v>0.41818839977853833</v>
      </c>
      <c r="L150" t="s">
        <v>164</v>
      </c>
      <c r="M150">
        <f>H150/Metadata!H$6</f>
        <v>0.15711321256664398</v>
      </c>
      <c r="N150">
        <f>I150/Metadata!I$6</f>
        <v>0.15931514415499184</v>
      </c>
      <c r="O150">
        <f>J150/Metadata!J$6</f>
        <v>0.13432531577828372</v>
      </c>
      <c r="P150">
        <f>K150/Metadata!K$6</f>
        <v>0.15284663734525461</v>
      </c>
      <c r="Q150">
        <f t="shared" si="17"/>
        <v>0.15090007746129352</v>
      </c>
    </row>
    <row r="151" spans="1:17" x14ac:dyDescent="0.2">
      <c r="A151">
        <v>184</v>
      </c>
      <c r="B151">
        <f>+[1]Summary!T151</f>
        <v>0.31357426885376521</v>
      </c>
      <c r="C151">
        <f>+[1]Summary!U151</f>
        <v>0.43305038785187705</v>
      </c>
      <c r="D151">
        <f>+[1]Summary!V151</f>
        <v>0.53379107899828915</v>
      </c>
      <c r="E151">
        <f>+[1]Summary!W151</f>
        <v>0.6611899083210051</v>
      </c>
      <c r="F151">
        <f>[2]PUF!G151</f>
        <v>0.18084687733791555</v>
      </c>
      <c r="H151">
        <f t="shared" si="13"/>
        <v>0.31357426885376521</v>
      </c>
      <c r="I151">
        <f t="shared" si="14"/>
        <v>0.43305038785187705</v>
      </c>
      <c r="J151">
        <f t="shared" si="15"/>
        <v>0.53379107899828915</v>
      </c>
      <c r="K151">
        <f t="shared" si="16"/>
        <v>0.6611899083210051</v>
      </c>
      <c r="L151" t="s">
        <v>165</v>
      </c>
      <c r="M151">
        <f>H151/Metadata!H$6</f>
        <v>0.11041347494868992</v>
      </c>
      <c r="N151">
        <f>I151/Metadata!I$6</f>
        <v>0.16074624641857924</v>
      </c>
      <c r="O151">
        <f>J151/Metadata!J$6</f>
        <v>0.18969121499621505</v>
      </c>
      <c r="P151">
        <f>K151/Metadata!K$6</f>
        <v>0.24166297818639135</v>
      </c>
      <c r="Q151">
        <f t="shared" si="17"/>
        <v>0.17562847863746889</v>
      </c>
    </row>
    <row r="152" spans="1:17" x14ac:dyDescent="0.2">
      <c r="A152">
        <v>185</v>
      </c>
      <c r="B152">
        <f>+[1]Summary!T152</f>
        <v>6.6868629351704775E-2</v>
      </c>
      <c r="C152">
        <f>+[1]Summary!U152</f>
        <v>7.9916196401651179E-2</v>
      </c>
      <c r="D152">
        <f>+[1]Summary!V152</f>
        <v>0</v>
      </c>
      <c r="E152">
        <f>+[1]Summary!W152</f>
        <v>0</v>
      </c>
      <c r="F152">
        <f>[2]PUF!G152</f>
        <v>7.8710862578821091E-3</v>
      </c>
      <c r="H152">
        <f t="shared" si="13"/>
        <v>6.6868629351704775E-2</v>
      </c>
      <c r="I152">
        <f t="shared" si="14"/>
        <v>7.9916196401651179E-2</v>
      </c>
      <c r="J152">
        <f t="shared" si="15"/>
        <v>0</v>
      </c>
      <c r="K152">
        <f t="shared" si="16"/>
        <v>0</v>
      </c>
      <c r="L152" t="s">
        <v>166</v>
      </c>
      <c r="M152">
        <f>H152/Metadata!H$6</f>
        <v>2.3545292025286765E-2</v>
      </c>
      <c r="N152">
        <f>I152/Metadata!I$6</f>
        <v>2.9664512398518833E-2</v>
      </c>
      <c r="O152">
        <f>J152/Metadata!J$6</f>
        <v>0</v>
      </c>
      <c r="P152">
        <f>K152/Metadata!K$6</f>
        <v>0</v>
      </c>
      <c r="Q152">
        <f t="shared" si="17"/>
        <v>1.33024511059514E-2</v>
      </c>
    </row>
    <row r="153" spans="1:17" x14ac:dyDescent="0.2">
      <c r="A153">
        <v>186</v>
      </c>
      <c r="B153">
        <f>+[1]Summary!T153</f>
        <v>5.9732628711333072E-2</v>
      </c>
      <c r="C153">
        <f>+[1]Summary!U153</f>
        <v>6.1523801308505988E-2</v>
      </c>
      <c r="D153">
        <f>+[1]Summary!V153</f>
        <v>8.1218884065944047E-2</v>
      </c>
      <c r="E153">
        <f>+[1]Summary!W153</f>
        <v>9.5899594263869264E-2</v>
      </c>
      <c r="F153">
        <f>[2]PUF!G153</f>
        <v>3.8671855651616398E-2</v>
      </c>
      <c r="H153">
        <f t="shared" si="13"/>
        <v>5.9732628711333072E-2</v>
      </c>
      <c r="I153">
        <f t="shared" si="14"/>
        <v>6.1523801308505988E-2</v>
      </c>
      <c r="J153">
        <f t="shared" si="15"/>
        <v>8.1218884065944047E-2</v>
      </c>
      <c r="K153">
        <f t="shared" si="16"/>
        <v>9.5899594263869264E-2</v>
      </c>
      <c r="L153" t="s">
        <v>167</v>
      </c>
      <c r="M153">
        <f>H153/Metadata!H$6</f>
        <v>2.1032615743461623E-2</v>
      </c>
      <c r="N153">
        <f>I153/Metadata!I$6</f>
        <v>2.2837342727718663E-2</v>
      </c>
      <c r="O153">
        <f>J153/Metadata!J$6</f>
        <v>2.886243214858043E-2</v>
      </c>
      <c r="P153">
        <f>K153/Metadata!K$6</f>
        <v>3.5051021295112783E-2</v>
      </c>
      <c r="Q153">
        <f t="shared" si="17"/>
        <v>2.6945852978718376E-2</v>
      </c>
    </row>
    <row r="154" spans="1:17" x14ac:dyDescent="0.2">
      <c r="A154">
        <v>187</v>
      </c>
      <c r="B154">
        <f>+[1]Summary!T154</f>
        <v>0.67845278628498928</v>
      </c>
      <c r="C154">
        <f>+[1]Summary!U154</f>
        <v>0.68247541043225579</v>
      </c>
      <c r="D154">
        <f>+[1]Summary!V154</f>
        <v>0.59720184675013499</v>
      </c>
      <c r="E154">
        <f>+[1]Summary!W154</f>
        <v>0.57136395067252022</v>
      </c>
      <c r="F154">
        <f>[2]PUF!G154</f>
        <v>5.7023166261126086E-3</v>
      </c>
      <c r="H154">
        <f t="shared" si="13"/>
        <v>0.67845278628498928</v>
      </c>
      <c r="I154">
        <f t="shared" si="14"/>
        <v>0.68247541043225579</v>
      </c>
      <c r="J154">
        <f t="shared" si="15"/>
        <v>0.59720184675013499</v>
      </c>
      <c r="K154">
        <f t="shared" si="16"/>
        <v>0.57136395067252022</v>
      </c>
      <c r="L154" t="s">
        <v>168</v>
      </c>
      <c r="M154">
        <f>H154/Metadata!H$6</f>
        <v>0.23889182615707805</v>
      </c>
      <c r="N154">
        <f>I154/Metadata!I$6</f>
        <v>0.2533316297074617</v>
      </c>
      <c r="O154">
        <f>J154/Metadata!J$6</f>
        <v>0.21222524760174871</v>
      </c>
      <c r="P154">
        <f>K154/Metadata!K$6</f>
        <v>0.20883185331501997</v>
      </c>
      <c r="Q154">
        <f t="shared" si="17"/>
        <v>0.22832013919532712</v>
      </c>
    </row>
    <row r="155" spans="1:17" x14ac:dyDescent="0.2">
      <c r="A155">
        <v>188</v>
      </c>
      <c r="B155">
        <f>+[1]Summary!T155</f>
        <v>0.21559330728263576</v>
      </c>
      <c r="C155">
        <f>+[1]Summary!U155</f>
        <v>0.29438554180325843</v>
      </c>
      <c r="D155">
        <f>+[1]Summary!V155</f>
        <v>0.3430406955780908</v>
      </c>
      <c r="E155">
        <f>+[1]Summary!W155</f>
        <v>0.42318016503829742</v>
      </c>
      <c r="F155">
        <f>[2]PUF!G155</f>
        <v>0.12580515427972574</v>
      </c>
      <c r="H155">
        <f t="shared" si="13"/>
        <v>0.21559330728263576</v>
      </c>
      <c r="I155">
        <f t="shared" si="14"/>
        <v>0.29438554180325843</v>
      </c>
      <c r="J155">
        <f t="shared" si="15"/>
        <v>0.3430406955780908</v>
      </c>
      <c r="K155">
        <f t="shared" si="16"/>
        <v>0.42318016503829742</v>
      </c>
      <c r="L155" t="s">
        <v>169</v>
      </c>
      <c r="M155">
        <f>H155/Metadata!H$6</f>
        <v>7.5913136367249737E-2</v>
      </c>
      <c r="N155">
        <f>I155/Metadata!I$6</f>
        <v>0.10927451440352849</v>
      </c>
      <c r="O155">
        <f>J155/Metadata!J$6</f>
        <v>0.12190500908982659</v>
      </c>
      <c r="P155">
        <f>K155/Metadata!K$6</f>
        <v>0.15467111295188332</v>
      </c>
      <c r="Q155">
        <f t="shared" si="17"/>
        <v>0.11544094320312204</v>
      </c>
    </row>
    <row r="156" spans="1:17" x14ac:dyDescent="0.2">
      <c r="A156">
        <v>189</v>
      </c>
      <c r="B156">
        <f>+[1]Summary!T156</f>
        <v>0</v>
      </c>
      <c r="C156">
        <f>+[1]Summary!U156</f>
        <v>0.2786404038053677</v>
      </c>
      <c r="D156">
        <f>+[1]Summary!V156</f>
        <v>0</v>
      </c>
      <c r="E156">
        <f>+[1]Summary!W156</f>
        <v>0</v>
      </c>
      <c r="F156">
        <f>[2]PUF!G156</f>
        <v>7.2838410522989335E-3</v>
      </c>
      <c r="H156">
        <f t="shared" si="13"/>
        <v>0</v>
      </c>
      <c r="I156">
        <f t="shared" si="14"/>
        <v>0.2786404038053677</v>
      </c>
      <c r="J156">
        <f t="shared" si="15"/>
        <v>0</v>
      </c>
      <c r="K156">
        <f t="shared" si="16"/>
        <v>0</v>
      </c>
      <c r="L156" t="s">
        <v>170</v>
      </c>
      <c r="M156">
        <f>H156/Metadata!H$6</f>
        <v>0</v>
      </c>
      <c r="N156">
        <f>I156/Metadata!I$6</f>
        <v>0.1034299939885758</v>
      </c>
      <c r="O156">
        <f>J156/Metadata!J$6</f>
        <v>0</v>
      </c>
      <c r="P156">
        <f>K156/Metadata!K$6</f>
        <v>0</v>
      </c>
      <c r="Q156">
        <f t="shared" si="17"/>
        <v>2.5857498497143951E-2</v>
      </c>
    </row>
    <row r="157" spans="1:17" x14ac:dyDescent="0.2">
      <c r="A157">
        <v>190</v>
      </c>
      <c r="B157">
        <f>+[1]Summary!T157</f>
        <v>0</v>
      </c>
      <c r="C157">
        <f>+[1]Summary!U157</f>
        <v>0.27512086412512499</v>
      </c>
      <c r="D157">
        <f>+[1]Summary!V157</f>
        <v>0</v>
      </c>
      <c r="E157">
        <f>+[1]Summary!W157</f>
        <v>0</v>
      </c>
      <c r="F157">
        <f>[2]PUF!G157</f>
        <v>6.0723966405483989E-3</v>
      </c>
      <c r="H157">
        <f t="shared" si="13"/>
        <v>0</v>
      </c>
      <c r="I157">
        <f t="shared" si="14"/>
        <v>0.27512086412512499</v>
      </c>
      <c r="J157">
        <f t="shared" si="15"/>
        <v>0</v>
      </c>
      <c r="K157">
        <f t="shared" si="16"/>
        <v>0</v>
      </c>
      <c r="L157" t="s">
        <v>171</v>
      </c>
      <c r="M157">
        <f>H157/Metadata!H$6</f>
        <v>0</v>
      </c>
      <c r="N157">
        <f>I157/Metadata!I$6</f>
        <v>0.10212355758165639</v>
      </c>
      <c r="O157">
        <f>J157/Metadata!J$6</f>
        <v>0</v>
      </c>
      <c r="P157">
        <f>K157/Metadata!K$6</f>
        <v>0</v>
      </c>
      <c r="Q157">
        <f t="shared" si="17"/>
        <v>2.5530889395414098E-2</v>
      </c>
    </row>
    <row r="158" spans="1:17" x14ac:dyDescent="0.2">
      <c r="A158">
        <v>191</v>
      </c>
      <c r="B158">
        <f>+[1]Summary!T158</f>
        <v>0</v>
      </c>
      <c r="C158">
        <f>+[1]Summary!U158</f>
        <v>0.21573825560956969</v>
      </c>
      <c r="D158">
        <f>+[1]Summary!V158</f>
        <v>0</v>
      </c>
      <c r="E158">
        <f>+[1]Summary!W158</f>
        <v>0</v>
      </c>
      <c r="F158">
        <f>[2]PUF!G158</f>
        <v>5.6697759442697849E-3</v>
      </c>
      <c r="H158">
        <f t="shared" si="13"/>
        <v>0</v>
      </c>
      <c r="I158">
        <f t="shared" si="14"/>
        <v>0.21573825560956969</v>
      </c>
      <c r="J158">
        <f t="shared" si="15"/>
        <v>0</v>
      </c>
      <c r="K158">
        <f t="shared" si="16"/>
        <v>0</v>
      </c>
      <c r="L158" t="s">
        <v>172</v>
      </c>
      <c r="M158">
        <f>H158/Metadata!H$6</f>
        <v>0</v>
      </c>
      <c r="N158">
        <f>I158/Metadata!I$6</f>
        <v>8.0081015445233036E-2</v>
      </c>
      <c r="O158">
        <f>J158/Metadata!J$6</f>
        <v>0</v>
      </c>
      <c r="P158">
        <f>K158/Metadata!K$6</f>
        <v>0</v>
      </c>
      <c r="Q158">
        <f t="shared" si="17"/>
        <v>2.0020253861308259E-2</v>
      </c>
    </row>
    <row r="159" spans="1:17" x14ac:dyDescent="0.2">
      <c r="A159">
        <v>192</v>
      </c>
      <c r="B159">
        <f>+[1]Summary!T159</f>
        <v>0</v>
      </c>
      <c r="C159">
        <f>+[1]Summary!U159</f>
        <v>0.17575540478754539</v>
      </c>
      <c r="D159">
        <f>+[1]Summary!V159</f>
        <v>0</v>
      </c>
      <c r="E159">
        <f>+[1]Summary!W159</f>
        <v>0</v>
      </c>
      <c r="F159">
        <f>[2]PUF!G159</f>
        <v>5.622462183983221E-3</v>
      </c>
      <c r="H159">
        <f t="shared" si="13"/>
        <v>0</v>
      </c>
      <c r="I159">
        <f t="shared" si="14"/>
        <v>0.17575540478754539</v>
      </c>
      <c r="J159">
        <f t="shared" si="15"/>
        <v>0</v>
      </c>
      <c r="K159">
        <f t="shared" si="16"/>
        <v>0</v>
      </c>
      <c r="L159" t="s">
        <v>173</v>
      </c>
      <c r="M159">
        <f>H159/Metadata!H$6</f>
        <v>0</v>
      </c>
      <c r="N159">
        <f>I159/Metadata!I$6</f>
        <v>6.5239571190591775E-2</v>
      </c>
      <c r="O159">
        <f>J159/Metadata!J$6</f>
        <v>0</v>
      </c>
      <c r="P159">
        <f>K159/Metadata!K$6</f>
        <v>0</v>
      </c>
      <c r="Q159">
        <f t="shared" si="17"/>
        <v>1.6309892797647944E-2</v>
      </c>
    </row>
    <row r="160" spans="1:17" x14ac:dyDescent="0.2">
      <c r="A160">
        <v>194</v>
      </c>
      <c r="B160">
        <f>+[1]Summary!T160</f>
        <v>0</v>
      </c>
      <c r="C160">
        <f>+[1]Summary!U160</f>
        <v>0</v>
      </c>
      <c r="D160">
        <f>+[1]Summary!V160</f>
        <v>0</v>
      </c>
      <c r="E160">
        <f>+[1]Summary!W160</f>
        <v>0</v>
      </c>
      <c r="F160">
        <f>[2]PUF!G160</f>
        <v>1.5185706502103219E-2</v>
      </c>
      <c r="H160">
        <f t="shared" si="13"/>
        <v>0</v>
      </c>
      <c r="I160">
        <f t="shared" si="14"/>
        <v>0</v>
      </c>
      <c r="J160">
        <f t="shared" si="15"/>
        <v>0</v>
      </c>
      <c r="K160">
        <f t="shared" si="16"/>
        <v>0</v>
      </c>
      <c r="L160" t="s">
        <v>174</v>
      </c>
      <c r="M160">
        <f>H160/Metadata!H$6</f>
        <v>0</v>
      </c>
      <c r="N160">
        <f>I160/Metadata!I$6</f>
        <v>0</v>
      </c>
      <c r="O160">
        <f>J160/Metadata!J$6</f>
        <v>0</v>
      </c>
      <c r="P160">
        <f>K160/Metadata!K$6</f>
        <v>0</v>
      </c>
      <c r="Q160">
        <f t="shared" si="17"/>
        <v>0</v>
      </c>
    </row>
    <row r="161" spans="1:19" x14ac:dyDescent="0.2">
      <c r="A161">
        <v>195</v>
      </c>
      <c r="B161">
        <f>+[1]Summary!T161</f>
        <v>0</v>
      </c>
      <c r="C161">
        <f>+[1]Summary!U161</f>
        <v>1.066717415863023E-2</v>
      </c>
      <c r="D161">
        <f>+[1]Summary!V161</f>
        <v>0</v>
      </c>
      <c r="E161">
        <f>+[1]Summary!W161</f>
        <v>0</v>
      </c>
      <c r="F161">
        <f>[2]PUF!G161</f>
        <v>1.5508217377076375E-2</v>
      </c>
      <c r="H161">
        <f t="shared" si="13"/>
        <v>0</v>
      </c>
      <c r="I161">
        <f t="shared" si="14"/>
        <v>0</v>
      </c>
      <c r="J161">
        <f t="shared" si="15"/>
        <v>0</v>
      </c>
      <c r="K161">
        <f t="shared" si="16"/>
        <v>0</v>
      </c>
      <c r="L161" t="s">
        <v>175</v>
      </c>
      <c r="M161">
        <f>H161/Metadata!H$6</f>
        <v>0</v>
      </c>
      <c r="N161">
        <f>I161/Metadata!I$6</f>
        <v>0</v>
      </c>
      <c r="O161">
        <f>J161/Metadata!J$6</f>
        <v>0</v>
      </c>
      <c r="P161">
        <f>K161/Metadata!K$6</f>
        <v>0</v>
      </c>
      <c r="Q161">
        <f t="shared" si="17"/>
        <v>0</v>
      </c>
    </row>
    <row r="162" spans="1:19" x14ac:dyDescent="0.2">
      <c r="A162">
        <v>196</v>
      </c>
      <c r="B162">
        <f>+[1]Summary!T162</f>
        <v>3.6528908855510925E-2</v>
      </c>
      <c r="C162">
        <f>+[1]Summary!U162</f>
        <v>3.7013666762430182E-2</v>
      </c>
      <c r="D162">
        <f>+[1]Summary!V162</f>
        <v>3.1672992271998157E-2</v>
      </c>
      <c r="E162">
        <f>+[1]Summary!W162</f>
        <v>2.7036622982956393E-2</v>
      </c>
      <c r="F162">
        <f>[2]PUF!G162</f>
        <v>2.1530945647324905E-2</v>
      </c>
      <c r="H162">
        <f t="shared" si="13"/>
        <v>3.6528908855510925E-2</v>
      </c>
      <c r="I162">
        <f t="shared" si="14"/>
        <v>3.7013666762430182E-2</v>
      </c>
      <c r="J162">
        <f t="shared" si="15"/>
        <v>3.1672992271998157E-2</v>
      </c>
      <c r="K162">
        <f t="shared" si="16"/>
        <v>2.7036622982956393E-2</v>
      </c>
      <c r="L162" t="s">
        <v>176</v>
      </c>
      <c r="M162">
        <f>H162/Metadata!H$6</f>
        <v>1.2862291850553105E-2</v>
      </c>
      <c r="N162">
        <f>I162/Metadata!I$6</f>
        <v>1.3739297239202296E-2</v>
      </c>
      <c r="O162">
        <f>J162/Metadata!J$6</f>
        <v>1.125550542717166E-2</v>
      </c>
      <c r="P162">
        <f>K162/Metadata!K$6</f>
        <v>9.8818066457719844E-3</v>
      </c>
      <c r="Q162">
        <f t="shared" si="17"/>
        <v>1.193472529067476E-2</v>
      </c>
    </row>
    <row r="163" spans="1:19" x14ac:dyDescent="0.2">
      <c r="A163">
        <v>197</v>
      </c>
      <c r="B163">
        <f>+[1]Summary!T163</f>
        <v>3.5153868119400973E-2</v>
      </c>
      <c r="C163">
        <f>+[1]Summary!U163</f>
        <v>4.3074414966614592E-2</v>
      </c>
      <c r="D163">
        <f>+[1]Summary!V163</f>
        <v>3.5659059286034946E-2</v>
      </c>
      <c r="E163">
        <f>+[1]Summary!W163</f>
        <v>0</v>
      </c>
      <c r="F163">
        <f>[2]PUF!G163</f>
        <v>2.3594780776248516E-2</v>
      </c>
      <c r="H163">
        <f t="shared" si="13"/>
        <v>3.5153868119400973E-2</v>
      </c>
      <c r="I163">
        <f t="shared" si="14"/>
        <v>4.3074414966614592E-2</v>
      </c>
      <c r="J163">
        <f t="shared" si="15"/>
        <v>3.5659059286034946E-2</v>
      </c>
      <c r="K163">
        <f t="shared" si="16"/>
        <v>0</v>
      </c>
      <c r="L163" t="s">
        <v>177</v>
      </c>
      <c r="M163">
        <f>H163/Metadata!H$6</f>
        <v>1.2378122577274159E-2</v>
      </c>
      <c r="N163">
        <f>I163/Metadata!I$6</f>
        <v>1.5989018176166391E-2</v>
      </c>
      <c r="O163">
        <f>J163/Metadata!J$6</f>
        <v>1.2672018225339643E-2</v>
      </c>
      <c r="P163">
        <f>K163/Metadata!K$6</f>
        <v>0</v>
      </c>
      <c r="Q163">
        <f t="shared" si="17"/>
        <v>1.0259789744695049E-2</v>
      </c>
    </row>
    <row r="164" spans="1:19" x14ac:dyDescent="0.2">
      <c r="A164" t="s">
        <v>217</v>
      </c>
      <c r="B164">
        <f>+[1]Summary!T164</f>
        <v>7.6851334910100461E-2</v>
      </c>
      <c r="C164">
        <f>+[1]Summary!U164</f>
        <v>9.2719947711120937E-2</v>
      </c>
      <c r="D164">
        <f>+[1]Summary!V164</f>
        <v>7.2357362492028801E-2</v>
      </c>
      <c r="E164">
        <f>+[1]Summary!W164</f>
        <v>7.4230193728405128E-2</v>
      </c>
      <c r="F164">
        <f>[2]PUF!G164</f>
        <v>4.6119367247098697E-2</v>
      </c>
      <c r="H164">
        <f t="shared" si="13"/>
        <v>7.6851334910100461E-2</v>
      </c>
      <c r="I164">
        <f t="shared" si="14"/>
        <v>9.2719947711120937E-2</v>
      </c>
      <c r="J164">
        <f t="shared" si="15"/>
        <v>7.2357362492028801E-2</v>
      </c>
      <c r="K164">
        <f t="shared" si="16"/>
        <v>7.4230193728405128E-2</v>
      </c>
      <c r="L164" t="s">
        <v>178</v>
      </c>
      <c r="M164">
        <f>H164/Metadata!H$6</f>
        <v>2.7060329193741715E-2</v>
      </c>
      <c r="N164">
        <f>I164/Metadata!I$6</f>
        <v>3.44172040501384E-2</v>
      </c>
      <c r="O164">
        <f>J164/Metadata!J$6</f>
        <v>2.5713348433607848E-2</v>
      </c>
      <c r="P164">
        <f>K164/Metadata!K$6</f>
        <v>2.7130918760257316E-2</v>
      </c>
      <c r="Q164">
        <f t="shared" si="17"/>
        <v>2.8580450109436318E-2</v>
      </c>
    </row>
    <row r="165" spans="1:19" x14ac:dyDescent="0.2">
      <c r="A165">
        <v>200</v>
      </c>
      <c r="B165">
        <f>+[1]Summary!T165</f>
        <v>4.0295892342231777E-2</v>
      </c>
      <c r="C165">
        <f>+[1]Summary!U165</f>
        <v>4.3885199019411993E-2</v>
      </c>
      <c r="D165">
        <f>+[1]Summary!V165</f>
        <v>3.8239688763002419E-2</v>
      </c>
      <c r="E165">
        <f>+[1]Summary!W165</f>
        <v>0</v>
      </c>
      <c r="F165">
        <f>[2]PUF!G165</f>
        <v>1.6932704793473644E-2</v>
      </c>
      <c r="H165">
        <f t="shared" si="13"/>
        <v>4.0295892342231777E-2</v>
      </c>
      <c r="I165">
        <f t="shared" si="14"/>
        <v>4.3885199019411993E-2</v>
      </c>
      <c r="J165">
        <f t="shared" si="15"/>
        <v>3.8239688763002419E-2</v>
      </c>
      <c r="K165">
        <f t="shared" si="16"/>
        <v>0</v>
      </c>
      <c r="L165" t="s">
        <v>179</v>
      </c>
      <c r="M165">
        <f>H165/Metadata!H$6</f>
        <v>1.4188694486724593E-2</v>
      </c>
      <c r="N165">
        <f>I165/Metadata!I$6</f>
        <v>1.6289977364287021E-2</v>
      </c>
      <c r="O165">
        <f>J165/Metadata!J$6</f>
        <v>1.358908626975066E-2</v>
      </c>
      <c r="P165">
        <f>K165/Metadata!K$6</f>
        <v>0</v>
      </c>
      <c r="Q165">
        <f t="shared" si="17"/>
        <v>1.1016939530190568E-2</v>
      </c>
    </row>
    <row r="166" spans="1:19" x14ac:dyDescent="0.2">
      <c r="A166">
        <v>201</v>
      </c>
      <c r="B166">
        <f>+[1]Summary!T166</f>
        <v>4.4148492929695991E-2</v>
      </c>
      <c r="C166">
        <f>+[1]Summary!U166</f>
        <v>4.2332467687508091E-2</v>
      </c>
      <c r="D166">
        <f>+[1]Summary!V166</f>
        <v>3.4932475787391649E-2</v>
      </c>
      <c r="E166">
        <f>+[1]Summary!W166</f>
        <v>3.480592848843201E-2</v>
      </c>
      <c r="F166">
        <f>[2]PUF!G166</f>
        <v>2.8561451247408262E-2</v>
      </c>
      <c r="H166">
        <f t="shared" si="13"/>
        <v>4.4148492929695991E-2</v>
      </c>
      <c r="I166">
        <f t="shared" si="14"/>
        <v>4.2332467687508091E-2</v>
      </c>
      <c r="J166">
        <f t="shared" si="15"/>
        <v>3.4932475787391649E-2</v>
      </c>
      <c r="K166">
        <f t="shared" si="16"/>
        <v>3.480592848843201E-2</v>
      </c>
      <c r="L166" t="s">
        <v>180</v>
      </c>
      <c r="M166">
        <f>H166/Metadata!H$6</f>
        <v>1.5545243989355062E-2</v>
      </c>
      <c r="N166">
        <f>I166/Metadata!I$6</f>
        <v>1.57136108713757E-2</v>
      </c>
      <c r="O166">
        <f>J166/Metadata!J$6</f>
        <v>1.2413815134136821E-2</v>
      </c>
      <c r="P166">
        <f>K166/Metadata!K$6</f>
        <v>1.2721465090742713E-2</v>
      </c>
      <c r="Q166">
        <f t="shared" si="17"/>
        <v>1.4098533771402574E-2</v>
      </c>
    </row>
    <row r="167" spans="1:19" x14ac:dyDescent="0.2">
      <c r="A167">
        <v>202</v>
      </c>
      <c r="B167">
        <f>+[1]Summary!T167</f>
        <v>6.3115825948203072E-2</v>
      </c>
      <c r="C167">
        <f>+[1]Summary!U167</f>
        <v>6.302044634343211E-2</v>
      </c>
      <c r="D167">
        <f>+[1]Summary!V167</f>
        <v>6.0697880948886486E-2</v>
      </c>
      <c r="E167">
        <f>+[1]Summary!W167</f>
        <v>5.3464792158485472E-2</v>
      </c>
      <c r="F167">
        <f>[2]PUF!G167</f>
        <v>3.1612123453814985E-2</v>
      </c>
      <c r="H167">
        <f t="shared" si="13"/>
        <v>6.3115825948203072E-2</v>
      </c>
      <c r="I167">
        <f t="shared" si="14"/>
        <v>6.302044634343211E-2</v>
      </c>
      <c r="J167">
        <f t="shared" si="15"/>
        <v>6.0697880948886486E-2</v>
      </c>
      <c r="K167">
        <f t="shared" si="16"/>
        <v>5.3464792158485472E-2</v>
      </c>
      <c r="L167" t="s">
        <v>181</v>
      </c>
      <c r="M167">
        <f>H167/Metadata!H$6</f>
        <v>2.2223882376164281E-2</v>
      </c>
      <c r="N167">
        <f>I167/Metadata!I$6</f>
        <v>2.3392890253674622E-2</v>
      </c>
      <c r="O167">
        <f>J167/Metadata!J$6</f>
        <v>2.1569964800642154E-2</v>
      </c>
      <c r="P167">
        <f>K167/Metadata!K$6</f>
        <v>1.954122520403501E-2</v>
      </c>
      <c r="Q167">
        <f t="shared" si="17"/>
        <v>2.1681990658629018E-2</v>
      </c>
    </row>
    <row r="168" spans="1:19" x14ac:dyDescent="0.2">
      <c r="A168">
        <v>203</v>
      </c>
      <c r="B168">
        <f>+[1]Summary!T168</f>
        <v>4.2710025880556196E-2</v>
      </c>
      <c r="C168">
        <f>+[1]Summary!U168</f>
        <v>5.6747953785903769E-2</v>
      </c>
      <c r="D168">
        <f>+[1]Summary!V168</f>
        <v>5.4512579965916443E-2</v>
      </c>
      <c r="E168">
        <f>+[1]Summary!W168</f>
        <v>3.6484780101053126E-2</v>
      </c>
      <c r="F168">
        <f>[2]PUF!G168</f>
        <v>2.7915617541235907E-2</v>
      </c>
      <c r="H168">
        <f t="shared" si="13"/>
        <v>4.2710025880556196E-2</v>
      </c>
      <c r="I168">
        <f t="shared" si="14"/>
        <v>5.6747953785903769E-2</v>
      </c>
      <c r="J168">
        <f t="shared" si="15"/>
        <v>5.4512579965916443E-2</v>
      </c>
      <c r="K168">
        <f t="shared" si="16"/>
        <v>3.6484780101053126E-2</v>
      </c>
      <c r="L168" t="s">
        <v>182</v>
      </c>
      <c r="M168">
        <f>H168/Metadata!H$6</f>
        <v>1.5038741507262754E-2</v>
      </c>
      <c r="N168">
        <f>I168/Metadata!I$6</f>
        <v>2.1064570818810073E-2</v>
      </c>
      <c r="O168">
        <f>J168/Metadata!J$6</f>
        <v>1.9371918964472171E-2</v>
      </c>
      <c r="P168">
        <f>K168/Metadata!K$6</f>
        <v>1.3335080446230068E-2</v>
      </c>
      <c r="Q168">
        <f t="shared" si="17"/>
        <v>1.7202577934193768E-2</v>
      </c>
    </row>
    <row r="169" spans="1:19" x14ac:dyDescent="0.2">
      <c r="A169">
        <v>205</v>
      </c>
      <c r="B169">
        <f>+[1]Summary!T169</f>
        <v>0</v>
      </c>
      <c r="C169">
        <f>+[1]Summary!U169</f>
        <v>8.0460394427850856E-2</v>
      </c>
      <c r="D169">
        <f>+[1]Summary!V169</f>
        <v>0</v>
      </c>
      <c r="E169">
        <f>+[1]Summary!W169</f>
        <v>0</v>
      </c>
      <c r="F169">
        <f>[2]PUF!G169</f>
        <v>1.2546925042508927E-2</v>
      </c>
      <c r="H169">
        <f t="shared" si="13"/>
        <v>0</v>
      </c>
      <c r="I169">
        <f t="shared" si="14"/>
        <v>8.0460394427850856E-2</v>
      </c>
      <c r="J169">
        <f t="shared" si="15"/>
        <v>0</v>
      </c>
      <c r="K169">
        <f t="shared" si="16"/>
        <v>0</v>
      </c>
      <c r="L169" t="s">
        <v>183</v>
      </c>
      <c r="M169">
        <f>H169/Metadata!H$6</f>
        <v>0</v>
      </c>
      <c r="N169">
        <f>I169/Metadata!I$6</f>
        <v>2.9866516120196411E-2</v>
      </c>
      <c r="O169">
        <f>J169/Metadata!J$6</f>
        <v>0</v>
      </c>
      <c r="P169">
        <f>K169/Metadata!K$6</f>
        <v>0</v>
      </c>
      <c r="Q169">
        <f t="shared" si="17"/>
        <v>7.4666290300491028E-3</v>
      </c>
    </row>
    <row r="170" spans="1:19" x14ac:dyDescent="0.2">
      <c r="A170">
        <v>206</v>
      </c>
      <c r="B170">
        <f>+[1]Summary!T170</f>
        <v>0</v>
      </c>
      <c r="C170">
        <f>+[1]Summary!U170</f>
        <v>0.25141106746213771</v>
      </c>
      <c r="D170">
        <f>+[1]Summary!V170</f>
        <v>0</v>
      </c>
      <c r="E170">
        <f>+[1]Summary!W170</f>
        <v>0</v>
      </c>
      <c r="F170">
        <f>[2]PUF!G170</f>
        <v>1.8934734470282311E-2</v>
      </c>
      <c r="H170">
        <f t="shared" si="13"/>
        <v>0</v>
      </c>
      <c r="I170">
        <f t="shared" si="14"/>
        <v>0.25141106746213771</v>
      </c>
      <c r="J170">
        <f t="shared" si="15"/>
        <v>0</v>
      </c>
      <c r="K170">
        <f t="shared" si="16"/>
        <v>0</v>
      </c>
      <c r="L170" t="s">
        <v>184</v>
      </c>
      <c r="M170">
        <f>H170/Metadata!H$6</f>
        <v>0</v>
      </c>
      <c r="N170">
        <f>I170/Metadata!I$6</f>
        <v>9.3322593712697605E-2</v>
      </c>
      <c r="O170">
        <f>J170/Metadata!J$6</f>
        <v>0</v>
      </c>
      <c r="P170">
        <f>K170/Metadata!K$6</f>
        <v>0</v>
      </c>
      <c r="Q170">
        <f t="shared" si="17"/>
        <v>2.3330648428174401E-2</v>
      </c>
    </row>
    <row r="171" spans="1:19" x14ac:dyDescent="0.2">
      <c r="A171">
        <v>207</v>
      </c>
      <c r="B171">
        <f>+[1]Summary!T171</f>
        <v>0</v>
      </c>
      <c r="C171">
        <f>+[1]Summary!U171</f>
        <v>0.11039641883791929</v>
      </c>
      <c r="D171">
        <f>+[1]Summary!V171</f>
        <v>0</v>
      </c>
      <c r="E171">
        <f>+[1]Summary!W171</f>
        <v>0</v>
      </c>
      <c r="F171">
        <f>[2]PUF!G171</f>
        <v>1.4661733697473932E-2</v>
      </c>
      <c r="H171">
        <f t="shared" si="13"/>
        <v>0</v>
      </c>
      <c r="I171">
        <f t="shared" si="14"/>
        <v>0.11039641883791929</v>
      </c>
      <c r="J171">
        <f t="shared" si="15"/>
        <v>0</v>
      </c>
      <c r="K171">
        <f t="shared" si="16"/>
        <v>0</v>
      </c>
      <c r="L171" t="s">
        <v>185</v>
      </c>
      <c r="M171">
        <f>H171/Metadata!H$6</f>
        <v>0</v>
      </c>
      <c r="N171">
        <f>I171/Metadata!I$6</f>
        <v>4.0978626146199716E-2</v>
      </c>
      <c r="O171">
        <f>J171/Metadata!J$6</f>
        <v>0</v>
      </c>
      <c r="P171">
        <f>K171/Metadata!K$6</f>
        <v>0</v>
      </c>
      <c r="Q171">
        <f t="shared" si="17"/>
        <v>1.0244656536549929E-2</v>
      </c>
    </row>
    <row r="172" spans="1:19" x14ac:dyDescent="0.2">
      <c r="A172">
        <v>208</v>
      </c>
      <c r="B172">
        <f>+[1]Summary!T172</f>
        <v>0</v>
      </c>
      <c r="C172">
        <f>+[1]Summary!U172</f>
        <v>3.8374592759011103E-2</v>
      </c>
      <c r="D172">
        <f>+[1]Summary!V172</f>
        <v>0</v>
      </c>
      <c r="E172">
        <f>+[1]Summary!W172</f>
        <v>0</v>
      </c>
      <c r="F172">
        <f>[2]PUF!G172</f>
        <v>1.2109454921651525E-2</v>
      </c>
      <c r="H172">
        <f t="shared" si="13"/>
        <v>0</v>
      </c>
      <c r="I172">
        <f t="shared" si="14"/>
        <v>3.8374592759011103E-2</v>
      </c>
      <c r="J172">
        <f t="shared" si="15"/>
        <v>0</v>
      </c>
      <c r="K172">
        <f t="shared" si="16"/>
        <v>0</v>
      </c>
      <c r="L172" t="s">
        <v>186</v>
      </c>
      <c r="M172">
        <f>H172/Metadata!H$6</f>
        <v>0</v>
      </c>
      <c r="N172">
        <f>I172/Metadata!I$6</f>
        <v>1.4244466502966296E-2</v>
      </c>
      <c r="O172">
        <f>J172/Metadata!J$6</f>
        <v>0</v>
      </c>
      <c r="P172">
        <f>K172/Metadata!K$6</f>
        <v>0</v>
      </c>
      <c r="Q172">
        <f t="shared" si="17"/>
        <v>3.561116625741574E-3</v>
      </c>
    </row>
    <row r="173" spans="1:19" x14ac:dyDescent="0.2">
      <c r="A173">
        <v>209</v>
      </c>
      <c r="B173">
        <f>+[1]Summary!T173</f>
        <v>5.5077864637390957E-2</v>
      </c>
      <c r="C173">
        <f>+[1]Summary!U173</f>
        <v>8.1707728356508899E-2</v>
      </c>
      <c r="D173">
        <f>+[1]Summary!V173</f>
        <v>5.6735251483573966E-2</v>
      </c>
      <c r="E173">
        <f>+[1]Summary!W173</f>
        <v>5.4667057736760824E-2</v>
      </c>
      <c r="F173">
        <f>[2]PUF!G173</f>
        <v>6.5986362431126197E-2</v>
      </c>
      <c r="H173">
        <f t="shared" si="13"/>
        <v>0</v>
      </c>
      <c r="I173">
        <f t="shared" si="14"/>
        <v>8.1707728356508899E-2</v>
      </c>
      <c r="J173">
        <f t="shared" si="15"/>
        <v>0</v>
      </c>
      <c r="K173">
        <f t="shared" si="16"/>
        <v>0</v>
      </c>
      <c r="L173" t="s">
        <v>187</v>
      </c>
      <c r="M173">
        <f>H173/Metadata!H$6</f>
        <v>0</v>
      </c>
      <c r="N173">
        <f>I173/Metadata!I$6</f>
        <v>3.0329520548057359E-2</v>
      </c>
      <c r="O173">
        <f>J173/Metadata!J$6</f>
        <v>0</v>
      </c>
      <c r="P173">
        <f>K173/Metadata!K$6</f>
        <v>0</v>
      </c>
      <c r="Q173">
        <f t="shared" si="17"/>
        <v>7.5823801370143397E-3</v>
      </c>
    </row>
    <row r="174" spans="1:19" x14ac:dyDescent="0.2">
      <c r="B174">
        <f>+SUM(B3:B173)</f>
        <v>716.40490061445246</v>
      </c>
      <c r="C174">
        <f t="shared" ref="C174:E174" si="18">+SUM(C3:C173)</f>
        <v>660.18431095018866</v>
      </c>
      <c r="D174">
        <f t="shared" si="18"/>
        <v>627.26513102872445</v>
      </c>
      <c r="E174">
        <f t="shared" si="18"/>
        <v>543.84486807847213</v>
      </c>
    </row>
    <row r="175" spans="1:19" x14ac:dyDescent="0.2">
      <c r="L175" t="s">
        <v>16</v>
      </c>
      <c r="M175">
        <f>SUM(M3:M173)</f>
        <v>252.21582752037162</v>
      </c>
      <c r="N175">
        <f t="shared" ref="N175:P175" si="19">SUM(N3:N173)</f>
        <v>244.9885103727558</v>
      </c>
      <c r="O175">
        <f t="shared" si="19"/>
        <v>222.87581666028746</v>
      </c>
      <c r="P175">
        <f t="shared" si="19"/>
        <v>198.73463294142567</v>
      </c>
      <c r="Q175">
        <f>AVERAGE(M175:P175)</f>
        <v>229.70369687371016</v>
      </c>
      <c r="R175">
        <f>STDEV(M175:P175)</f>
        <v>24.125535703922619</v>
      </c>
      <c r="S175" s="2">
        <f>R175/Q175</f>
        <v>0.10502893959598181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93F-3722-CB4E-82E5-7278CAF867DA}">
  <dimension ref="A1:FP5"/>
  <sheetViews>
    <sheetView workbookViewId="0">
      <selection activeCell="B5" sqref="B5"/>
    </sheetView>
  </sheetViews>
  <sheetFormatPr baseColWidth="10" defaultColWidth="11" defaultRowHeight="16" x14ac:dyDescent="0.2"/>
  <sheetData>
    <row r="1" spans="1:172" x14ac:dyDescent="0.2">
      <c r="A1" t="s">
        <v>190</v>
      </c>
      <c r="B1" t="str">
        <f t="array" ref="B1:FP5">TRANSPOSE(PUF!L3:P173)</f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 xml:space="preserve">PCB15 </v>
      </c>
      <c r="O1" t="str">
        <v xml:space="preserve">PCB16 </v>
      </c>
      <c r="P1" t="str">
        <v xml:space="preserve">PCB17 </v>
      </c>
      <c r="Q1" t="str">
        <v xml:space="preserve">PCB18+30 </v>
      </c>
      <c r="R1" t="str">
        <v xml:space="preserve">PCB19 </v>
      </c>
      <c r="S1" t="str">
        <v xml:space="preserve">PCB20+28 </v>
      </c>
      <c r="T1" t="str">
        <v xml:space="preserve">PCB21+33 </v>
      </c>
      <c r="U1" t="str">
        <v xml:space="preserve">PCB22 </v>
      </c>
      <c r="V1" t="str">
        <v xml:space="preserve">PCB23 </v>
      </c>
      <c r="W1" t="str">
        <v xml:space="preserve">PCB24 </v>
      </c>
      <c r="X1" t="str">
        <v xml:space="preserve">PCB25 </v>
      </c>
      <c r="Y1" t="str">
        <v xml:space="preserve">PCB26+29 </v>
      </c>
      <c r="Z1" t="str">
        <v xml:space="preserve">PCB27 </v>
      </c>
      <c r="AA1" t="str">
        <v xml:space="preserve">PCB31 </v>
      </c>
      <c r="AB1" t="str">
        <v xml:space="preserve">PCB32 </v>
      </c>
      <c r="AC1" t="str">
        <v xml:space="preserve">PCB34 </v>
      </c>
      <c r="AD1" t="str">
        <v xml:space="preserve">PCB35 </v>
      </c>
      <c r="AE1" t="str">
        <v xml:space="preserve">PCB36 </v>
      </c>
      <c r="AF1" t="str">
        <v xml:space="preserve">PCB37 </v>
      </c>
      <c r="AG1" t="str">
        <v xml:space="preserve">PCB38 </v>
      </c>
      <c r="AH1" t="str">
        <v xml:space="preserve">PCB39 </v>
      </c>
      <c r="AI1" t="str">
        <v xml:space="preserve">PCB40+71 </v>
      </c>
      <c r="AJ1" t="str">
        <v xml:space="preserve">PCB41 </v>
      </c>
      <c r="AK1" t="str">
        <v xml:space="preserve">PCB42 </v>
      </c>
      <c r="AL1" t="str">
        <v xml:space="preserve">PCB43 </v>
      </c>
      <c r="AM1" t="str">
        <v xml:space="preserve">PCB44+47+65 </v>
      </c>
      <c r="AN1" t="str">
        <v xml:space="preserve">PCB45 </v>
      </c>
      <c r="AO1" t="str">
        <v xml:space="preserve">PCB46 </v>
      </c>
      <c r="AP1" t="str">
        <v xml:space="preserve">PCB48 </v>
      </c>
      <c r="AQ1" t="str">
        <v xml:space="preserve">PCB49+69 </v>
      </c>
      <c r="AR1" t="str">
        <v xml:space="preserve">PCB50+53 </v>
      </c>
      <c r="AS1" t="str">
        <v xml:space="preserve">PCB51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 xml:space="preserve">PCB129+138+163 </v>
      </c>
      <c r="DA1" t="str">
        <v xml:space="preserve">PCB130 </v>
      </c>
      <c r="DB1" t="str">
        <v xml:space="preserve">PCB131 </v>
      </c>
      <c r="DC1" t="str">
        <v xml:space="preserve">PCB132 </v>
      </c>
      <c r="DD1" t="str">
        <v xml:space="preserve">PCB133 </v>
      </c>
      <c r="DE1" t="str">
        <v xml:space="preserve">PCB134 </v>
      </c>
      <c r="DF1" t="str">
        <v xml:space="preserve">PCB135+151 </v>
      </c>
      <c r="DG1" t="str">
        <v xml:space="preserve">PCB136 </v>
      </c>
      <c r="DH1" t="str">
        <v xml:space="preserve">PCB137 </v>
      </c>
      <c r="DI1" t="str">
        <v xml:space="preserve">PCB139+140 </v>
      </c>
      <c r="DJ1" t="str">
        <v xml:space="preserve">PCB141 </v>
      </c>
      <c r="DK1" t="str">
        <v xml:space="preserve">PCB143 </v>
      </c>
      <c r="DL1" t="str">
        <v xml:space="preserve">PCB142 </v>
      </c>
      <c r="DM1" t="str">
        <v xml:space="preserve">PCB144 </v>
      </c>
      <c r="DN1" t="str">
        <v xml:space="preserve">PCB145 </v>
      </c>
      <c r="DO1" t="str">
        <v xml:space="preserve">PCB146 </v>
      </c>
      <c r="DP1" t="str">
        <v xml:space="preserve">PCB147+149 </v>
      </c>
      <c r="DQ1" t="str">
        <v xml:space="preserve">PCB148 </v>
      </c>
      <c r="DR1" t="str">
        <v xml:space="preserve">PCB150 </v>
      </c>
      <c r="DS1" t="str">
        <v xml:space="preserve">PCB152 </v>
      </c>
      <c r="DT1" t="str">
        <v xml:space="preserve">PCB153+168 </v>
      </c>
      <c r="DU1" t="str">
        <v xml:space="preserve">PCB154 </v>
      </c>
      <c r="DV1" t="str">
        <v xml:space="preserve">PCB155 </v>
      </c>
      <c r="DW1" t="str">
        <v xml:space="preserve">PCB156+157 </v>
      </c>
      <c r="DX1" t="str">
        <v xml:space="preserve">PCB158 </v>
      </c>
      <c r="DY1" t="str">
        <v xml:space="preserve">PCB159 </v>
      </c>
      <c r="DZ1" t="str">
        <v xml:space="preserve">PCB160 </v>
      </c>
      <c r="EA1" t="str">
        <v xml:space="preserve">PCB161 </v>
      </c>
      <c r="EB1" t="str">
        <v xml:space="preserve">PCB162 </v>
      </c>
      <c r="EC1" t="str">
        <v xml:space="preserve">PCB164 </v>
      </c>
      <c r="ED1" t="str">
        <v xml:space="preserve">PCB165 </v>
      </c>
      <c r="EE1" t="str">
        <v xml:space="preserve">PCB167 </v>
      </c>
      <c r="EF1" t="str">
        <v xml:space="preserve">PCB169 </v>
      </c>
      <c r="EG1" t="str">
        <v xml:space="preserve">PCB170 </v>
      </c>
      <c r="EH1" t="str">
        <v xml:space="preserve">PCB171+173 </v>
      </c>
      <c r="EI1" t="str">
        <v xml:space="preserve">PCB172 </v>
      </c>
      <c r="EJ1" t="str">
        <v xml:space="preserve">PCB174 </v>
      </c>
      <c r="EK1" t="str">
        <v xml:space="preserve">PCB175 </v>
      </c>
      <c r="EL1" t="str">
        <v xml:space="preserve">PCB176 </v>
      </c>
      <c r="EM1" t="str">
        <v xml:space="preserve">PCB177 </v>
      </c>
      <c r="EN1" t="str">
        <v xml:space="preserve">PCB178 </v>
      </c>
      <c r="EO1" t="str">
        <v xml:space="preserve">PCB179 </v>
      </c>
      <c r="EP1" t="str">
        <v xml:space="preserve">PCB180+193 </v>
      </c>
      <c r="EQ1" t="str">
        <v xml:space="preserve">PCB181 </v>
      </c>
      <c r="ER1" t="str">
        <v xml:space="preserve">PCB182 </v>
      </c>
      <c r="ES1" t="str">
        <v xml:space="preserve">PCB183 </v>
      </c>
      <c r="ET1" t="str">
        <v xml:space="preserve">PCB184 </v>
      </c>
      <c r="EU1" t="str">
        <v xml:space="preserve">PCB185 </v>
      </c>
      <c r="EV1" t="str">
        <v xml:space="preserve">PCB186 </v>
      </c>
      <c r="EW1" t="str">
        <v xml:space="preserve">PCB187 </v>
      </c>
      <c r="EX1" t="str">
        <v xml:space="preserve">PCB188 </v>
      </c>
      <c r="EY1" t="str">
        <v xml:space="preserve">PCB189 </v>
      </c>
      <c r="EZ1" t="str">
        <v xml:space="preserve">PCB190 </v>
      </c>
      <c r="FA1" t="str">
        <v xml:space="preserve">PCB191 </v>
      </c>
      <c r="FB1" t="str">
        <v xml:space="preserve">PCB192 </v>
      </c>
      <c r="FC1" t="str">
        <v xml:space="preserve">PCB194 </v>
      </c>
      <c r="FD1" t="str">
        <v xml:space="preserve">PCB195 </v>
      </c>
      <c r="FE1" t="str">
        <v xml:space="preserve">PCB196 </v>
      </c>
      <c r="FF1" t="str">
        <v xml:space="preserve">PCB197 </v>
      </c>
      <c r="FG1" t="str">
        <v xml:space="preserve">PCB198+199 </v>
      </c>
      <c r="FH1" t="str">
        <v xml:space="preserve">PCB200 </v>
      </c>
      <c r="FI1" t="str">
        <v xml:space="preserve">PCB201 </v>
      </c>
      <c r="FJ1" t="str">
        <v xml:space="preserve">PCB202 </v>
      </c>
      <c r="FK1" t="str">
        <v xml:space="preserve">PCB203 </v>
      </c>
      <c r="FL1" t="str">
        <v xml:space="preserve">PCB205 </v>
      </c>
      <c r="FM1" t="str">
        <v xml:space="preserve">PCB206 </v>
      </c>
      <c r="FN1" t="str">
        <v xml:space="preserve">PCB207 </v>
      </c>
      <c r="FO1" t="str">
        <v xml:space="preserve">PCB208 </v>
      </c>
      <c r="FP1" t="str">
        <v xml:space="preserve">PCB209 </v>
      </c>
    </row>
    <row r="2" spans="1:172" x14ac:dyDescent="0.2">
      <c r="A2" t="str">
        <f t="array" ref="A2:A5">TRANSPOSE(PUF!M2:P2)</f>
        <v>P04</v>
      </c>
      <c r="B2">
        <v>0.14060285513733889</v>
      </c>
      <c r="C2">
        <v>2.6361603889425857E-2</v>
      </c>
      <c r="D2">
        <v>8.5350574682093727E-2</v>
      </c>
      <c r="E2">
        <v>0.63294655261837096</v>
      </c>
      <c r="F2">
        <v>5.5048993257767541E-2</v>
      </c>
      <c r="G2">
        <v>0.37142245597935547</v>
      </c>
      <c r="H2">
        <v>8.9363699074274577E-2</v>
      </c>
      <c r="I2">
        <v>1.7469619774040361</v>
      </c>
      <c r="J2">
        <v>0.12956556913803696</v>
      </c>
      <c r="K2">
        <v>3.9779216213711097E-2</v>
      </c>
      <c r="L2">
        <v>0.73976085819746462</v>
      </c>
      <c r="M2">
        <v>0.10392822856995244</v>
      </c>
      <c r="N2">
        <v>0.50876500205339525</v>
      </c>
      <c r="O2">
        <v>0.86950895393861982</v>
      </c>
      <c r="P2">
        <v>0.76605231717090416</v>
      </c>
      <c r="Q2">
        <v>1.763078618772872</v>
      </c>
      <c r="R2">
        <v>0.19647768660494955</v>
      </c>
      <c r="S2">
        <v>1.7798440724768076</v>
      </c>
      <c r="T2">
        <v>1.2336326552582579</v>
      </c>
      <c r="U2">
        <v>0.66034114314458459</v>
      </c>
      <c r="V2">
        <v>9.3265089515120279E-3</v>
      </c>
      <c r="W2">
        <v>3.1407826399943328E-2</v>
      </c>
      <c r="X2">
        <v>0.18015977729841826</v>
      </c>
      <c r="Y2">
        <v>0.38141845843938976</v>
      </c>
      <c r="Z2">
        <v>0.11216138314474743</v>
      </c>
      <c r="AA2">
        <v>2.453587537589732</v>
      </c>
      <c r="AB2">
        <v>0.4542000650756462</v>
      </c>
      <c r="AC2">
        <v>1.2280232528124373E-2</v>
      </c>
      <c r="AD2">
        <v>3.7931785397995257E-2</v>
      </c>
      <c r="AE2">
        <v>0</v>
      </c>
      <c r="AF2">
        <v>0.41287775952393313</v>
      </c>
      <c r="AG2">
        <v>2.6876625940726592E-2</v>
      </c>
      <c r="AH2">
        <v>1.3370282969597322E-2</v>
      </c>
      <c r="AI2">
        <v>1.7765436091866553</v>
      </c>
      <c r="AJ2">
        <v>0.19772096495124361</v>
      </c>
      <c r="AK2">
        <v>1.1760479993827408</v>
      </c>
      <c r="AL2">
        <v>0.18014397245452743</v>
      </c>
      <c r="AM2">
        <v>12.493714458833637</v>
      </c>
      <c r="AN2">
        <v>0.5707454566152258</v>
      </c>
      <c r="AO2">
        <v>0.2122901644462824</v>
      </c>
      <c r="AP2">
        <v>0.70815247581738627</v>
      </c>
      <c r="AQ2">
        <v>7.3297954218762476</v>
      </c>
      <c r="AR2">
        <v>1.0481567272248495</v>
      </c>
      <c r="AS2">
        <v>8.0568980163119502E-2</v>
      </c>
      <c r="AT2">
        <v>37.105688847497404</v>
      </c>
      <c r="AU2">
        <v>1.5666652481153748E-2</v>
      </c>
      <c r="AV2">
        <v>5.4998698138224333E-2</v>
      </c>
      <c r="AW2">
        <v>1.3478825015577371</v>
      </c>
      <c r="AX2">
        <v>1.5316167701128989E-2</v>
      </c>
      <c r="AY2">
        <v>0.2846403056356529</v>
      </c>
      <c r="AZ2">
        <v>0.25241808704191671</v>
      </c>
      <c r="BA2">
        <v>0.60512716271956524</v>
      </c>
      <c r="BB2">
        <v>15.436427262613604</v>
      </c>
      <c r="BC2">
        <v>0.19013462061541161</v>
      </c>
      <c r="BD2">
        <v>3.8996192807615375</v>
      </c>
      <c r="BE2">
        <v>3.3356902435781981</v>
      </c>
      <c r="BF2">
        <v>7.2182501324358356E-2</v>
      </c>
      <c r="BG2">
        <v>2.312372864002965E-2</v>
      </c>
      <c r="BH2">
        <v>3.0699463227607946E-2</v>
      </c>
      <c r="BI2">
        <v>0</v>
      </c>
      <c r="BJ2">
        <v>8.4687853128488838E-2</v>
      </c>
      <c r="BK2">
        <v>0</v>
      </c>
      <c r="BL2">
        <v>7.7450781204900593E-2</v>
      </c>
      <c r="BM2">
        <v>5.1443156772414178E-2</v>
      </c>
      <c r="BN2">
        <v>0.24687374321102371</v>
      </c>
      <c r="BO2">
        <v>1.2656326008026522</v>
      </c>
      <c r="BP2">
        <v>0.79769752615215428</v>
      </c>
      <c r="BQ2">
        <v>7.2995908739541759</v>
      </c>
      <c r="BR2">
        <v>1.7798056142501442</v>
      </c>
      <c r="BS2">
        <v>4.0711821184324126</v>
      </c>
      <c r="BT2">
        <v>8.2704896644382568</v>
      </c>
      <c r="BU2">
        <v>0</v>
      </c>
      <c r="BV2">
        <v>0.22393325921834104</v>
      </c>
      <c r="BW2">
        <v>21.783170942696515</v>
      </c>
      <c r="BX2">
        <v>3.3174997817568577</v>
      </c>
      <c r="BY2">
        <v>4.2057331593009986</v>
      </c>
      <c r="BZ2">
        <v>0.16041408471312574</v>
      </c>
      <c r="CA2">
        <v>0.13115755434584031</v>
      </c>
      <c r="CB2">
        <v>28.629222397324241</v>
      </c>
      <c r="CC2">
        <v>0.25123466146710421</v>
      </c>
      <c r="CD2">
        <v>0</v>
      </c>
      <c r="CE2">
        <v>7.6953420520906102</v>
      </c>
      <c r="CF2">
        <v>0.89274292975324321</v>
      </c>
      <c r="CG2">
        <v>0.16194515705098078</v>
      </c>
      <c r="CH2">
        <v>6.6586545343135907E-3</v>
      </c>
      <c r="CI2">
        <v>1.4847768581166876</v>
      </c>
      <c r="CJ2">
        <v>0</v>
      </c>
      <c r="CK2">
        <v>0.36188258160974995</v>
      </c>
      <c r="CL2">
        <v>0.30112250732831031</v>
      </c>
      <c r="CM2">
        <v>14.124519805376291</v>
      </c>
      <c r="CN2">
        <v>0</v>
      </c>
      <c r="CO2">
        <v>0</v>
      </c>
      <c r="CP2">
        <v>0.17808763485120507</v>
      </c>
      <c r="CQ2">
        <v>0.28880772260805709</v>
      </c>
      <c r="CR2">
        <v>0.34253112945508646</v>
      </c>
      <c r="CS2">
        <v>5.6825117907169389</v>
      </c>
      <c r="CT2">
        <v>0</v>
      </c>
      <c r="CU2">
        <v>0</v>
      </c>
      <c r="CV2">
        <v>7.1637647005021329E-2</v>
      </c>
      <c r="CW2">
        <v>0.11245819566336826</v>
      </c>
      <c r="CX2">
        <v>0</v>
      </c>
      <c r="CY2">
        <v>0</v>
      </c>
      <c r="CZ2">
        <v>4.5763769513518273</v>
      </c>
      <c r="DA2">
        <v>0.3514755716527122</v>
      </c>
      <c r="DB2">
        <v>0.23845435919526833</v>
      </c>
      <c r="DC2">
        <v>2.8237926867883392</v>
      </c>
      <c r="DD2">
        <v>0.10620206953721668</v>
      </c>
      <c r="DE2">
        <v>0.94122277305314583</v>
      </c>
      <c r="DF2">
        <v>3.3478913462311164</v>
      </c>
      <c r="DG2">
        <v>2.891096271146306</v>
      </c>
      <c r="DH2">
        <v>0.41121056402220141</v>
      </c>
      <c r="DI2">
        <v>0.27702586873097806</v>
      </c>
      <c r="DJ2">
        <v>0.94350035037071456</v>
      </c>
      <c r="DK2">
        <v>0</v>
      </c>
      <c r="DL2">
        <v>1.8973594037669749E-2</v>
      </c>
      <c r="DM2">
        <v>0.59670126862826744</v>
      </c>
      <c r="DN2">
        <v>2.3712265911519807E-2</v>
      </c>
      <c r="DO2">
        <v>0.75754308183297281</v>
      </c>
      <c r="DP2">
        <v>7.840727768874757</v>
      </c>
      <c r="DQ2">
        <v>1.6650642287616778E-2</v>
      </c>
      <c r="DR2">
        <v>3.3171584850823319E-2</v>
      </c>
      <c r="DS2">
        <v>4.0782620769759956E-2</v>
      </c>
      <c r="DT2">
        <v>4.0243286757540968</v>
      </c>
      <c r="DU2">
        <v>0.1234324546591026</v>
      </c>
      <c r="DV2">
        <v>0</v>
      </c>
      <c r="DW2">
        <v>0.1769437138414115</v>
      </c>
      <c r="DX2">
        <v>0.45641722808279511</v>
      </c>
      <c r="DY2">
        <v>0</v>
      </c>
      <c r="DZ2">
        <v>0</v>
      </c>
      <c r="EA2">
        <v>0</v>
      </c>
      <c r="EB2">
        <v>0</v>
      </c>
      <c r="EC2">
        <v>0.25053796525680749</v>
      </c>
      <c r="ED2">
        <v>0</v>
      </c>
      <c r="EE2">
        <v>7.9816219121181892E-2</v>
      </c>
      <c r="EF2">
        <v>0</v>
      </c>
      <c r="EG2">
        <v>6.7272603252918256E-2</v>
      </c>
      <c r="EH2">
        <v>0.1209323754532399</v>
      </c>
      <c r="EI2">
        <v>0</v>
      </c>
      <c r="EJ2">
        <v>0.19381416780433691</v>
      </c>
      <c r="EK2">
        <v>1.9059903554465147E-2</v>
      </c>
      <c r="EL2">
        <v>8.5073138150640437E-2</v>
      </c>
      <c r="EM2">
        <v>0.13191742180258992</v>
      </c>
      <c r="EN2">
        <v>5.7999771624285545E-2</v>
      </c>
      <c r="EO2">
        <v>0.21665650737079334</v>
      </c>
      <c r="EP2">
        <v>0.14003063730500107</v>
      </c>
      <c r="EQ2">
        <v>9.279127179681311E-2</v>
      </c>
      <c r="ER2">
        <v>0.13595349182154232</v>
      </c>
      <c r="ES2">
        <v>0.15711321256664398</v>
      </c>
      <c r="ET2">
        <v>0.11041347494868992</v>
      </c>
      <c r="EU2">
        <v>2.3545292025286765E-2</v>
      </c>
      <c r="EV2">
        <v>2.1032615743461623E-2</v>
      </c>
      <c r="EW2">
        <v>0.23889182615707805</v>
      </c>
      <c r="EX2">
        <v>7.5913136367249737E-2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1.2862291850553105E-2</v>
      </c>
      <c r="FF2">
        <v>1.2378122577274159E-2</v>
      </c>
      <c r="FG2">
        <v>2.7060329193741715E-2</v>
      </c>
      <c r="FH2">
        <v>1.4188694486724593E-2</v>
      </c>
      <c r="FI2">
        <v>1.5545243989355062E-2</v>
      </c>
      <c r="FJ2">
        <v>2.2223882376164281E-2</v>
      </c>
      <c r="FK2">
        <v>1.5038741507262754E-2</v>
      </c>
      <c r="FL2">
        <v>0</v>
      </c>
      <c r="FM2">
        <v>0</v>
      </c>
      <c r="FN2">
        <v>0</v>
      </c>
      <c r="FO2">
        <v>0</v>
      </c>
      <c r="FP2">
        <v>0</v>
      </c>
    </row>
    <row r="3" spans="1:172" x14ac:dyDescent="0.2">
      <c r="A3" t="str">
        <v>P05</v>
      </c>
      <c r="B3">
        <v>0.16073309844230868</v>
      </c>
      <c r="C3">
        <v>2.7770309171779306E-2</v>
      </c>
      <c r="D3">
        <v>9.2864757942679677E-2</v>
      </c>
      <c r="E3">
        <v>0.69748987302730636</v>
      </c>
      <c r="F3">
        <v>5.8436831653781475E-2</v>
      </c>
      <c r="G3">
        <v>0.38436295245952279</v>
      </c>
      <c r="H3">
        <v>9.1692356047237453E-2</v>
      </c>
      <c r="I3">
        <v>1.7970953969682839</v>
      </c>
      <c r="J3">
        <v>0.1342154377769598</v>
      </c>
      <c r="K3">
        <v>4.4723082977855391E-2</v>
      </c>
      <c r="L3">
        <v>0.76298155181413307</v>
      </c>
      <c r="M3">
        <v>0.10621440324304046</v>
      </c>
      <c r="N3">
        <v>0.51141418499260216</v>
      </c>
      <c r="O3">
        <v>0.86769748059306173</v>
      </c>
      <c r="P3">
        <v>0.76669685966178702</v>
      </c>
      <c r="Q3">
        <v>1.8271889114205728</v>
      </c>
      <c r="R3">
        <v>0.20333775895473674</v>
      </c>
      <c r="S3">
        <v>1.7876589156938656</v>
      </c>
      <c r="T3">
        <v>1.2743042613327866</v>
      </c>
      <c r="U3">
        <v>0.67953191400717283</v>
      </c>
      <c r="V3">
        <v>9.2580744575265182E-3</v>
      </c>
      <c r="W3">
        <v>3.661832651642092E-2</v>
      </c>
      <c r="X3">
        <v>0.18832359757199343</v>
      </c>
      <c r="Y3">
        <v>0.40648417250828212</v>
      </c>
      <c r="Z3">
        <v>0.11446117372587936</v>
      </c>
      <c r="AA3">
        <v>2.4032227208534795</v>
      </c>
      <c r="AB3">
        <v>0.46866443860317059</v>
      </c>
      <c r="AC3">
        <v>1.3465122433047394E-2</v>
      </c>
      <c r="AD3">
        <v>4.5307040107407673E-2</v>
      </c>
      <c r="AE3">
        <v>9.1935654445102363E-2</v>
      </c>
      <c r="AF3">
        <v>0.41658394244727398</v>
      </c>
      <c r="AG3">
        <v>2.7598913412334541E-2</v>
      </c>
      <c r="AH3">
        <v>1.8143870493931038E-2</v>
      </c>
      <c r="AI3">
        <v>1.7674904363557005</v>
      </c>
      <c r="AJ3">
        <v>0.16921546293589568</v>
      </c>
      <c r="AK3">
        <v>1.1178484163146722</v>
      </c>
      <c r="AL3">
        <v>0.18887168579723992</v>
      </c>
      <c r="AM3">
        <v>12.178519638446705</v>
      </c>
      <c r="AN3">
        <v>0.57482355887560665</v>
      </c>
      <c r="AO3">
        <v>0.21949952366500652</v>
      </c>
      <c r="AP3">
        <v>0.71410607416054639</v>
      </c>
      <c r="AQ3">
        <v>7.1588320749704017</v>
      </c>
      <c r="AR3">
        <v>1.0517781755412898</v>
      </c>
      <c r="AS3">
        <v>8.3665041408228308E-2</v>
      </c>
      <c r="AT3">
        <v>35.964919597597877</v>
      </c>
      <c r="AU3">
        <v>1.6452279749339636E-2</v>
      </c>
      <c r="AV3">
        <v>5.567494826958394E-2</v>
      </c>
      <c r="AW3">
        <v>1.2944225158740705</v>
      </c>
      <c r="AX3">
        <v>0.24283349937849258</v>
      </c>
      <c r="AY3">
        <v>0</v>
      </c>
      <c r="AZ3">
        <v>0.2654492444606214</v>
      </c>
      <c r="BA3">
        <v>0.58899675280219976</v>
      </c>
      <c r="BB3">
        <v>15.063648920482338</v>
      </c>
      <c r="BC3">
        <v>0.18287208259756402</v>
      </c>
      <c r="BD3">
        <v>3.7409901081876442</v>
      </c>
      <c r="BE3">
        <v>3.2226645130334535</v>
      </c>
      <c r="BF3">
        <v>7.6581221046458661E-2</v>
      </c>
      <c r="BG3">
        <v>0</v>
      </c>
      <c r="BH3">
        <v>2.9643891964282958E-2</v>
      </c>
      <c r="BI3">
        <v>0</v>
      </c>
      <c r="BJ3">
        <v>8.947428013431713E-2</v>
      </c>
      <c r="BK3">
        <v>3.0838204948341847E-2</v>
      </c>
      <c r="BL3">
        <v>0.18728860098815917</v>
      </c>
      <c r="BM3">
        <v>1.4750970967711868E-2</v>
      </c>
      <c r="BN3">
        <v>3.9476809752191824E-2</v>
      </c>
      <c r="BO3">
        <v>1.2244385066290768</v>
      </c>
      <c r="BP3">
        <v>5.1245331714589355</v>
      </c>
      <c r="BQ3">
        <v>7.2147807851470116</v>
      </c>
      <c r="BR3">
        <v>8.7484415553083199</v>
      </c>
      <c r="BS3">
        <v>8.1313429838693967</v>
      </c>
      <c r="BT3">
        <v>1.7406040942777303</v>
      </c>
      <c r="BU3">
        <v>2.7850370591452678</v>
      </c>
      <c r="BV3">
        <v>0.21983396225642141</v>
      </c>
      <c r="BW3">
        <v>20.557757453579988</v>
      </c>
      <c r="BX3">
        <v>0.91652187763057436</v>
      </c>
      <c r="BY3">
        <v>4.0238917818183344</v>
      </c>
      <c r="BZ3">
        <v>0.16909957538028123</v>
      </c>
      <c r="CA3">
        <v>0.11918922765486102</v>
      </c>
      <c r="CB3">
        <v>27.182505085082742</v>
      </c>
      <c r="CC3">
        <v>0.24158085646670793</v>
      </c>
      <c r="CD3">
        <v>2.6584937587607715E-2</v>
      </c>
      <c r="CE3">
        <v>4.2843068934530315</v>
      </c>
      <c r="CF3">
        <v>0.85885509927801451</v>
      </c>
      <c r="CG3">
        <v>0.15183708088697681</v>
      </c>
      <c r="CH3">
        <v>0</v>
      </c>
      <c r="CI3">
        <v>1.388894695241264</v>
      </c>
      <c r="CJ3">
        <v>0.88381924008878354</v>
      </c>
      <c r="CK3">
        <v>0.35330111689154836</v>
      </c>
      <c r="CL3">
        <v>0.28848124174334522</v>
      </c>
      <c r="CM3">
        <v>4.6564470079778006</v>
      </c>
      <c r="CN3">
        <v>2.0779490019158294E-2</v>
      </c>
      <c r="CO3">
        <v>2.2335114144464471E-2</v>
      </c>
      <c r="CP3">
        <v>0.18498653948216978</v>
      </c>
      <c r="CQ3">
        <v>0.13805439881893497</v>
      </c>
      <c r="CR3">
        <v>1.0787966115245318</v>
      </c>
      <c r="CS3">
        <v>4.3033684103980478</v>
      </c>
      <c r="CT3">
        <v>6.6946210551595805E-3</v>
      </c>
      <c r="CU3">
        <v>0</v>
      </c>
      <c r="CV3">
        <v>7.5266999175317387E-2</v>
      </c>
      <c r="CW3">
        <v>9.7035342001775493E-2</v>
      </c>
      <c r="CX3">
        <v>0.13637104757115781</v>
      </c>
      <c r="CY3">
        <v>1.1326614801298249E-2</v>
      </c>
      <c r="CZ3">
        <v>4.6757126155334827</v>
      </c>
      <c r="DA3">
        <v>0.33747653958939811</v>
      </c>
      <c r="DB3">
        <v>0.23866822772283369</v>
      </c>
      <c r="DC3">
        <v>3.0353618875836026</v>
      </c>
      <c r="DD3">
        <v>0.11319693699740174</v>
      </c>
      <c r="DE3">
        <v>0.90489038495804597</v>
      </c>
      <c r="DF3">
        <v>3.3485706400752315</v>
      </c>
      <c r="DG3">
        <v>2.9627106845437381</v>
      </c>
      <c r="DH3">
        <v>0.39588075400001232</v>
      </c>
      <c r="DI3">
        <v>0.2913215370929117</v>
      </c>
      <c r="DJ3">
        <v>0.94291223230654664</v>
      </c>
      <c r="DK3">
        <v>1.1150793182356329E-2</v>
      </c>
      <c r="DL3">
        <v>3.2079271019671486E-2</v>
      </c>
      <c r="DM3">
        <v>0.61084419853504501</v>
      </c>
      <c r="DN3">
        <v>2.2823125846648099E-2</v>
      </c>
      <c r="DO3">
        <v>0.75134586153589922</v>
      </c>
      <c r="DP3">
        <v>7.779766233327468</v>
      </c>
      <c r="DQ3">
        <v>2.1473058750860745E-2</v>
      </c>
      <c r="DR3">
        <v>3.4695643453380706E-2</v>
      </c>
      <c r="DS3">
        <v>4.1897062968906058E-2</v>
      </c>
      <c r="DT3">
        <v>3.9814674379992425</v>
      </c>
      <c r="DU3">
        <v>0.12010275145219122</v>
      </c>
      <c r="DV3">
        <v>0</v>
      </c>
      <c r="DW3">
        <v>0.17901829387811999</v>
      </c>
      <c r="DX3">
        <v>0.47817102707211445</v>
      </c>
      <c r="DY3">
        <v>9.6274847898556969E-3</v>
      </c>
      <c r="DZ3">
        <v>2.1141083412627566E-2</v>
      </c>
      <c r="EA3">
        <v>0</v>
      </c>
      <c r="EB3">
        <v>1.3139136097686707E-2</v>
      </c>
      <c r="EC3">
        <v>0.25479379403191282</v>
      </c>
      <c r="ED3">
        <v>0</v>
      </c>
      <c r="EE3">
        <v>8.5334138248779362E-2</v>
      </c>
      <c r="EF3">
        <v>1.4672189386648085E-2</v>
      </c>
      <c r="EG3">
        <v>0.15545679918938682</v>
      </c>
      <c r="EH3">
        <v>0.13377368022984154</v>
      </c>
      <c r="EI3">
        <v>8.0853761272583397E-2</v>
      </c>
      <c r="EJ3">
        <v>0.21240867142957401</v>
      </c>
      <c r="EK3">
        <v>3.6846203862864017E-2</v>
      </c>
      <c r="EL3">
        <v>8.1070162545774635E-2</v>
      </c>
      <c r="EM3">
        <v>0.14284439237964749</v>
      </c>
      <c r="EN3">
        <v>6.011331496362679E-2</v>
      </c>
      <c r="EO3">
        <v>0.21309605778768009</v>
      </c>
      <c r="EP3">
        <v>0.21323437051047542</v>
      </c>
      <c r="EQ3">
        <v>0.11857022550495674</v>
      </c>
      <c r="ER3">
        <v>0.17939949355695115</v>
      </c>
      <c r="ES3">
        <v>0.15931514415499184</v>
      </c>
      <c r="ET3">
        <v>0.16074624641857924</v>
      </c>
      <c r="EU3">
        <v>2.9664512398518833E-2</v>
      </c>
      <c r="EV3">
        <v>2.2837342727718663E-2</v>
      </c>
      <c r="EW3">
        <v>0.2533316297074617</v>
      </c>
      <c r="EX3">
        <v>0.10927451440352849</v>
      </c>
      <c r="EY3">
        <v>0.1034299939885758</v>
      </c>
      <c r="EZ3">
        <v>0.10212355758165639</v>
      </c>
      <c r="FA3">
        <v>8.0081015445233036E-2</v>
      </c>
      <c r="FB3">
        <v>6.5239571190591775E-2</v>
      </c>
      <c r="FC3">
        <v>0</v>
      </c>
      <c r="FD3">
        <v>0</v>
      </c>
      <c r="FE3">
        <v>1.3739297239202296E-2</v>
      </c>
      <c r="FF3">
        <v>1.5989018176166391E-2</v>
      </c>
      <c r="FG3">
        <v>3.44172040501384E-2</v>
      </c>
      <c r="FH3">
        <v>1.6289977364287021E-2</v>
      </c>
      <c r="FI3">
        <v>1.57136108713757E-2</v>
      </c>
      <c r="FJ3">
        <v>2.3392890253674622E-2</v>
      </c>
      <c r="FK3">
        <v>2.1064570818810073E-2</v>
      </c>
      <c r="FL3">
        <v>2.9866516120196411E-2</v>
      </c>
      <c r="FM3">
        <v>9.3322593712697605E-2</v>
      </c>
      <c r="FN3">
        <v>4.0978626146199716E-2</v>
      </c>
      <c r="FO3">
        <v>1.4244466502966296E-2</v>
      </c>
      <c r="FP3">
        <v>3.0329520548057359E-2</v>
      </c>
    </row>
    <row r="4" spans="1:172" x14ac:dyDescent="0.2">
      <c r="A4" t="str">
        <v>P06</v>
      </c>
      <c r="B4">
        <v>0.15159357408179197</v>
      </c>
      <c r="C4">
        <v>2.5769471552525937E-2</v>
      </c>
      <c r="D4">
        <v>8.8635489006460469E-2</v>
      </c>
      <c r="E4">
        <v>0.67910799072188088</v>
      </c>
      <c r="F4">
        <v>5.4190913282450584E-2</v>
      </c>
      <c r="G4">
        <v>0.36643875556053057</v>
      </c>
      <c r="H4">
        <v>9.0521997972400223E-2</v>
      </c>
      <c r="I4">
        <v>1.7206127266838345</v>
      </c>
      <c r="J4">
        <v>0.13247358738687071</v>
      </c>
      <c r="K4">
        <v>4.4272220097670213E-2</v>
      </c>
      <c r="L4">
        <v>0.69284824105593801</v>
      </c>
      <c r="M4">
        <v>0.10055680907660221</v>
      </c>
      <c r="N4">
        <v>0.47654760556874098</v>
      </c>
      <c r="O4">
        <v>0.81203570048757634</v>
      </c>
      <c r="P4">
        <v>0.73601421510985687</v>
      </c>
      <c r="Q4">
        <v>1.7199179670763967</v>
      </c>
      <c r="R4">
        <v>0.19477971240182385</v>
      </c>
      <c r="S4">
        <v>1.6795230738661124</v>
      </c>
      <c r="T4">
        <v>1.1950538032589273</v>
      </c>
      <c r="U4">
        <v>0.63509825649910367</v>
      </c>
      <c r="V4">
        <v>8.156087793258748E-3</v>
      </c>
      <c r="W4">
        <v>3.2022552813907527E-2</v>
      </c>
      <c r="X4">
        <v>0.17669147655766482</v>
      </c>
      <c r="Y4">
        <v>0.39832203633330893</v>
      </c>
      <c r="Z4">
        <v>0.10850508146667795</v>
      </c>
      <c r="AA4">
        <v>2.2768789923273034</v>
      </c>
      <c r="AB4">
        <v>0.43166235016819687</v>
      </c>
      <c r="AC4">
        <v>1.0555827936992722E-2</v>
      </c>
      <c r="AD4">
        <v>4.3691808049736817E-2</v>
      </c>
      <c r="AE4">
        <v>0</v>
      </c>
      <c r="AF4">
        <v>0.39379856630881194</v>
      </c>
      <c r="AG4">
        <v>2.543672074695074E-2</v>
      </c>
      <c r="AH4">
        <v>0</v>
      </c>
      <c r="AI4">
        <v>1.5960875625036028</v>
      </c>
      <c r="AJ4">
        <v>0.17686827603903396</v>
      </c>
      <c r="AK4">
        <v>1.0331485627601662</v>
      </c>
      <c r="AL4">
        <v>0.16704598561043851</v>
      </c>
      <c r="AM4">
        <v>11.080528884793429</v>
      </c>
      <c r="AN4">
        <v>0.5344950915765404</v>
      </c>
      <c r="AO4">
        <v>0.20054684354252936</v>
      </c>
      <c r="AP4">
        <v>0.65453248258674945</v>
      </c>
      <c r="AQ4">
        <v>6.4757007578390891</v>
      </c>
      <c r="AR4">
        <v>0.97498822024736986</v>
      </c>
      <c r="AS4">
        <v>7.6092296734761547E-2</v>
      </c>
      <c r="AT4">
        <v>32.751017771812293</v>
      </c>
      <c r="AU4">
        <v>1.5366184403731553E-2</v>
      </c>
      <c r="AV4">
        <v>4.638147805882737E-2</v>
      </c>
      <c r="AW4">
        <v>1.1926306617969595</v>
      </c>
      <c r="AX4">
        <v>1.3340270332734128E-2</v>
      </c>
      <c r="AY4">
        <v>0</v>
      </c>
      <c r="AZ4">
        <v>0.25001059154474675</v>
      </c>
      <c r="BA4">
        <v>0.53281968971209781</v>
      </c>
      <c r="BB4">
        <v>13.410091418600377</v>
      </c>
      <c r="BC4">
        <v>0.1612882947536918</v>
      </c>
      <c r="BD4">
        <v>3.483892069216961</v>
      </c>
      <c r="BE4">
        <v>2.9466940704057594</v>
      </c>
      <c r="BF4">
        <v>7.9209419510165247E-2</v>
      </c>
      <c r="BG4">
        <v>2.0267422297136892E-2</v>
      </c>
      <c r="BH4">
        <v>2.4530005372571211E-2</v>
      </c>
      <c r="BI4">
        <v>0</v>
      </c>
      <c r="BJ4">
        <v>7.9941821041626698E-2</v>
      </c>
      <c r="BK4">
        <v>0</v>
      </c>
      <c r="BL4">
        <v>7.1238341930465035E-2</v>
      </c>
      <c r="BM4">
        <v>0</v>
      </c>
      <c r="BN4">
        <v>0</v>
      </c>
      <c r="BO4">
        <v>1.1124261774744517</v>
      </c>
      <c r="BP4">
        <v>0.76880490587494488</v>
      </c>
      <c r="BQ4">
        <v>6.4132673947895524</v>
      </c>
      <c r="BR4">
        <v>1.5286921584164259</v>
      </c>
      <c r="BS4">
        <v>3.5960359108542486</v>
      </c>
      <c r="BT4">
        <v>7.1049934141622604</v>
      </c>
      <c r="BU4">
        <v>0</v>
      </c>
      <c r="BV4">
        <v>0.19798362387489449</v>
      </c>
      <c r="BW4">
        <v>19.064673377792467</v>
      </c>
      <c r="BX4">
        <v>2.9186553786866911</v>
      </c>
      <c r="BY4">
        <v>3.7524709652240018</v>
      </c>
      <c r="BZ4">
        <v>0.14514486257106782</v>
      </c>
      <c r="CA4">
        <v>0.11737308443690163</v>
      </c>
      <c r="CB4">
        <v>25.08089293247377</v>
      </c>
      <c r="CC4">
        <v>0.22638822512973961</v>
      </c>
      <c r="CD4">
        <v>0</v>
      </c>
      <c r="CE4">
        <v>6.6889079211774538</v>
      </c>
      <c r="CF4">
        <v>0.78976622981431488</v>
      </c>
      <c r="CG4">
        <v>0.14607039602300931</v>
      </c>
      <c r="CH4">
        <v>0</v>
      </c>
      <c r="CI4">
        <v>1.2545785466755788</v>
      </c>
      <c r="CJ4">
        <v>0</v>
      </c>
      <c r="CK4">
        <v>0.3093558672143854</v>
      </c>
      <c r="CL4">
        <v>0.25557275539871027</v>
      </c>
      <c r="CM4">
        <v>12.282843846857848</v>
      </c>
      <c r="CN4">
        <v>0</v>
      </c>
      <c r="CO4">
        <v>0</v>
      </c>
      <c r="CP4">
        <v>0.16439374903726678</v>
      </c>
      <c r="CQ4">
        <v>0.2513515810683371</v>
      </c>
      <c r="CR4">
        <v>0.33243454423346519</v>
      </c>
      <c r="CS4">
        <v>4.8543019277593693</v>
      </c>
      <c r="CT4">
        <v>1.0239657258588598E-2</v>
      </c>
      <c r="CU4">
        <v>0</v>
      </c>
      <c r="CV4">
        <v>5.6419871082984095E-2</v>
      </c>
      <c r="CW4">
        <v>9.0891967063200504E-2</v>
      </c>
      <c r="CX4">
        <v>0</v>
      </c>
      <c r="CY4">
        <v>0</v>
      </c>
      <c r="CZ4">
        <v>4.1417163476442154</v>
      </c>
      <c r="DA4">
        <v>0.30605803055241493</v>
      </c>
      <c r="DB4">
        <v>0.21023704357818965</v>
      </c>
      <c r="DC4">
        <v>2.5784827180719168</v>
      </c>
      <c r="DD4">
        <v>9.6154768825647441E-2</v>
      </c>
      <c r="DE4">
        <v>0.80743264494730393</v>
      </c>
      <c r="DF4">
        <v>3.0542236052533771</v>
      </c>
      <c r="DG4">
        <v>2.6370726189269873</v>
      </c>
      <c r="DH4">
        <v>0.32705892459889735</v>
      </c>
      <c r="DI4">
        <v>0.25370673908321556</v>
      </c>
      <c r="DJ4">
        <v>0.8150437857572731</v>
      </c>
      <c r="DK4">
        <v>0</v>
      </c>
      <c r="DL4">
        <v>2.8183599496227053E-2</v>
      </c>
      <c r="DM4">
        <v>0.52449913021355421</v>
      </c>
      <c r="DN4">
        <v>2.060722136704185E-2</v>
      </c>
      <c r="DO4">
        <v>0.67471595767571069</v>
      </c>
      <c r="DP4">
        <v>6.6854409565987938</v>
      </c>
      <c r="DQ4">
        <v>1.6526335539187541E-2</v>
      </c>
      <c r="DR4">
        <v>3.3258615965405754E-2</v>
      </c>
      <c r="DS4">
        <v>3.747518630807363E-2</v>
      </c>
      <c r="DT4">
        <v>3.5854607432021823</v>
      </c>
      <c r="DU4">
        <v>0.11593334624639354</v>
      </c>
      <c r="DV4">
        <v>0</v>
      </c>
      <c r="DW4">
        <v>0.15019030325760035</v>
      </c>
      <c r="DX4">
        <v>0.40191303142139745</v>
      </c>
      <c r="DY4">
        <v>0</v>
      </c>
      <c r="DZ4">
        <v>0</v>
      </c>
      <c r="EA4">
        <v>0</v>
      </c>
      <c r="EB4">
        <v>0</v>
      </c>
      <c r="EC4">
        <v>0.23155696466217718</v>
      </c>
      <c r="ED4">
        <v>0</v>
      </c>
      <c r="EE4">
        <v>7.5925528094225939E-2</v>
      </c>
      <c r="EF4">
        <v>0</v>
      </c>
      <c r="EG4">
        <v>7.9985641915815017E-2</v>
      </c>
      <c r="EH4">
        <v>8.6375181235393214E-2</v>
      </c>
      <c r="EI4">
        <v>0</v>
      </c>
      <c r="EJ4">
        <v>0.17058927872921292</v>
      </c>
      <c r="EK4">
        <v>0</v>
      </c>
      <c r="EL4">
        <v>7.372952541040409E-2</v>
      </c>
      <c r="EM4">
        <v>0.10288854029687836</v>
      </c>
      <c r="EN4">
        <v>5.3684217113124225E-2</v>
      </c>
      <c r="EO4">
        <v>0.19207686657475684</v>
      </c>
      <c r="EP4">
        <v>0.14706534684223038</v>
      </c>
      <c r="EQ4">
        <v>0.10222037855818718</v>
      </c>
      <c r="ER4">
        <v>0.1893333007541502</v>
      </c>
      <c r="ES4">
        <v>0.13432531577828372</v>
      </c>
      <c r="ET4">
        <v>0.18969121499621505</v>
      </c>
      <c r="EU4">
        <v>0</v>
      </c>
      <c r="EV4">
        <v>2.886243214858043E-2</v>
      </c>
      <c r="EW4">
        <v>0.21222524760174871</v>
      </c>
      <c r="EX4">
        <v>0.12190500908982659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1.125550542717166E-2</v>
      </c>
      <c r="FF4">
        <v>1.2672018225339643E-2</v>
      </c>
      <c r="FG4">
        <v>2.5713348433607848E-2</v>
      </c>
      <c r="FH4">
        <v>1.358908626975066E-2</v>
      </c>
      <c r="FI4">
        <v>1.2413815134136821E-2</v>
      </c>
      <c r="FJ4">
        <v>2.1569964800642154E-2</v>
      </c>
      <c r="FK4">
        <v>1.9371918964472171E-2</v>
      </c>
      <c r="FL4">
        <v>0</v>
      </c>
      <c r="FM4">
        <v>0</v>
      </c>
      <c r="FN4">
        <v>0</v>
      </c>
      <c r="FO4">
        <v>0</v>
      </c>
      <c r="FP4">
        <v>0</v>
      </c>
    </row>
    <row r="5" spans="1:172" x14ac:dyDescent="0.2">
      <c r="A5" t="str">
        <v>P07</v>
      </c>
      <c r="B5">
        <v>0.12798457026583626</v>
      </c>
      <c r="C5">
        <v>2.4041281229456722E-2</v>
      </c>
      <c r="D5">
        <v>7.6753514098647779E-2</v>
      </c>
      <c r="E5">
        <v>0.58830125631446806</v>
      </c>
      <c r="F5">
        <v>4.8416068559644233E-2</v>
      </c>
      <c r="G5">
        <v>0.32390871944960004</v>
      </c>
      <c r="H5">
        <v>8.0785323323132874E-2</v>
      </c>
      <c r="I5">
        <v>1.5357827371953903</v>
      </c>
      <c r="J5">
        <v>0.1190975401559463</v>
      </c>
      <c r="K5">
        <v>3.8917893589691395E-2</v>
      </c>
      <c r="L5">
        <v>0.55092650696347745</v>
      </c>
      <c r="M5">
        <v>9.5707853738463827E-2</v>
      </c>
      <c r="N5">
        <v>0.43507294995576518</v>
      </c>
      <c r="O5">
        <v>0.77608095155447243</v>
      </c>
      <c r="P5">
        <v>0.66366597971654218</v>
      </c>
      <c r="Q5">
        <v>1.5830474938595911</v>
      </c>
      <c r="R5">
        <v>0.18145367244451752</v>
      </c>
      <c r="S5">
        <v>1.5360342613025177</v>
      </c>
      <c r="T5">
        <v>1.0707272171757038</v>
      </c>
      <c r="U5">
        <v>0.57183160329677096</v>
      </c>
      <c r="V5">
        <v>8.470521476778169E-3</v>
      </c>
      <c r="W5">
        <v>2.9098827344320236E-2</v>
      </c>
      <c r="X5">
        <v>0.16379996161021418</v>
      </c>
      <c r="Y5">
        <v>0.39332691976919065</v>
      </c>
      <c r="Z5">
        <v>9.9542618028605756E-2</v>
      </c>
      <c r="AA5">
        <v>2.0978179766857346</v>
      </c>
      <c r="AB5">
        <v>0.40816254463680296</v>
      </c>
      <c r="AC5">
        <v>1.1145620888620532E-2</v>
      </c>
      <c r="AD5">
        <v>4.7984632055892242E-2</v>
      </c>
      <c r="AE5">
        <v>0</v>
      </c>
      <c r="AF5">
        <v>0.35427759696924799</v>
      </c>
      <c r="AG5">
        <v>2.6184689437201758E-2</v>
      </c>
      <c r="AH5">
        <v>0</v>
      </c>
      <c r="AI5">
        <v>1.4644948884467051</v>
      </c>
      <c r="AJ5">
        <v>0.141681440217478</v>
      </c>
      <c r="AK5">
        <v>0.96266478316765314</v>
      </c>
      <c r="AL5">
        <v>0.12961558429681685</v>
      </c>
      <c r="AM5">
        <v>10.176477871838463</v>
      </c>
      <c r="AN5">
        <v>0.46943803518315641</v>
      </c>
      <c r="AO5">
        <v>0.19717514224261593</v>
      </c>
      <c r="AP5">
        <v>0.6070085807607537</v>
      </c>
      <c r="AQ5">
        <v>6.0011654174305225</v>
      </c>
      <c r="AR5">
        <v>0.92502772855644133</v>
      </c>
      <c r="AS5">
        <v>9.2588317576297055E-2</v>
      </c>
      <c r="AT5">
        <v>29.985266924265044</v>
      </c>
      <c r="AU5">
        <v>1.3994120176907182E-2</v>
      </c>
      <c r="AV5">
        <v>4.6440706658144329E-2</v>
      </c>
      <c r="AW5">
        <v>1.0176317443056018</v>
      </c>
      <c r="AX5">
        <v>1.8058524515134854E-2</v>
      </c>
      <c r="AY5">
        <v>0</v>
      </c>
      <c r="AZ5">
        <v>0.25194197143595237</v>
      </c>
      <c r="BA5">
        <v>0.45314381523611247</v>
      </c>
      <c r="BB5">
        <v>11.576463060097364</v>
      </c>
      <c r="BC5">
        <v>0.15156665674584932</v>
      </c>
      <c r="BD5">
        <v>3.0416947448448148</v>
      </c>
      <c r="BE5">
        <v>2.5136546599987684</v>
      </c>
      <c r="BF5">
        <v>8.3031816741616735E-2</v>
      </c>
      <c r="BG5">
        <v>0</v>
      </c>
      <c r="BH5">
        <v>2.6576960230448459E-2</v>
      </c>
      <c r="BI5">
        <v>0</v>
      </c>
      <c r="BJ5">
        <v>7.6232548888926929E-2</v>
      </c>
      <c r="BK5">
        <v>0</v>
      </c>
      <c r="BL5">
        <v>5.8617386444849415E-2</v>
      </c>
      <c r="BM5">
        <v>4.1408572064557975E-2</v>
      </c>
      <c r="BN5">
        <v>1.9690606396199673E-2</v>
      </c>
      <c r="BO5">
        <v>0.94396855932174961</v>
      </c>
      <c r="BP5">
        <v>0.61730818909330387</v>
      </c>
      <c r="BQ5">
        <v>5.6418819086118921</v>
      </c>
      <c r="BR5">
        <v>1.3129694130070306</v>
      </c>
      <c r="BS5">
        <v>3.0945558638278641</v>
      </c>
      <c r="BT5">
        <v>6.0966930900028347</v>
      </c>
      <c r="BU5">
        <v>0</v>
      </c>
      <c r="BV5">
        <v>0.16967753418539153</v>
      </c>
      <c r="BW5">
        <v>16.401496678493153</v>
      </c>
      <c r="BX5">
        <v>2.5335459836284833</v>
      </c>
      <c r="BY5">
        <v>3.1637104206583624</v>
      </c>
      <c r="BZ5">
        <v>0.12130956073000207</v>
      </c>
      <c r="CA5">
        <v>0.10509927168451215</v>
      </c>
      <c r="CB5">
        <v>22.029334369210382</v>
      </c>
      <c r="CC5">
        <v>0.21375593045171115</v>
      </c>
      <c r="CD5">
        <v>0</v>
      </c>
      <c r="CE5">
        <v>5.6964599382242378</v>
      </c>
      <c r="CF5">
        <v>0.68255228061461903</v>
      </c>
      <c r="CG5">
        <v>0.12529364017584441</v>
      </c>
      <c r="CH5">
        <v>0</v>
      </c>
      <c r="CI5">
        <v>1.1082132971837881</v>
      </c>
      <c r="CJ5">
        <v>0</v>
      </c>
      <c r="CK5">
        <v>0.27104637661070685</v>
      </c>
      <c r="CL5">
        <v>0.22190694820925388</v>
      </c>
      <c r="CM5">
        <v>10.224725813718738</v>
      </c>
      <c r="CN5">
        <v>0</v>
      </c>
      <c r="CO5">
        <v>0</v>
      </c>
      <c r="CP5">
        <v>0.15920831074760075</v>
      </c>
      <c r="CQ5">
        <v>0.22977181731883037</v>
      </c>
      <c r="CR5">
        <v>0.28439050215022227</v>
      </c>
      <c r="CS5">
        <v>4.0930488243751082</v>
      </c>
      <c r="CT5">
        <v>0</v>
      </c>
      <c r="CU5">
        <v>0</v>
      </c>
      <c r="CV5">
        <v>5.1503870515852063E-2</v>
      </c>
      <c r="CW5">
        <v>8.1536592502468405E-2</v>
      </c>
      <c r="CX5">
        <v>0</v>
      </c>
      <c r="CY5">
        <v>0</v>
      </c>
      <c r="CZ5">
        <v>3.8895236357275715</v>
      </c>
      <c r="DA5">
        <v>0.31120847405716845</v>
      </c>
      <c r="DB5">
        <v>0.19718693812004631</v>
      </c>
      <c r="DC5">
        <v>2.4428795918445885</v>
      </c>
      <c r="DD5">
        <v>0.10178466663076642</v>
      </c>
      <c r="DE5">
        <v>0.7995037245860912</v>
      </c>
      <c r="DF5">
        <v>2.7543568538101173</v>
      </c>
      <c r="DG5">
        <v>2.5430832537663868</v>
      </c>
      <c r="DH5">
        <v>0.33845904815753169</v>
      </c>
      <c r="DI5">
        <v>0.25026071568171449</v>
      </c>
      <c r="DJ5">
        <v>0.77609091411761266</v>
      </c>
      <c r="DK5">
        <v>0</v>
      </c>
      <c r="DL5">
        <v>0</v>
      </c>
      <c r="DM5">
        <v>0.50244376012039482</v>
      </c>
      <c r="DN5">
        <v>1.9088858563130806E-2</v>
      </c>
      <c r="DO5">
        <v>0.64283429265931258</v>
      </c>
      <c r="DP5">
        <v>6.3728596196606233</v>
      </c>
      <c r="DQ5">
        <v>2.0187069397248177E-2</v>
      </c>
      <c r="DR5">
        <v>3.4680622575876549E-2</v>
      </c>
      <c r="DS5">
        <v>3.8236693464333976E-2</v>
      </c>
      <c r="DT5">
        <v>3.3319102826642708</v>
      </c>
      <c r="DU5">
        <v>0.10321618237932061</v>
      </c>
      <c r="DV5">
        <v>9.9030507635723304E-3</v>
      </c>
      <c r="DW5">
        <v>0.16138397017443606</v>
      </c>
      <c r="DX5">
        <v>0.38482385484794612</v>
      </c>
      <c r="DY5">
        <v>0</v>
      </c>
      <c r="DZ5">
        <v>0</v>
      </c>
      <c r="EA5">
        <v>0</v>
      </c>
      <c r="EB5">
        <v>0</v>
      </c>
      <c r="EC5">
        <v>0.20095634740666152</v>
      </c>
      <c r="ED5">
        <v>0</v>
      </c>
      <c r="EE5">
        <v>7.669056560772898E-2</v>
      </c>
      <c r="EF5">
        <v>0</v>
      </c>
      <c r="EG5">
        <v>6.1548548702119378E-2</v>
      </c>
      <c r="EH5">
        <v>8.9602452608401162E-2</v>
      </c>
      <c r="EI5">
        <v>0</v>
      </c>
      <c r="EJ5">
        <v>0.16828904126981986</v>
      </c>
      <c r="EK5">
        <v>0</v>
      </c>
      <c r="EL5">
        <v>6.7979975930383491E-2</v>
      </c>
      <c r="EM5">
        <v>0.12369123577133675</v>
      </c>
      <c r="EN5">
        <v>5.8359890317451486E-2</v>
      </c>
      <c r="EO5">
        <v>0.18400154793095669</v>
      </c>
      <c r="EP5">
        <v>0.12052468951509776</v>
      </c>
      <c r="EQ5">
        <v>0.13877509960944795</v>
      </c>
      <c r="ER5">
        <v>0.25656647663601562</v>
      </c>
      <c r="ES5">
        <v>0.15284663734525461</v>
      </c>
      <c r="ET5">
        <v>0.24166297818639135</v>
      </c>
      <c r="EU5">
        <v>0</v>
      </c>
      <c r="EV5">
        <v>3.5051021295112783E-2</v>
      </c>
      <c r="EW5">
        <v>0.20883185331501997</v>
      </c>
      <c r="EX5">
        <v>0.15467111295188332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9.8818066457719844E-3</v>
      </c>
      <c r="FF5">
        <v>0</v>
      </c>
      <c r="FG5">
        <v>2.7130918760257316E-2</v>
      </c>
      <c r="FH5">
        <v>0</v>
      </c>
      <c r="FI5">
        <v>1.2721465090742713E-2</v>
      </c>
      <c r="FJ5">
        <v>1.954122520403501E-2</v>
      </c>
      <c r="FK5">
        <v>1.3335080446230068E-2</v>
      </c>
      <c r="FL5">
        <v>0</v>
      </c>
      <c r="FM5">
        <v>0</v>
      </c>
      <c r="FN5">
        <v>0</v>
      </c>
      <c r="FO5">
        <v>0</v>
      </c>
      <c r="FP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N174"/>
  <sheetViews>
    <sheetView tabSelected="1" zoomScaleNormal="100" workbookViewId="0">
      <selection activeCell="B3" sqref="B3"/>
    </sheetView>
  </sheetViews>
  <sheetFormatPr baseColWidth="10" defaultColWidth="11" defaultRowHeight="16" x14ac:dyDescent="0.2"/>
  <sheetData>
    <row r="1" spans="1:14" x14ac:dyDescent="0.2">
      <c r="J1">
        <f>Metadata!B4</f>
        <v>24</v>
      </c>
      <c r="K1">
        <f>Metadata!C4</f>
        <v>48.166666666686069</v>
      </c>
      <c r="L1">
        <f>Metadata!D4</f>
        <v>71.25</v>
      </c>
      <c r="M1">
        <f>Metadata!E4</f>
        <v>95.25</v>
      </c>
      <c r="N1">
        <f>Metadata!F4</f>
        <v>119.58333333337214</v>
      </c>
    </row>
    <row r="2" spans="1:14" x14ac:dyDescent="0.2">
      <c r="B2" t="str">
        <f>+[1]Summary!Y2</f>
        <v>W01</v>
      </c>
      <c r="C2" t="str">
        <f>+[1]Summary!Z2</f>
        <v>W02</v>
      </c>
      <c r="D2" t="str">
        <f>+[1]Summary!AA2</f>
        <v>W03</v>
      </c>
      <c r="E2" t="str">
        <f>+[1]Summary!AB2</f>
        <v>W04</v>
      </c>
      <c r="F2" t="str">
        <f>+[1]Summary!AC2</f>
        <v>W05</v>
      </c>
      <c r="G2" t="str">
        <f>[2]WB!K2</f>
        <v>WLB</v>
      </c>
      <c r="J2" t="str">
        <f>B2</f>
        <v>W01</v>
      </c>
      <c r="K2" t="str">
        <f t="shared" ref="K2:N2" si="0">C2</f>
        <v>W02</v>
      </c>
      <c r="L2" t="str">
        <f t="shared" si="0"/>
        <v>W03</v>
      </c>
      <c r="M2" t="str">
        <f t="shared" si="0"/>
        <v>W04</v>
      </c>
      <c r="N2" t="str">
        <f t="shared" si="0"/>
        <v>W05</v>
      </c>
    </row>
    <row r="3" spans="1:14" x14ac:dyDescent="0.2">
      <c r="A3">
        <v>1</v>
      </c>
      <c r="B3">
        <f>+[1]Summary!Y3</f>
        <v>0.10479710881862646</v>
      </c>
      <c r="C3">
        <f>+[1]Summary!Z3</f>
        <v>0.13271879547923879</v>
      </c>
      <c r="D3">
        <f>+[1]Summary!AA3</f>
        <v>0.1482998945890488</v>
      </c>
      <c r="E3">
        <f>+[1]Summary!AB3</f>
        <v>0.25558991480999327</v>
      </c>
      <c r="F3">
        <f>+[1]Summary!AC3</f>
        <v>0.2054887028406043</v>
      </c>
      <c r="G3">
        <f>[2]WB!K3</f>
        <v>2.8718928865760628E-2</v>
      </c>
      <c r="I3" t="str">
        <f>PUF!L3</f>
        <v xml:space="preserve">PCB1 </v>
      </c>
      <c r="J3">
        <f>IF(B3&gt;$G3,B3,0)</f>
        <v>0.10479710881862646</v>
      </c>
      <c r="K3">
        <f t="shared" ref="K3:N3" si="1">IF(C3&gt;$G3,C3,0)</f>
        <v>0.13271879547923879</v>
      </c>
      <c r="L3">
        <f t="shared" si="1"/>
        <v>0.1482998945890488</v>
      </c>
      <c r="M3">
        <f t="shared" si="1"/>
        <v>0.25558991480999327</v>
      </c>
      <c r="N3">
        <f t="shared" si="1"/>
        <v>0.2054887028406043</v>
      </c>
    </row>
    <row r="4" spans="1:14" x14ac:dyDescent="0.2">
      <c r="A4">
        <v>2</v>
      </c>
      <c r="B4">
        <f>+[1]Summary!Y4</f>
        <v>4.6314113951616359E-2</v>
      </c>
      <c r="C4">
        <f>+[1]Summary!Z4</f>
        <v>3.322155149628285E-2</v>
      </c>
      <c r="D4">
        <f>+[1]Summary!AA4</f>
        <v>3.7400789174090059E-2</v>
      </c>
      <c r="E4">
        <f>+[1]Summary!AB4</f>
        <v>7.8769021187206786E-2</v>
      </c>
      <c r="F4">
        <f>+[1]Summary!AC4</f>
        <v>5.2093205045131437E-2</v>
      </c>
      <c r="G4">
        <f>[2]WB!K4</f>
        <v>2.8899879489088551E-2</v>
      </c>
      <c r="I4" t="str">
        <f>PUF!L4</f>
        <v xml:space="preserve">PCB2 </v>
      </c>
      <c r="J4">
        <f t="shared" ref="J4:J67" si="2">IF(B4&gt;$G4,B4,0)</f>
        <v>4.6314113951616359E-2</v>
      </c>
      <c r="K4">
        <f t="shared" ref="K4:K67" si="3">IF(C4&gt;$G4,C4,0)</f>
        <v>3.322155149628285E-2</v>
      </c>
      <c r="L4">
        <f t="shared" ref="L4:L67" si="4">IF(D4&gt;$G4,D4,0)</f>
        <v>3.7400789174090059E-2</v>
      </c>
      <c r="M4">
        <f t="shared" ref="M4:M67" si="5">IF(E4&gt;$G4,E4,0)</f>
        <v>7.8769021187206786E-2</v>
      </c>
      <c r="N4">
        <f t="shared" ref="N4:N67" si="6">IF(F4&gt;$G4,F4,0)</f>
        <v>5.2093205045131437E-2</v>
      </c>
    </row>
    <row r="5" spans="1:14" x14ac:dyDescent="0.2">
      <c r="A5">
        <v>3</v>
      </c>
      <c r="B5">
        <f>+[1]Summary!Y5</f>
        <v>7.8681027936531145E-2</v>
      </c>
      <c r="C5">
        <f>+[1]Summary!Z5</f>
        <v>9.4467005596791512E-2</v>
      </c>
      <c r="D5">
        <f>+[1]Summary!AA5</f>
        <v>0.11204010970133556</v>
      </c>
      <c r="E5">
        <f>+[1]Summary!AB5</f>
        <v>0.19830204045003205</v>
      </c>
      <c r="F5">
        <f>+[1]Summary!AC5</f>
        <v>0.16185759845972675</v>
      </c>
      <c r="G5">
        <f>[2]WB!K5</f>
        <v>2.7254754084927668E-2</v>
      </c>
      <c r="I5" t="str">
        <f>PUF!L5</f>
        <v xml:space="preserve">PCB3 </v>
      </c>
      <c r="J5">
        <f t="shared" si="2"/>
        <v>7.8681027936531145E-2</v>
      </c>
      <c r="K5">
        <f t="shared" si="3"/>
        <v>9.4467005596791512E-2</v>
      </c>
      <c r="L5">
        <f t="shared" si="4"/>
        <v>0.11204010970133556</v>
      </c>
      <c r="M5">
        <f t="shared" si="5"/>
        <v>0.19830204045003205</v>
      </c>
      <c r="N5">
        <f t="shared" si="6"/>
        <v>0.16185759845972675</v>
      </c>
    </row>
    <row r="6" spans="1:14" x14ac:dyDescent="0.2">
      <c r="A6">
        <v>4</v>
      </c>
      <c r="B6">
        <f>+[1]Summary!Y6</f>
        <v>0.41498914610327231</v>
      </c>
      <c r="C6">
        <f>+[1]Summary!Z6</f>
        <v>0.66507317705980973</v>
      </c>
      <c r="D6">
        <f>+[1]Summary!AA6</f>
        <v>0.84238511142963057</v>
      </c>
      <c r="E6">
        <f>+[1]Summary!AB6</f>
        <v>1.4021449881715449</v>
      </c>
      <c r="F6">
        <f>+[1]Summary!AC6</f>
        <v>1.2765155374650254</v>
      </c>
      <c r="G6">
        <f>[2]WB!K6</f>
        <v>3.5584662295483981E-2</v>
      </c>
      <c r="I6" t="str">
        <f>PUF!L6</f>
        <v xml:space="preserve">PCB4 </v>
      </c>
      <c r="J6">
        <f t="shared" si="2"/>
        <v>0.41498914610327231</v>
      </c>
      <c r="K6">
        <f t="shared" si="3"/>
        <v>0.66507317705980973</v>
      </c>
      <c r="L6">
        <f t="shared" si="4"/>
        <v>0.84238511142963057</v>
      </c>
      <c r="M6">
        <f t="shared" si="5"/>
        <v>1.4021449881715449</v>
      </c>
      <c r="N6">
        <f t="shared" si="6"/>
        <v>1.2765155374650254</v>
      </c>
    </row>
    <row r="7" spans="1:14" x14ac:dyDescent="0.2">
      <c r="A7">
        <v>5</v>
      </c>
      <c r="B7">
        <f>+[1]Summary!Y7</f>
        <v>5.0188315930919249E-2</v>
      </c>
      <c r="C7">
        <f>+[1]Summary!Z7</f>
        <v>6.466384290932288E-2</v>
      </c>
      <c r="D7">
        <f>+[1]Summary!AA7</f>
        <v>7.046949020416117E-2</v>
      </c>
      <c r="E7">
        <f>+[1]Summary!AB7</f>
        <v>0.12543512917441924</v>
      </c>
      <c r="F7">
        <f>+[1]Summary!AC7</f>
        <v>0.12662288145396608</v>
      </c>
      <c r="G7">
        <f>[2]WB!K7</f>
        <v>1.7697174049960577E-2</v>
      </c>
      <c r="I7" t="str">
        <f>PUF!L7</f>
        <v xml:space="preserve">PCB5 </v>
      </c>
      <c r="J7">
        <f t="shared" si="2"/>
        <v>5.0188315930919249E-2</v>
      </c>
      <c r="K7">
        <f t="shared" si="3"/>
        <v>6.466384290932288E-2</v>
      </c>
      <c r="L7">
        <f t="shared" si="4"/>
        <v>7.046949020416117E-2</v>
      </c>
      <c r="M7">
        <f t="shared" si="5"/>
        <v>0.12543512917441924</v>
      </c>
      <c r="N7">
        <f t="shared" si="6"/>
        <v>0.12662288145396608</v>
      </c>
    </row>
    <row r="8" spans="1:14" x14ac:dyDescent="0.2">
      <c r="A8">
        <v>6</v>
      </c>
      <c r="B8">
        <f>+[1]Summary!Y8</f>
        <v>0.24781241568705445</v>
      </c>
      <c r="C8">
        <f>+[1]Summary!Z8</f>
        <v>0.41241575341132092</v>
      </c>
      <c r="D8">
        <f>+[1]Summary!AA8</f>
        <v>0.48555807211365176</v>
      </c>
      <c r="E8">
        <f>+[1]Summary!AB8</f>
        <v>0.8561068307188755</v>
      </c>
      <c r="F8">
        <f>+[1]Summary!AC8</f>
        <v>0.85375567804879471</v>
      </c>
      <c r="G8">
        <f>[2]WB!K8</f>
        <v>2.0982375196776058E-2</v>
      </c>
      <c r="I8" t="str">
        <f>PUF!L8</f>
        <v xml:space="preserve">PCB6 </v>
      </c>
      <c r="J8">
        <f t="shared" si="2"/>
        <v>0.24781241568705445</v>
      </c>
      <c r="K8">
        <f t="shared" si="3"/>
        <v>0.41241575341132092</v>
      </c>
      <c r="L8">
        <f t="shared" si="4"/>
        <v>0.48555807211365176</v>
      </c>
      <c r="M8">
        <f t="shared" si="5"/>
        <v>0.8561068307188755</v>
      </c>
      <c r="N8">
        <f t="shared" si="6"/>
        <v>0.85375567804879471</v>
      </c>
    </row>
    <row r="9" spans="1:14" x14ac:dyDescent="0.2">
      <c r="A9">
        <v>7</v>
      </c>
      <c r="B9">
        <f>+[1]Summary!Y9</f>
        <v>7.4923409456807116E-2</v>
      </c>
      <c r="C9">
        <f>+[1]Summary!Z9</f>
        <v>0.10293873727394284</v>
      </c>
      <c r="D9">
        <f>+[1]Summary!AA9</f>
        <v>0.11232184199180024</v>
      </c>
      <c r="E9">
        <f>+[1]Summary!AB9</f>
        <v>0.22846215428782177</v>
      </c>
      <c r="F9">
        <f>+[1]Summary!AC9</f>
        <v>0.19688336130341763</v>
      </c>
      <c r="G9">
        <f>[2]WB!K9</f>
        <v>1.9542544713012568E-2</v>
      </c>
      <c r="I9" t="str">
        <f>PUF!L9</f>
        <v xml:space="preserve">PCB7 </v>
      </c>
      <c r="J9">
        <f t="shared" si="2"/>
        <v>7.4923409456807116E-2</v>
      </c>
      <c r="K9">
        <f t="shared" si="3"/>
        <v>0.10293873727394284</v>
      </c>
      <c r="L9">
        <f t="shared" si="4"/>
        <v>0.11232184199180024</v>
      </c>
      <c r="M9">
        <f t="shared" si="5"/>
        <v>0.22846215428782177</v>
      </c>
      <c r="N9">
        <f t="shared" si="6"/>
        <v>0.19688336130341763</v>
      </c>
    </row>
    <row r="10" spans="1:14" x14ac:dyDescent="0.2">
      <c r="A10">
        <v>8</v>
      </c>
      <c r="B10">
        <f>+[1]Summary!Y10</f>
        <v>1.1090491223316254</v>
      </c>
      <c r="C10">
        <f>+[1]Summary!Z10</f>
        <v>1.89829545552526</v>
      </c>
      <c r="D10">
        <f>+[1]Summary!AA10</f>
        <v>2.3433185590542465</v>
      </c>
      <c r="E10">
        <f>+[1]Summary!AB10</f>
        <v>3.5108798208054597</v>
      </c>
      <c r="F10">
        <f>+[1]Summary!AC10</f>
        <v>4.0484428607495921</v>
      </c>
      <c r="G10">
        <f>[2]WB!K10</f>
        <v>4.3474689078086035E-2</v>
      </c>
      <c r="I10" t="str">
        <f>PUF!L10</f>
        <v xml:space="preserve">PCB8 </v>
      </c>
      <c r="J10">
        <f t="shared" si="2"/>
        <v>1.1090491223316254</v>
      </c>
      <c r="K10">
        <f t="shared" si="3"/>
        <v>1.89829545552526</v>
      </c>
      <c r="L10">
        <f t="shared" si="4"/>
        <v>2.3433185590542465</v>
      </c>
      <c r="M10">
        <f t="shared" si="5"/>
        <v>3.5108798208054597</v>
      </c>
      <c r="N10">
        <f t="shared" si="6"/>
        <v>4.0484428607495921</v>
      </c>
    </row>
    <row r="11" spans="1:14" x14ac:dyDescent="0.2">
      <c r="A11">
        <v>9</v>
      </c>
      <c r="B11">
        <f>+[1]Summary!Y11</f>
        <v>0.10071405275946126</v>
      </c>
      <c r="C11">
        <f>+[1]Summary!Z11</f>
        <v>0.14778612715455094</v>
      </c>
      <c r="D11">
        <f>+[1]Summary!AA11</f>
        <v>0.16518885628891899</v>
      </c>
      <c r="E11">
        <f>+[1]Summary!AB11</f>
        <v>0.3171288090439473</v>
      </c>
      <c r="F11">
        <f>+[1]Summary!AC11</f>
        <v>0.28766115116703639</v>
      </c>
      <c r="G11">
        <f>[2]WB!K11</f>
        <v>1.6663432222989591E-2</v>
      </c>
      <c r="I11" t="str">
        <f>PUF!L11</f>
        <v xml:space="preserve">PCB9 </v>
      </c>
      <c r="J11">
        <f t="shared" si="2"/>
        <v>0.10071405275946126</v>
      </c>
      <c r="K11">
        <f t="shared" si="3"/>
        <v>0.14778612715455094</v>
      </c>
      <c r="L11">
        <f t="shared" si="4"/>
        <v>0.16518885628891899</v>
      </c>
      <c r="M11">
        <f t="shared" si="5"/>
        <v>0.3171288090439473</v>
      </c>
      <c r="N11">
        <f t="shared" si="6"/>
        <v>0.28766115116703639</v>
      </c>
    </row>
    <row r="12" spans="1:14" x14ac:dyDescent="0.2">
      <c r="A12">
        <v>10</v>
      </c>
      <c r="B12">
        <f>+[1]Summary!Y12</f>
        <v>4.4088717363964178E-2</v>
      </c>
      <c r="C12">
        <f>+[1]Summary!Z12</f>
        <v>4.5912406847741886E-2</v>
      </c>
      <c r="D12">
        <f>+[1]Summary!AA12</f>
        <v>5.5625546570191704E-2</v>
      </c>
      <c r="E12">
        <f>+[1]Summary!AB12</f>
        <v>0.10459317172042468</v>
      </c>
      <c r="F12">
        <f>+[1]Summary!AC12</f>
        <v>8.3979611280515606E-2</v>
      </c>
      <c r="G12">
        <f>[2]WB!K12</f>
        <v>2.1177164159090964E-2</v>
      </c>
      <c r="I12" t="str">
        <f>PUF!L12</f>
        <v xml:space="preserve">PCB10 </v>
      </c>
      <c r="J12">
        <f t="shared" si="2"/>
        <v>4.4088717363964178E-2</v>
      </c>
      <c r="K12">
        <f t="shared" si="3"/>
        <v>4.5912406847741886E-2</v>
      </c>
      <c r="L12">
        <f t="shared" si="4"/>
        <v>5.5625546570191704E-2</v>
      </c>
      <c r="M12">
        <f t="shared" si="5"/>
        <v>0.10459317172042468</v>
      </c>
      <c r="N12">
        <f t="shared" si="6"/>
        <v>8.3979611280515606E-2</v>
      </c>
    </row>
    <row r="13" spans="1:14" x14ac:dyDescent="0.2">
      <c r="A13">
        <v>11</v>
      </c>
      <c r="B13">
        <f>+[1]Summary!Y13</f>
        <v>0.95777482489571464</v>
      </c>
      <c r="C13">
        <f>+[1]Summary!Z13</f>
        <v>1.2869230370600995</v>
      </c>
      <c r="D13">
        <f>+[1]Summary!AA13</f>
        <v>1.3649398514732241</v>
      </c>
      <c r="E13">
        <f>+[1]Summary!AB13</f>
        <v>2.142041093529933</v>
      </c>
      <c r="F13">
        <f>+[1]Summary!AC13</f>
        <v>2.0575749532902559</v>
      </c>
      <c r="G13">
        <f>[2]WB!K13</f>
        <v>0.40617171218567399</v>
      </c>
      <c r="I13" t="str">
        <f>PUF!L13</f>
        <v xml:space="preserve">PCB11 </v>
      </c>
      <c r="J13">
        <f t="shared" si="2"/>
        <v>0.95777482489571464</v>
      </c>
      <c r="K13">
        <f t="shared" si="3"/>
        <v>1.2869230370600995</v>
      </c>
      <c r="L13">
        <f t="shared" si="4"/>
        <v>1.3649398514732241</v>
      </c>
      <c r="M13">
        <f t="shared" si="5"/>
        <v>2.142041093529933</v>
      </c>
      <c r="N13">
        <f t="shared" si="6"/>
        <v>2.0575749532902559</v>
      </c>
    </row>
    <row r="14" spans="1:14" x14ac:dyDescent="0.2">
      <c r="A14" t="s">
        <v>192</v>
      </c>
      <c r="B14">
        <f>+[1]Summary!Y14</f>
        <v>9.8177163267325368E-2</v>
      </c>
      <c r="C14">
        <f>+[1]Summary!Z14</f>
        <v>0.11891821618275476</v>
      </c>
      <c r="D14">
        <f>+[1]Summary!AA14</f>
        <v>0.14329635114520889</v>
      </c>
      <c r="E14">
        <f>+[1]Summary!AB14</f>
        <v>0.26700446688145463</v>
      </c>
      <c r="F14">
        <f>+[1]Summary!AC14</f>
        <v>0.24112718377694711</v>
      </c>
      <c r="G14">
        <f>[2]WB!K14</f>
        <v>2.5887492677210376E-2</v>
      </c>
      <c r="I14" t="str">
        <f>PUF!L14</f>
        <v xml:space="preserve">PCB12+13 </v>
      </c>
      <c r="J14">
        <f t="shared" si="2"/>
        <v>9.8177163267325368E-2</v>
      </c>
      <c r="K14">
        <f t="shared" si="3"/>
        <v>0.11891821618275476</v>
      </c>
      <c r="L14">
        <f t="shared" si="4"/>
        <v>0.14329635114520889</v>
      </c>
      <c r="M14">
        <f t="shared" si="5"/>
        <v>0.26700446688145463</v>
      </c>
      <c r="N14">
        <f t="shared" si="6"/>
        <v>0.24112718377694711</v>
      </c>
    </row>
    <row r="15" spans="1:14" x14ac:dyDescent="0.2">
      <c r="A15">
        <v>15</v>
      </c>
      <c r="B15">
        <f>+[1]Summary!Y15</f>
        <v>0.32699406795863689</v>
      </c>
      <c r="C15">
        <f>+[1]Summary!Z15</f>
        <v>0.55957424744705075</v>
      </c>
      <c r="D15">
        <f>+[1]Summary!AA15</f>
        <v>0.71667614550867798</v>
      </c>
      <c r="E15">
        <f>+[1]Summary!AB15</f>
        <v>1.1984487399363144</v>
      </c>
      <c r="F15">
        <f>+[1]Summary!AC15</f>
        <v>1.1553284899982745</v>
      </c>
      <c r="G15">
        <f>[2]WB!K15</f>
        <v>2.715574933765915E-2</v>
      </c>
      <c r="I15" t="str">
        <f>PUF!L15</f>
        <v xml:space="preserve">PCB15 </v>
      </c>
      <c r="J15">
        <f t="shared" si="2"/>
        <v>0.32699406795863689</v>
      </c>
      <c r="K15">
        <f t="shared" si="3"/>
        <v>0.55957424744705075</v>
      </c>
      <c r="L15">
        <f t="shared" si="4"/>
        <v>0.71667614550867798</v>
      </c>
      <c r="M15">
        <f t="shared" si="5"/>
        <v>1.1984487399363144</v>
      </c>
      <c r="N15">
        <f t="shared" si="6"/>
        <v>1.1553284899982745</v>
      </c>
    </row>
    <row r="16" spans="1:14" x14ac:dyDescent="0.2">
      <c r="A16">
        <v>16</v>
      </c>
      <c r="B16">
        <f>+[1]Summary!Y16</f>
        <v>0.54823416781339784</v>
      </c>
      <c r="C16">
        <f>+[1]Summary!Z16</f>
        <v>0.92323781289962625</v>
      </c>
      <c r="D16">
        <f>+[1]Summary!AA16</f>
        <v>1.1868867627001987</v>
      </c>
      <c r="E16">
        <f>+[1]Summary!AB16</f>
        <v>2.1119318747523064</v>
      </c>
      <c r="F16">
        <f>+[1]Summary!AC16</f>
        <v>2.0169153416465968</v>
      </c>
      <c r="G16">
        <f>[2]WB!K16</f>
        <v>3.014769882504964E-2</v>
      </c>
      <c r="I16" t="str">
        <f>PUF!L16</f>
        <v xml:space="preserve">PCB16 </v>
      </c>
      <c r="J16">
        <f t="shared" si="2"/>
        <v>0.54823416781339784</v>
      </c>
      <c r="K16">
        <f t="shared" si="3"/>
        <v>0.92323781289962625</v>
      </c>
      <c r="L16">
        <f t="shared" si="4"/>
        <v>1.1868867627001987</v>
      </c>
      <c r="M16">
        <f t="shared" si="5"/>
        <v>2.1119318747523064</v>
      </c>
      <c r="N16">
        <f t="shared" si="6"/>
        <v>2.0169153416465968</v>
      </c>
    </row>
    <row r="17" spans="1:14" x14ac:dyDescent="0.2">
      <c r="A17">
        <v>17</v>
      </c>
      <c r="B17">
        <f>+[1]Summary!Y17</f>
        <v>0.49307814943161837</v>
      </c>
      <c r="C17">
        <f>+[1]Summary!Z17</f>
        <v>0.85296311797979207</v>
      </c>
      <c r="D17">
        <f>+[1]Summary!AA17</f>
        <v>1.0543180499056459</v>
      </c>
      <c r="E17">
        <f>+[1]Summary!AB17</f>
        <v>1.8548765648700143</v>
      </c>
      <c r="F17">
        <f>+[1]Summary!AC17</f>
        <v>1.7909023873925736</v>
      </c>
      <c r="G17">
        <f>[2]WB!K17</f>
        <v>2.9293186478611666E-2</v>
      </c>
      <c r="I17" t="str">
        <f>PUF!L17</f>
        <v xml:space="preserve">PCB17 </v>
      </c>
      <c r="J17">
        <f t="shared" si="2"/>
        <v>0.49307814943161837</v>
      </c>
      <c r="K17">
        <f t="shared" si="3"/>
        <v>0.85296311797979207</v>
      </c>
      <c r="L17">
        <f t="shared" si="4"/>
        <v>1.0543180499056459</v>
      </c>
      <c r="M17">
        <f t="shared" si="5"/>
        <v>1.8548765648700143</v>
      </c>
      <c r="N17">
        <f t="shared" si="6"/>
        <v>1.7909023873925736</v>
      </c>
    </row>
    <row r="18" spans="1:14" x14ac:dyDescent="0.2">
      <c r="A18" t="s">
        <v>193</v>
      </c>
      <c r="B18">
        <f>+[1]Summary!Y18</f>
        <v>1.1341848615666317</v>
      </c>
      <c r="C18">
        <f>+[1]Summary!Z18</f>
        <v>1.9456240311309776</v>
      </c>
      <c r="D18">
        <f>+[1]Summary!AA18</f>
        <v>2.8397174077513174</v>
      </c>
      <c r="E18">
        <f>+[1]Summary!AB18</f>
        <v>3.7709947458764863</v>
      </c>
      <c r="F18">
        <f>+[1]Summary!AC18</f>
        <v>4.2904300838490723</v>
      </c>
      <c r="G18">
        <f>[2]WB!K18</f>
        <v>4.5999549793957616E-2</v>
      </c>
      <c r="I18" t="str">
        <f>PUF!L18</f>
        <v xml:space="preserve">PCB18+30 </v>
      </c>
      <c r="J18">
        <f t="shared" si="2"/>
        <v>1.1341848615666317</v>
      </c>
      <c r="K18">
        <f t="shared" si="3"/>
        <v>1.9456240311309776</v>
      </c>
      <c r="L18">
        <f t="shared" si="4"/>
        <v>2.8397174077513174</v>
      </c>
      <c r="M18">
        <f t="shared" si="5"/>
        <v>3.7709947458764863</v>
      </c>
      <c r="N18">
        <f t="shared" si="6"/>
        <v>4.2904300838490723</v>
      </c>
    </row>
    <row r="19" spans="1:14" x14ac:dyDescent="0.2">
      <c r="A19">
        <v>19</v>
      </c>
      <c r="B19">
        <f>+[1]Summary!Y19</f>
        <v>0.14448291547058612</v>
      </c>
      <c r="C19">
        <f>+[1]Summary!Z19</f>
        <v>0.22510357735422087</v>
      </c>
      <c r="D19">
        <f>+[1]Summary!AA19</f>
        <v>0.26948689650269192</v>
      </c>
      <c r="E19">
        <f>+[1]Summary!AB19</f>
        <v>0.41916092801243643</v>
      </c>
      <c r="F19">
        <f>+[1]Summary!AC19</f>
        <v>0.46230458698470461</v>
      </c>
      <c r="G19">
        <f>[2]WB!K19</f>
        <v>3.693627289635102E-2</v>
      </c>
      <c r="I19" t="str">
        <f>PUF!L19</f>
        <v xml:space="preserve">PCB19 </v>
      </c>
      <c r="J19">
        <f t="shared" si="2"/>
        <v>0.14448291547058612</v>
      </c>
      <c r="K19">
        <f t="shared" si="3"/>
        <v>0.22510357735422087</v>
      </c>
      <c r="L19">
        <f t="shared" si="4"/>
        <v>0.26948689650269192</v>
      </c>
      <c r="M19">
        <f t="shared" si="5"/>
        <v>0.41916092801243643</v>
      </c>
      <c r="N19">
        <f t="shared" si="6"/>
        <v>0.46230458698470461</v>
      </c>
    </row>
    <row r="20" spans="1:14" x14ac:dyDescent="0.2">
      <c r="A20" t="s">
        <v>194</v>
      </c>
      <c r="B20">
        <f>+[1]Summary!Y20</f>
        <v>1.0846357200630867</v>
      </c>
      <c r="C20">
        <f>+[1]Summary!Z20</f>
        <v>1.8900584439196602</v>
      </c>
      <c r="D20">
        <f>+[1]Summary!AA20</f>
        <v>2.5558458890523563</v>
      </c>
      <c r="E20">
        <f>+[1]Summary!AB20</f>
        <v>3.8882771945041528</v>
      </c>
      <c r="F20">
        <f>+[1]Summary!AC20</f>
        <v>4.1741868878744466</v>
      </c>
      <c r="G20">
        <f>[2]WB!K20</f>
        <v>7.3560469063256181E-2</v>
      </c>
      <c r="I20" t="str">
        <f>PUF!L20</f>
        <v xml:space="preserve">PCB20+28 </v>
      </c>
      <c r="J20">
        <f t="shared" si="2"/>
        <v>1.0846357200630867</v>
      </c>
      <c r="K20">
        <f t="shared" si="3"/>
        <v>1.8900584439196602</v>
      </c>
      <c r="L20">
        <f t="shared" si="4"/>
        <v>2.5558458890523563</v>
      </c>
      <c r="M20">
        <f t="shared" si="5"/>
        <v>3.8882771945041528</v>
      </c>
      <c r="N20">
        <f t="shared" si="6"/>
        <v>4.1741868878744466</v>
      </c>
    </row>
    <row r="21" spans="1:14" x14ac:dyDescent="0.2">
      <c r="A21" t="s">
        <v>195</v>
      </c>
      <c r="B21">
        <f>+[1]Summary!Y21</f>
        <v>0.7489412321178992</v>
      </c>
      <c r="C21">
        <f>+[1]Summary!Z21</f>
        <v>1.2656152392112565</v>
      </c>
      <c r="D21">
        <f>+[1]Summary!AA21</f>
        <v>1.783379159868056</v>
      </c>
      <c r="E21">
        <f>+[1]Summary!AB21</f>
        <v>2.5622452486122214</v>
      </c>
      <c r="F21">
        <f>+[1]Summary!AC21</f>
        <v>2.9525794161578665</v>
      </c>
      <c r="G21">
        <f>[2]WB!K21</f>
        <v>4.5058315794235929E-2</v>
      </c>
      <c r="I21" t="str">
        <f>PUF!L21</f>
        <v xml:space="preserve">PCB21+33 </v>
      </c>
      <c r="J21">
        <f t="shared" si="2"/>
        <v>0.7489412321178992</v>
      </c>
      <c r="K21">
        <f t="shared" si="3"/>
        <v>1.2656152392112565</v>
      </c>
      <c r="L21">
        <f t="shared" si="4"/>
        <v>1.783379159868056</v>
      </c>
      <c r="M21">
        <f t="shared" si="5"/>
        <v>2.5622452486122214</v>
      </c>
      <c r="N21">
        <f t="shared" si="6"/>
        <v>2.9525794161578665</v>
      </c>
    </row>
    <row r="22" spans="1:14" x14ac:dyDescent="0.2">
      <c r="A22">
        <v>22</v>
      </c>
      <c r="B22">
        <f>+[1]Summary!Y22</f>
        <v>0.39626546097953591</v>
      </c>
      <c r="C22">
        <f>+[1]Summary!Z22</f>
        <v>0.67455606474744023</v>
      </c>
      <c r="D22">
        <f>+[1]Summary!AA22</f>
        <v>0.97125819516691314</v>
      </c>
      <c r="E22">
        <f>+[1]Summary!AB22</f>
        <v>1.3636540184999526</v>
      </c>
      <c r="F22">
        <f>+[1]Summary!AC22</f>
        <v>1.5735702955746982</v>
      </c>
      <c r="G22">
        <f>[2]WB!K22</f>
        <v>2.7938619905974345E-2</v>
      </c>
      <c r="I22" t="str">
        <f>PUF!L22</f>
        <v xml:space="preserve">PCB22 </v>
      </c>
      <c r="J22">
        <f t="shared" si="2"/>
        <v>0.39626546097953591</v>
      </c>
      <c r="K22">
        <f t="shared" si="3"/>
        <v>0.67455606474744023</v>
      </c>
      <c r="L22">
        <f t="shared" si="4"/>
        <v>0.97125819516691314</v>
      </c>
      <c r="M22">
        <f t="shared" si="5"/>
        <v>1.3636540184999526</v>
      </c>
      <c r="N22">
        <f t="shared" si="6"/>
        <v>1.5735702955746982</v>
      </c>
    </row>
    <row r="23" spans="1:14" x14ac:dyDescent="0.2">
      <c r="A23">
        <v>23</v>
      </c>
      <c r="B23">
        <f>+[1]Summary!Y23</f>
        <v>1.6837222390251844E-2</v>
      </c>
      <c r="C23">
        <f>+[1]Summary!Z23</f>
        <v>1.1455346162269193E-2</v>
      </c>
      <c r="D23">
        <f>+[1]Summary!AA23</f>
        <v>1.135420873706945E-2</v>
      </c>
      <c r="E23">
        <f>+[1]Summary!AB23</f>
        <v>2.51884248960344E-2</v>
      </c>
      <c r="F23">
        <f>+[1]Summary!AC23</f>
        <v>1.8141201487494839E-2</v>
      </c>
      <c r="G23">
        <f>[2]WB!K23</f>
        <v>1.081440824060639E-2</v>
      </c>
      <c r="I23" t="str">
        <f>PUF!L23</f>
        <v xml:space="preserve">PCB23 </v>
      </c>
      <c r="J23">
        <f t="shared" si="2"/>
        <v>1.6837222390251844E-2</v>
      </c>
      <c r="K23">
        <f t="shared" si="3"/>
        <v>1.1455346162269193E-2</v>
      </c>
      <c r="L23">
        <f t="shared" si="4"/>
        <v>1.135420873706945E-2</v>
      </c>
      <c r="M23">
        <f t="shared" si="5"/>
        <v>2.51884248960344E-2</v>
      </c>
      <c r="N23">
        <f t="shared" si="6"/>
        <v>1.8141201487494839E-2</v>
      </c>
    </row>
    <row r="24" spans="1:14" x14ac:dyDescent="0.2">
      <c r="A24">
        <v>24</v>
      </c>
      <c r="B24">
        <f>+[1]Summary!Y24</f>
        <v>3.1559511260844844E-2</v>
      </c>
      <c r="C24">
        <f>+[1]Summary!Z24</f>
        <v>3.3015776114451244E-2</v>
      </c>
      <c r="D24">
        <f>+[1]Summary!AA24</f>
        <v>4.4098496929669405E-2</v>
      </c>
      <c r="E24">
        <f>+[1]Summary!AB24</f>
        <v>8.6330753160712259E-2</v>
      </c>
      <c r="F24">
        <f>+[1]Summary!AC24</f>
        <v>8.0704360840677433E-2</v>
      </c>
      <c r="G24">
        <f>[2]WB!K24</f>
        <v>9.7059748597710348E-3</v>
      </c>
      <c r="I24" t="str">
        <f>PUF!L24</f>
        <v xml:space="preserve">PCB24 </v>
      </c>
      <c r="J24">
        <f t="shared" si="2"/>
        <v>3.1559511260844844E-2</v>
      </c>
      <c r="K24">
        <f t="shared" si="3"/>
        <v>3.3015776114451244E-2</v>
      </c>
      <c r="L24">
        <f t="shared" si="4"/>
        <v>4.4098496929669405E-2</v>
      </c>
      <c r="M24">
        <f t="shared" si="5"/>
        <v>8.6330753160712259E-2</v>
      </c>
      <c r="N24">
        <f t="shared" si="6"/>
        <v>8.0704360840677433E-2</v>
      </c>
    </row>
    <row r="25" spans="1:14" x14ac:dyDescent="0.2">
      <c r="A25">
        <v>25</v>
      </c>
      <c r="B25">
        <f>+[1]Summary!Y25</f>
        <v>0.12949794980105067</v>
      </c>
      <c r="C25">
        <f>+[1]Summary!Z25</f>
        <v>0.18888158461891322</v>
      </c>
      <c r="D25">
        <f>+[1]Summary!AA25</f>
        <v>0.25906714387261165</v>
      </c>
      <c r="E25">
        <f>+[1]Summary!AB25</f>
        <v>0.39727671281287918</v>
      </c>
      <c r="F25">
        <f>+[1]Summary!AC25</f>
        <v>0.43204112184867494</v>
      </c>
      <c r="G25">
        <f>[2]WB!K25</f>
        <v>1.8493251725967538E-2</v>
      </c>
      <c r="I25" t="str">
        <f>PUF!L25</f>
        <v xml:space="preserve">PCB25 </v>
      </c>
      <c r="J25">
        <f t="shared" si="2"/>
        <v>0.12949794980105067</v>
      </c>
      <c r="K25">
        <f t="shared" si="3"/>
        <v>0.18888158461891322</v>
      </c>
      <c r="L25">
        <f t="shared" si="4"/>
        <v>0.25906714387261165</v>
      </c>
      <c r="M25">
        <f t="shared" si="5"/>
        <v>0.39727671281287918</v>
      </c>
      <c r="N25">
        <f t="shared" si="6"/>
        <v>0.43204112184867494</v>
      </c>
    </row>
    <row r="26" spans="1:14" x14ac:dyDescent="0.2">
      <c r="A26" t="s">
        <v>196</v>
      </c>
      <c r="B26">
        <f>+[1]Summary!Y26</f>
        <v>0.29793648810697709</v>
      </c>
      <c r="C26">
        <f>+[1]Summary!Z26</f>
        <v>0.39694537448205064</v>
      </c>
      <c r="D26">
        <f>+[1]Summary!AA26</f>
        <v>0.5883790702309335</v>
      </c>
      <c r="E26">
        <f>+[1]Summary!AB26</f>
        <v>0.92921779931126403</v>
      </c>
      <c r="F26">
        <f>+[1]Summary!AC26</f>
        <v>0.94200991006536317</v>
      </c>
      <c r="G26">
        <f>[2]WB!K26</f>
        <v>3.2443696044964207E-2</v>
      </c>
      <c r="I26" t="str">
        <f>PUF!L26</f>
        <v xml:space="preserve">PCB26+29 </v>
      </c>
      <c r="J26">
        <f t="shared" si="2"/>
        <v>0.29793648810697709</v>
      </c>
      <c r="K26">
        <f t="shared" si="3"/>
        <v>0.39694537448205064</v>
      </c>
      <c r="L26">
        <f t="shared" si="4"/>
        <v>0.5883790702309335</v>
      </c>
      <c r="M26">
        <f t="shared" si="5"/>
        <v>0.92921779931126403</v>
      </c>
      <c r="N26">
        <f t="shared" si="6"/>
        <v>0.94200991006536317</v>
      </c>
    </row>
    <row r="27" spans="1:14" x14ac:dyDescent="0.2">
      <c r="A27">
        <v>27</v>
      </c>
      <c r="B27">
        <f>+[1]Summary!Y27</f>
        <v>8.0423008230509796E-2</v>
      </c>
      <c r="C27">
        <f>+[1]Summary!Z27</f>
        <v>0.12227955840226477</v>
      </c>
      <c r="D27">
        <f>+[1]Summary!AA27</f>
        <v>0.15838656522400194</v>
      </c>
      <c r="E27">
        <f>+[1]Summary!AB27</f>
        <v>0.28408485918120718</v>
      </c>
      <c r="F27">
        <f>+[1]Summary!AC27</f>
        <v>0.26255946083117226</v>
      </c>
      <c r="G27">
        <f>[2]WB!K27</f>
        <v>1.1492935729949895E-2</v>
      </c>
      <c r="I27" t="str">
        <f>PUF!L27</f>
        <v xml:space="preserve">PCB27 </v>
      </c>
      <c r="J27">
        <f t="shared" si="2"/>
        <v>8.0423008230509796E-2</v>
      </c>
      <c r="K27">
        <f t="shared" si="3"/>
        <v>0.12227955840226477</v>
      </c>
      <c r="L27">
        <f t="shared" si="4"/>
        <v>0.15838656522400194</v>
      </c>
      <c r="M27">
        <f t="shared" si="5"/>
        <v>0.28408485918120718</v>
      </c>
      <c r="N27">
        <f t="shared" si="6"/>
        <v>0.26255946083117226</v>
      </c>
    </row>
    <row r="28" spans="1:14" x14ac:dyDescent="0.2">
      <c r="A28">
        <v>31</v>
      </c>
      <c r="B28">
        <f>+[1]Summary!Y28</f>
        <v>1.4795572219442659</v>
      </c>
      <c r="C28">
        <f>+[1]Summary!Z28</f>
        <v>2.5532462269164005</v>
      </c>
      <c r="D28">
        <f>+[1]Summary!AA28</f>
        <v>3.5683235773899087</v>
      </c>
      <c r="E28">
        <f>+[1]Summary!AB28</f>
        <v>5.0740744184843631</v>
      </c>
      <c r="F28">
        <f>+[1]Summary!AC28</f>
        <v>5.8802200385659447</v>
      </c>
      <c r="G28">
        <f>[2]WB!K28</f>
        <v>8.7587256249237078E-2</v>
      </c>
      <c r="I28" t="str">
        <f>PUF!L28</f>
        <v xml:space="preserve">PCB31 </v>
      </c>
      <c r="J28">
        <f t="shared" si="2"/>
        <v>1.4795572219442659</v>
      </c>
      <c r="K28">
        <f t="shared" si="3"/>
        <v>2.5532462269164005</v>
      </c>
      <c r="L28">
        <f t="shared" si="4"/>
        <v>3.5683235773899087</v>
      </c>
      <c r="M28">
        <f t="shared" si="5"/>
        <v>5.0740744184843631</v>
      </c>
      <c r="N28">
        <f t="shared" si="6"/>
        <v>5.8802200385659447</v>
      </c>
    </row>
    <row r="29" spans="1:14" x14ac:dyDescent="0.2">
      <c r="A29">
        <v>32</v>
      </c>
      <c r="B29">
        <f>+[1]Summary!Y29</f>
        <v>0.30955065231844198</v>
      </c>
      <c r="C29">
        <f>+[1]Summary!Z29</f>
        <v>0.50838845166944446</v>
      </c>
      <c r="D29">
        <f>+[1]Summary!AA29</f>
        <v>0.6482943416945931</v>
      </c>
      <c r="E29">
        <f>+[1]Summary!AB29</f>
        <v>1.1377787983730732</v>
      </c>
      <c r="F29">
        <f>+[1]Summary!AC29</f>
        <v>1.1028393407086661</v>
      </c>
      <c r="G29">
        <f>[2]WB!K29</f>
        <v>7.2256504717186393E-2</v>
      </c>
      <c r="I29" t="str">
        <f>PUF!L29</f>
        <v xml:space="preserve">PCB32 </v>
      </c>
      <c r="J29">
        <f t="shared" si="2"/>
        <v>0.30955065231844198</v>
      </c>
      <c r="K29">
        <f t="shared" si="3"/>
        <v>0.50838845166944446</v>
      </c>
      <c r="L29">
        <f t="shared" si="4"/>
        <v>0.6482943416945931</v>
      </c>
      <c r="M29">
        <f t="shared" si="5"/>
        <v>1.1377787983730732</v>
      </c>
      <c r="N29">
        <f t="shared" si="6"/>
        <v>1.1028393407086661</v>
      </c>
    </row>
    <row r="30" spans="1:14" x14ac:dyDescent="0.2">
      <c r="A30">
        <v>34</v>
      </c>
      <c r="B30">
        <f>+[1]Summary!Y30</f>
        <v>2.0535501610899339E-2</v>
      </c>
      <c r="C30">
        <f>+[1]Summary!Z30</f>
        <v>1.5400395678360478E-2</v>
      </c>
      <c r="D30">
        <f>+[1]Summary!AA30</f>
        <v>1.6264221250776121E-2</v>
      </c>
      <c r="E30">
        <f>+[1]Summary!AB30</f>
        <v>2.9781702279139927E-2</v>
      </c>
      <c r="F30">
        <f>+[1]Summary!AC30</f>
        <v>2.5422539252869556E-2</v>
      </c>
      <c r="G30">
        <f>[2]WB!K30</f>
        <v>1.3066491373887407E-2</v>
      </c>
      <c r="I30" t="str">
        <f>PUF!L30</f>
        <v xml:space="preserve">PCB34 </v>
      </c>
      <c r="J30">
        <f t="shared" si="2"/>
        <v>2.0535501610899339E-2</v>
      </c>
      <c r="K30">
        <f t="shared" si="3"/>
        <v>1.5400395678360478E-2</v>
      </c>
      <c r="L30">
        <f t="shared" si="4"/>
        <v>1.6264221250776121E-2</v>
      </c>
      <c r="M30">
        <f t="shared" si="5"/>
        <v>2.9781702279139927E-2</v>
      </c>
      <c r="N30">
        <f t="shared" si="6"/>
        <v>2.5422539252869556E-2</v>
      </c>
    </row>
    <row r="31" spans="1:14" x14ac:dyDescent="0.2">
      <c r="A31">
        <v>35</v>
      </c>
      <c r="B31">
        <f>+[1]Summary!Y31</f>
        <v>4.0107405065913537E-2</v>
      </c>
      <c r="C31">
        <f>+[1]Summary!Z31</f>
        <v>4.3938232181316331E-2</v>
      </c>
      <c r="D31">
        <f>+[1]Summary!AA31</f>
        <v>7.5273346309733369E-2</v>
      </c>
      <c r="E31">
        <f>+[1]Summary!AB31</f>
        <v>0.12683828476664966</v>
      </c>
      <c r="F31">
        <f>+[1]Summary!AC31</f>
        <v>0.10105439223430457</v>
      </c>
      <c r="G31">
        <f>[2]WB!K31</f>
        <v>1.0334321711196517E-2</v>
      </c>
      <c r="I31" t="str">
        <f>PUF!L31</f>
        <v xml:space="preserve">PCB35 </v>
      </c>
      <c r="J31">
        <f t="shared" si="2"/>
        <v>4.0107405065913537E-2</v>
      </c>
      <c r="K31">
        <f t="shared" si="3"/>
        <v>4.3938232181316331E-2</v>
      </c>
      <c r="L31">
        <f t="shared" si="4"/>
        <v>7.5273346309733369E-2</v>
      </c>
      <c r="M31">
        <f t="shared" si="5"/>
        <v>0.12683828476664966</v>
      </c>
      <c r="N31">
        <f t="shared" si="6"/>
        <v>0.10105439223430457</v>
      </c>
    </row>
    <row r="32" spans="1:14" x14ac:dyDescent="0.2">
      <c r="A32">
        <v>36</v>
      </c>
      <c r="B32">
        <f>+[1]Summary!Y32</f>
        <v>9.1798855699485593E-3</v>
      </c>
      <c r="C32">
        <f>+[1]Summary!Z32</f>
        <v>6.6863700906371502E-3</v>
      </c>
      <c r="D32">
        <f>+[1]Summary!AA32</f>
        <v>0</v>
      </c>
      <c r="E32">
        <f>+[1]Summary!AB32</f>
        <v>0</v>
      </c>
      <c r="F32">
        <f>+[1]Summary!AC32</f>
        <v>0</v>
      </c>
      <c r="G32">
        <f>[2]WB!K32</f>
        <v>6.0530969742118882E-3</v>
      </c>
      <c r="I32" t="str">
        <f>PUF!L32</f>
        <v xml:space="preserve">PCB36 </v>
      </c>
      <c r="J32">
        <f t="shared" si="2"/>
        <v>9.1798855699485593E-3</v>
      </c>
      <c r="K32">
        <f t="shared" si="3"/>
        <v>6.6863700906371502E-3</v>
      </c>
      <c r="L32">
        <f t="shared" si="4"/>
        <v>0</v>
      </c>
      <c r="M32">
        <f t="shared" si="5"/>
        <v>0</v>
      </c>
      <c r="N32">
        <f t="shared" si="6"/>
        <v>0</v>
      </c>
    </row>
    <row r="33" spans="1:14" x14ac:dyDescent="0.2">
      <c r="A33">
        <v>37</v>
      </c>
      <c r="B33">
        <f>+[1]Summary!Y33</f>
        <v>0.25206805155902873</v>
      </c>
      <c r="C33">
        <f>+[1]Summary!Z33</f>
        <v>0.41499188816068661</v>
      </c>
      <c r="D33">
        <f>+[1]Summary!AA33</f>
        <v>0.71978807673577527</v>
      </c>
      <c r="E33">
        <f>+[1]Summary!AB33</f>
        <v>0.946290374986551</v>
      </c>
      <c r="F33">
        <f>+[1]Summary!AC33</f>
        <v>0.94628992759152031</v>
      </c>
      <c r="G33">
        <f>[2]WB!K33</f>
        <v>2.3965185059758823E-2</v>
      </c>
      <c r="I33" t="str">
        <f>PUF!L33</f>
        <v xml:space="preserve">PCB37 </v>
      </c>
      <c r="J33">
        <f t="shared" si="2"/>
        <v>0.25206805155902873</v>
      </c>
      <c r="K33">
        <f t="shared" si="3"/>
        <v>0.41499188816068661</v>
      </c>
      <c r="L33">
        <f t="shared" si="4"/>
        <v>0.71978807673577527</v>
      </c>
      <c r="M33">
        <f t="shared" si="5"/>
        <v>0.946290374986551</v>
      </c>
      <c r="N33">
        <f t="shared" si="6"/>
        <v>0.94628992759152031</v>
      </c>
    </row>
    <row r="34" spans="1:14" x14ac:dyDescent="0.2">
      <c r="A34">
        <v>38</v>
      </c>
      <c r="B34">
        <f>+[1]Summary!Y34</f>
        <v>1.9313937854044446E-2</v>
      </c>
      <c r="C34">
        <f>+[1]Summary!Z34</f>
        <v>2.9994043608659423E-2</v>
      </c>
      <c r="D34">
        <f>+[1]Summary!AA34</f>
        <v>4.365105027307032E-2</v>
      </c>
      <c r="E34">
        <f>+[1]Summary!AB34</f>
        <v>6.3425404288077775E-2</v>
      </c>
      <c r="F34">
        <f>+[1]Summary!AC34</f>
        <v>7.0199991370795578E-2</v>
      </c>
      <c r="G34">
        <f>[2]WB!K34</f>
        <v>8.4853631808605948E-3</v>
      </c>
      <c r="I34" t="str">
        <f>PUF!L34</f>
        <v xml:space="preserve">PCB38 </v>
      </c>
      <c r="J34">
        <f t="shared" si="2"/>
        <v>1.9313937854044446E-2</v>
      </c>
      <c r="K34">
        <f t="shared" si="3"/>
        <v>2.9994043608659423E-2</v>
      </c>
      <c r="L34">
        <f t="shared" si="4"/>
        <v>4.365105027307032E-2</v>
      </c>
      <c r="M34">
        <f t="shared" si="5"/>
        <v>6.3425404288077775E-2</v>
      </c>
      <c r="N34">
        <f t="shared" si="6"/>
        <v>7.0199991370795578E-2</v>
      </c>
    </row>
    <row r="35" spans="1:14" x14ac:dyDescent="0.2">
      <c r="A35">
        <v>39</v>
      </c>
      <c r="B35">
        <f>+[1]Summary!Y35</f>
        <v>2.0287070638419512E-2</v>
      </c>
      <c r="C35">
        <f>+[1]Summary!Z35</f>
        <v>2.1097704716700267E-2</v>
      </c>
      <c r="D35">
        <f>+[1]Summary!AA35</f>
        <v>3.0862250849693722E-2</v>
      </c>
      <c r="E35">
        <f>+[1]Summary!AB35</f>
        <v>3.6720595068379693E-2</v>
      </c>
      <c r="F35">
        <f>+[1]Summary!AC35</f>
        <v>3.8558204312438449E-2</v>
      </c>
      <c r="G35">
        <f>[2]WB!K35</f>
        <v>1.4046113553877524E-2</v>
      </c>
      <c r="I35" t="str">
        <f>PUF!L35</f>
        <v xml:space="preserve">PCB39 </v>
      </c>
      <c r="J35">
        <f t="shared" si="2"/>
        <v>2.0287070638419512E-2</v>
      </c>
      <c r="K35">
        <f t="shared" si="3"/>
        <v>2.1097704716700267E-2</v>
      </c>
      <c r="L35">
        <f t="shared" si="4"/>
        <v>3.0862250849693722E-2</v>
      </c>
      <c r="M35">
        <f t="shared" si="5"/>
        <v>3.6720595068379693E-2</v>
      </c>
      <c r="N35">
        <f t="shared" si="6"/>
        <v>3.8558204312438449E-2</v>
      </c>
    </row>
    <row r="36" spans="1:14" x14ac:dyDescent="0.2">
      <c r="A36" t="s">
        <v>197</v>
      </c>
      <c r="B36">
        <f>+[1]Summary!Y36</f>
        <v>1.0626528583857788</v>
      </c>
      <c r="C36">
        <f>+[1]Summary!Z36</f>
        <v>1.8450541380742105</v>
      </c>
      <c r="D36">
        <f>+[1]Summary!AA36</f>
        <v>2.822613876542106</v>
      </c>
      <c r="E36">
        <f>+[1]Summary!AB36</f>
        <v>4.0151620211924657</v>
      </c>
      <c r="F36">
        <f>+[1]Summary!AC36</f>
        <v>4.2710369758521756</v>
      </c>
      <c r="G36">
        <f>[2]WB!K36</f>
        <v>4.6851359216109313E-2</v>
      </c>
      <c r="I36" t="str">
        <f>PUF!L36</f>
        <v xml:space="preserve">PCB40+71 </v>
      </c>
      <c r="J36">
        <f t="shared" si="2"/>
        <v>1.0626528583857788</v>
      </c>
      <c r="K36">
        <f t="shared" si="3"/>
        <v>1.8450541380742105</v>
      </c>
      <c r="L36">
        <f t="shared" si="4"/>
        <v>2.822613876542106</v>
      </c>
      <c r="M36">
        <f t="shared" si="5"/>
        <v>4.0151620211924657</v>
      </c>
      <c r="N36">
        <f t="shared" si="6"/>
        <v>4.2710369758521756</v>
      </c>
    </row>
    <row r="37" spans="1:14" x14ac:dyDescent="0.2">
      <c r="A37">
        <v>41</v>
      </c>
      <c r="B37">
        <f>+[1]Summary!Y37</f>
        <v>0.11690606076023857</v>
      </c>
      <c r="C37">
        <f>+[1]Summary!Z37</f>
        <v>0.15203942256124783</v>
      </c>
      <c r="D37">
        <f>+[1]Summary!AA37</f>
        <v>0.23080090550763871</v>
      </c>
      <c r="E37">
        <f>+[1]Summary!AB37</f>
        <v>0.44402901389787902</v>
      </c>
      <c r="F37">
        <f>+[1]Summary!AC37</f>
        <v>0.42198772107165311</v>
      </c>
      <c r="G37">
        <f>[2]WB!K37</f>
        <v>8.541565762022179E-3</v>
      </c>
      <c r="I37" t="str">
        <f>PUF!L37</f>
        <v xml:space="preserve">PCB41 </v>
      </c>
      <c r="J37">
        <f t="shared" si="2"/>
        <v>0.11690606076023857</v>
      </c>
      <c r="K37">
        <f t="shared" si="3"/>
        <v>0.15203942256124783</v>
      </c>
      <c r="L37">
        <f t="shared" si="4"/>
        <v>0.23080090550763871</v>
      </c>
      <c r="M37">
        <f t="shared" si="5"/>
        <v>0.44402901389787902</v>
      </c>
      <c r="N37">
        <f t="shared" si="6"/>
        <v>0.42198772107165311</v>
      </c>
    </row>
    <row r="38" spans="1:14" x14ac:dyDescent="0.2">
      <c r="A38">
        <v>42</v>
      </c>
      <c r="B38">
        <f>+[1]Summary!Y38</f>
        <v>0.69068769278391173</v>
      </c>
      <c r="C38">
        <f>+[1]Summary!Z38</f>
        <v>1.186034270420649</v>
      </c>
      <c r="D38">
        <f>+[1]Summary!AA38</f>
        <v>1.7807029120311484</v>
      </c>
      <c r="E38">
        <f>+[1]Summary!AB38</f>
        <v>2.6147939841621182</v>
      </c>
      <c r="F38">
        <f>+[1]Summary!AC38</f>
        <v>2.6778766298093162</v>
      </c>
      <c r="G38">
        <f>[2]WB!K38</f>
        <v>5.4094437141887747E-2</v>
      </c>
      <c r="I38" t="str">
        <f>PUF!L38</f>
        <v xml:space="preserve">PCB42 </v>
      </c>
      <c r="J38">
        <f t="shared" si="2"/>
        <v>0.69068769278391173</v>
      </c>
      <c r="K38">
        <f t="shared" si="3"/>
        <v>1.186034270420649</v>
      </c>
      <c r="L38">
        <f t="shared" si="4"/>
        <v>1.7807029120311484</v>
      </c>
      <c r="M38">
        <f t="shared" si="5"/>
        <v>2.6147939841621182</v>
      </c>
      <c r="N38">
        <f t="shared" si="6"/>
        <v>2.6778766298093162</v>
      </c>
    </row>
    <row r="39" spans="1:14" x14ac:dyDescent="0.2">
      <c r="A39">
        <v>43</v>
      </c>
      <c r="B39">
        <f>+[1]Summary!Y39</f>
        <v>0.1255539256004298</v>
      </c>
      <c r="C39">
        <f>+[1]Summary!Z39</f>
        <v>0.18821931447591922</v>
      </c>
      <c r="D39">
        <f>+[1]Summary!AA39</f>
        <v>0.27146416106996563</v>
      </c>
      <c r="E39">
        <f>+[1]Summary!AB39</f>
        <v>0.37826936955144252</v>
      </c>
      <c r="F39">
        <f>+[1]Summary!AC39</f>
        <v>0.42905721824433768</v>
      </c>
      <c r="G39">
        <f>[2]WB!K39</f>
        <v>1.8847247373117691E-2</v>
      </c>
      <c r="I39" t="str">
        <f>PUF!L39</f>
        <v xml:space="preserve">PCB43 </v>
      </c>
      <c r="J39">
        <f t="shared" si="2"/>
        <v>0.1255539256004298</v>
      </c>
      <c r="K39">
        <f t="shared" si="3"/>
        <v>0.18821931447591922</v>
      </c>
      <c r="L39">
        <f t="shared" si="4"/>
        <v>0.27146416106996563</v>
      </c>
      <c r="M39">
        <f t="shared" si="5"/>
        <v>0.37826936955144252</v>
      </c>
      <c r="N39">
        <f t="shared" si="6"/>
        <v>0.42905721824433768</v>
      </c>
    </row>
    <row r="40" spans="1:14" x14ac:dyDescent="0.2">
      <c r="A40" t="s">
        <v>198</v>
      </c>
      <c r="B40">
        <f>+[1]Summary!Y40</f>
        <v>7.1545226160220157</v>
      </c>
      <c r="C40">
        <f>+[1]Summary!Z40</f>
        <v>12.691262222859391</v>
      </c>
      <c r="D40">
        <f>+[1]Summary!AA40</f>
        <v>19.285984878265413</v>
      </c>
      <c r="E40">
        <f>+[1]Summary!AB40</f>
        <v>28.231051380113609</v>
      </c>
      <c r="F40">
        <f>+[1]Summary!AC40</f>
        <v>30.485332935632577</v>
      </c>
      <c r="G40">
        <f>[2]WB!K40</f>
        <v>0.23176595156159513</v>
      </c>
      <c r="I40" t="str">
        <f>PUF!L40</f>
        <v xml:space="preserve">PCB44+47+65 </v>
      </c>
      <c r="J40">
        <f t="shared" si="2"/>
        <v>7.1545226160220157</v>
      </c>
      <c r="K40">
        <f t="shared" si="3"/>
        <v>12.691262222859391</v>
      </c>
      <c r="L40">
        <f t="shared" si="4"/>
        <v>19.285984878265413</v>
      </c>
      <c r="M40">
        <f t="shared" si="5"/>
        <v>28.231051380113609</v>
      </c>
      <c r="N40">
        <f t="shared" si="6"/>
        <v>30.485332935632577</v>
      </c>
    </row>
    <row r="41" spans="1:14" x14ac:dyDescent="0.2">
      <c r="A41">
        <v>45</v>
      </c>
      <c r="B41">
        <f>+[1]Summary!Y41</f>
        <v>0.38738141646597246</v>
      </c>
      <c r="C41">
        <f>+[1]Summary!Z41</f>
        <v>0.5728255342666092</v>
      </c>
      <c r="D41">
        <f>+[1]Summary!AA41</f>
        <v>0.74721729289340366</v>
      </c>
      <c r="E41">
        <f>+[1]Summary!AB41</f>
        <v>1.1987625370743291</v>
      </c>
      <c r="F41">
        <f>+[1]Summary!AC41</f>
        <v>1.395528066083324</v>
      </c>
      <c r="G41">
        <f>[2]WB!K41</f>
        <v>2.3514165645922111E-2</v>
      </c>
      <c r="I41" t="str">
        <f>PUF!L41</f>
        <v xml:space="preserve">PCB45 </v>
      </c>
      <c r="J41">
        <f t="shared" si="2"/>
        <v>0.38738141646597246</v>
      </c>
      <c r="K41">
        <f t="shared" si="3"/>
        <v>0.5728255342666092</v>
      </c>
      <c r="L41">
        <f t="shared" si="4"/>
        <v>0.74721729289340366</v>
      </c>
      <c r="M41">
        <f t="shared" si="5"/>
        <v>1.1987625370743291</v>
      </c>
      <c r="N41">
        <f t="shared" si="6"/>
        <v>1.395528066083324</v>
      </c>
    </row>
    <row r="42" spans="1:14" x14ac:dyDescent="0.2">
      <c r="A42">
        <v>46</v>
      </c>
      <c r="B42">
        <f>+[1]Summary!Y42</f>
        <v>0.15354370797608916</v>
      </c>
      <c r="C42">
        <f>+[1]Summary!Z42</f>
        <v>0.23049384782699961</v>
      </c>
      <c r="D42">
        <f>+[1]Summary!AA42</f>
        <v>0.28739387673844174</v>
      </c>
      <c r="E42">
        <f>+[1]Summary!AB42</f>
        <v>0.4715123402193378</v>
      </c>
      <c r="F42">
        <f>+[1]Summary!AC42</f>
        <v>0.52911623981315059</v>
      </c>
      <c r="G42">
        <f>[2]WB!K42</f>
        <v>1.5913729931995035E-2</v>
      </c>
      <c r="I42" t="str">
        <f>PUF!L42</f>
        <v xml:space="preserve">PCB46 </v>
      </c>
      <c r="J42">
        <f t="shared" si="2"/>
        <v>0.15354370797608916</v>
      </c>
      <c r="K42">
        <f t="shared" si="3"/>
        <v>0.23049384782699961</v>
      </c>
      <c r="L42">
        <f t="shared" si="4"/>
        <v>0.28739387673844174</v>
      </c>
      <c r="M42">
        <f t="shared" si="5"/>
        <v>0.4715123402193378</v>
      </c>
      <c r="N42">
        <f t="shared" si="6"/>
        <v>0.52911623981315059</v>
      </c>
    </row>
    <row r="43" spans="1:14" x14ac:dyDescent="0.2">
      <c r="A43">
        <v>48</v>
      </c>
      <c r="B43">
        <f>+[1]Summary!Y43</f>
        <v>0.46020082949734048</v>
      </c>
      <c r="C43">
        <f>+[1]Summary!Z43</f>
        <v>0.75800269446400415</v>
      </c>
      <c r="D43">
        <f>+[1]Summary!AA43</f>
        <v>1.1111368646302577</v>
      </c>
      <c r="E43">
        <f>+[1]Summary!AB43</f>
        <v>1.6705331478038377</v>
      </c>
      <c r="F43">
        <f>+[1]Summary!AC43</f>
        <v>1.7581895882594607</v>
      </c>
      <c r="G43">
        <f>[2]WB!K43</f>
        <v>3.2237290061514545E-2</v>
      </c>
      <c r="I43" t="str">
        <f>PUF!L43</f>
        <v xml:space="preserve">PCB48 </v>
      </c>
      <c r="J43">
        <f t="shared" si="2"/>
        <v>0.46020082949734048</v>
      </c>
      <c r="K43">
        <f t="shared" si="3"/>
        <v>0.75800269446400415</v>
      </c>
      <c r="L43">
        <f t="shared" si="4"/>
        <v>1.1111368646302577</v>
      </c>
      <c r="M43">
        <f t="shared" si="5"/>
        <v>1.6705331478038377</v>
      </c>
      <c r="N43">
        <f t="shared" si="6"/>
        <v>1.7581895882594607</v>
      </c>
    </row>
    <row r="44" spans="1:14" x14ac:dyDescent="0.2">
      <c r="A44" t="s">
        <v>199</v>
      </c>
      <c r="B44">
        <f>+[1]Summary!Y44</f>
        <v>4.2283018762791391</v>
      </c>
      <c r="C44">
        <f>+[1]Summary!Z44</f>
        <v>7.4748888278993979</v>
      </c>
      <c r="D44">
        <f>+[1]Summary!AA44</f>
        <v>11.197646246556038</v>
      </c>
      <c r="E44">
        <f>+[1]Summary!AB44</f>
        <v>14.517181507453325</v>
      </c>
      <c r="F44">
        <f>+[1]Summary!AC44</f>
        <v>17.389595751964965</v>
      </c>
      <c r="G44">
        <f>[2]WB!K44</f>
        <v>0.1127619832390364</v>
      </c>
      <c r="I44" t="str">
        <f>PUF!L44</f>
        <v xml:space="preserve">PCB49+69 </v>
      </c>
      <c r="J44">
        <f t="shared" si="2"/>
        <v>4.2283018762791391</v>
      </c>
      <c r="K44">
        <f t="shared" si="3"/>
        <v>7.4748888278993979</v>
      </c>
      <c r="L44">
        <f t="shared" si="4"/>
        <v>11.197646246556038</v>
      </c>
      <c r="M44">
        <f t="shared" si="5"/>
        <v>14.517181507453325</v>
      </c>
      <c r="N44">
        <f t="shared" si="6"/>
        <v>17.389595751964965</v>
      </c>
    </row>
    <row r="45" spans="1:14" x14ac:dyDescent="0.2">
      <c r="A45" t="s">
        <v>200</v>
      </c>
      <c r="B45">
        <f>+[1]Summary!Y45</f>
        <v>0.74689244212784156</v>
      </c>
      <c r="C45">
        <f>+[1]Summary!Z45</f>
        <v>1.1198370941867359</v>
      </c>
      <c r="D45">
        <f>+[1]Summary!AA45</f>
        <v>1.4197412567880829</v>
      </c>
      <c r="E45">
        <f>+[1]Summary!AB45</f>
        <v>2.2743686294719936</v>
      </c>
      <c r="F45">
        <f>+[1]Summary!AC45</f>
        <v>2.5316632257439919</v>
      </c>
      <c r="G45">
        <f>[2]WB!K45</f>
        <v>6.8379989247627809E-2</v>
      </c>
      <c r="I45" t="str">
        <f>PUF!L45</f>
        <v xml:space="preserve">PCB50+53 </v>
      </c>
      <c r="J45">
        <f t="shared" si="2"/>
        <v>0.74689244212784156</v>
      </c>
      <c r="K45">
        <f t="shared" si="3"/>
        <v>1.1198370941867359</v>
      </c>
      <c r="L45">
        <f t="shared" si="4"/>
        <v>1.4197412567880829</v>
      </c>
      <c r="M45">
        <f t="shared" si="5"/>
        <v>2.2743686294719936</v>
      </c>
      <c r="N45">
        <f t="shared" si="6"/>
        <v>2.5316632257439919</v>
      </c>
    </row>
    <row r="46" spans="1:14" x14ac:dyDescent="0.2">
      <c r="A46">
        <v>51</v>
      </c>
      <c r="B46">
        <f>+[1]Summary!Y46</f>
        <v>6.8683779376233434E-2</v>
      </c>
      <c r="C46">
        <f>+[1]Summary!Z46</f>
        <v>0.12022495037617566</v>
      </c>
      <c r="D46">
        <f>+[1]Summary!AA46</f>
        <v>0.10981792152417939</v>
      </c>
      <c r="E46">
        <f>+[1]Summary!AB46</f>
        <v>0.20741855838441658</v>
      </c>
      <c r="F46">
        <f>+[1]Summary!AC46</f>
        <v>0.20158315130631815</v>
      </c>
      <c r="G46">
        <f>[2]WB!K46</f>
        <v>2.3101084765393951E-2</v>
      </c>
      <c r="I46" t="str">
        <f>PUF!L46</f>
        <v xml:space="preserve">PCB51 </v>
      </c>
      <c r="J46">
        <f t="shared" si="2"/>
        <v>6.8683779376233434E-2</v>
      </c>
      <c r="K46">
        <f t="shared" si="3"/>
        <v>0.12022495037617566</v>
      </c>
      <c r="L46">
        <f t="shared" si="4"/>
        <v>0.10981792152417939</v>
      </c>
      <c r="M46">
        <f t="shared" si="5"/>
        <v>0.20741855838441658</v>
      </c>
      <c r="N46">
        <f t="shared" si="6"/>
        <v>0.20158315130631815</v>
      </c>
    </row>
    <row r="47" spans="1:14" x14ac:dyDescent="0.2">
      <c r="A47">
        <v>52</v>
      </c>
      <c r="B47">
        <f>+[1]Summary!Y47</f>
        <v>20.936467410539095</v>
      </c>
      <c r="C47">
        <f>+[1]Summary!Z47</f>
        <v>37.608279797547915</v>
      </c>
      <c r="D47">
        <f>+[1]Summary!AA47</f>
        <v>56.002782599865476</v>
      </c>
      <c r="E47">
        <f>+[1]Summary!AB47</f>
        <v>73.217217297691619</v>
      </c>
      <c r="F47">
        <f>+[1]Summary!AC47</f>
        <v>90.869670577278342</v>
      </c>
      <c r="G47">
        <f>[2]WB!K47</f>
        <v>0.38801336278610665</v>
      </c>
      <c r="I47" t="str">
        <f>PUF!L47</f>
        <v xml:space="preserve">PCB52 </v>
      </c>
      <c r="J47">
        <f t="shared" si="2"/>
        <v>20.936467410539095</v>
      </c>
      <c r="K47">
        <f t="shared" si="3"/>
        <v>37.608279797547915</v>
      </c>
      <c r="L47">
        <f t="shared" si="4"/>
        <v>56.002782599865476</v>
      </c>
      <c r="M47">
        <f t="shared" si="5"/>
        <v>73.217217297691619</v>
      </c>
      <c r="N47">
        <f t="shared" si="6"/>
        <v>90.869670577278342</v>
      </c>
    </row>
    <row r="48" spans="1:14" x14ac:dyDescent="0.2">
      <c r="A48">
        <v>54</v>
      </c>
      <c r="B48">
        <f>+[1]Summary!Y48</f>
        <v>2.6488261217816979E-2</v>
      </c>
      <c r="C48">
        <f>+[1]Summary!Z48</f>
        <v>1.9516500047583207E-2</v>
      </c>
      <c r="D48">
        <f>+[1]Summary!AA48</f>
        <v>1.6554888212775291E-2</v>
      </c>
      <c r="E48">
        <f>+[1]Summary!AB48</f>
        <v>5.0844499373101114E-2</v>
      </c>
      <c r="F48">
        <f>+[1]Summary!AC48</f>
        <v>3.4283691380121654E-2</v>
      </c>
      <c r="G48">
        <f>[2]WB!K48</f>
        <v>1.537171009265762E-2</v>
      </c>
      <c r="I48" t="str">
        <f>PUF!L48</f>
        <v xml:space="preserve">PCB54 </v>
      </c>
      <c r="J48">
        <f t="shared" si="2"/>
        <v>2.6488261217816979E-2</v>
      </c>
      <c r="K48">
        <f t="shared" si="3"/>
        <v>1.9516500047583207E-2</v>
      </c>
      <c r="L48">
        <f t="shared" si="4"/>
        <v>1.6554888212775291E-2</v>
      </c>
      <c r="M48">
        <f t="shared" si="5"/>
        <v>5.0844499373101114E-2</v>
      </c>
      <c r="N48">
        <f t="shared" si="6"/>
        <v>3.4283691380121654E-2</v>
      </c>
    </row>
    <row r="49" spans="1:14" x14ac:dyDescent="0.2">
      <c r="A49">
        <v>55</v>
      </c>
      <c r="B49">
        <f>+[1]Summary!Y49</f>
        <v>5.6026938621811635E-2</v>
      </c>
      <c r="C49">
        <f>+[1]Summary!Z49</f>
        <v>4.4329100501478313E-2</v>
      </c>
      <c r="D49">
        <f>+[1]Summary!AA49</f>
        <v>7.0159254547308328E-2</v>
      </c>
      <c r="E49">
        <f>+[1]Summary!AB49</f>
        <v>0.1372822159458516</v>
      </c>
      <c r="F49">
        <f>+[1]Summary!AC49</f>
        <v>0.11092706015279806</v>
      </c>
      <c r="G49">
        <f>[2]WB!K49</f>
        <v>0</v>
      </c>
      <c r="I49" t="str">
        <f>PUF!L49</f>
        <v xml:space="preserve">PCB55 </v>
      </c>
      <c r="J49">
        <f t="shared" si="2"/>
        <v>5.6026938621811635E-2</v>
      </c>
      <c r="K49">
        <f t="shared" si="3"/>
        <v>4.4329100501478313E-2</v>
      </c>
      <c r="L49">
        <f t="shared" si="4"/>
        <v>7.0159254547308328E-2</v>
      </c>
      <c r="M49">
        <f t="shared" si="5"/>
        <v>0.1372822159458516</v>
      </c>
      <c r="N49">
        <f t="shared" si="6"/>
        <v>0.11092706015279806</v>
      </c>
    </row>
    <row r="50" spans="1:14" x14ac:dyDescent="0.2">
      <c r="A50">
        <v>56</v>
      </c>
      <c r="B50">
        <f>+[1]Summary!Y50</f>
        <v>0.77575576008588587</v>
      </c>
      <c r="C50">
        <f>+[1]Summary!Z50</f>
        <v>1.2904186564498832</v>
      </c>
      <c r="D50">
        <f>+[1]Summary!AA50</f>
        <v>1.6939925750037377</v>
      </c>
      <c r="E50">
        <f>+[1]Summary!AB50</f>
        <v>2.4692840359996686</v>
      </c>
      <c r="F50">
        <f>+[1]Summary!AC50</f>
        <v>3.0096021462429676</v>
      </c>
      <c r="G50">
        <f>[2]WB!K50</f>
        <v>7.1215455231222149E-2</v>
      </c>
      <c r="I50" t="str">
        <f>PUF!L50</f>
        <v xml:space="preserve">PCB56 </v>
      </c>
      <c r="J50">
        <f t="shared" si="2"/>
        <v>0.77575576008588587</v>
      </c>
      <c r="K50">
        <f t="shared" si="3"/>
        <v>1.2904186564498832</v>
      </c>
      <c r="L50">
        <f t="shared" si="4"/>
        <v>1.6939925750037377</v>
      </c>
      <c r="M50">
        <f t="shared" si="5"/>
        <v>2.4692840359996686</v>
      </c>
      <c r="N50">
        <f t="shared" si="6"/>
        <v>3.0096021462429676</v>
      </c>
    </row>
    <row r="51" spans="1:14" x14ac:dyDescent="0.2">
      <c r="A51">
        <v>57</v>
      </c>
      <c r="B51">
        <f>+[1]Summary!Y51</f>
        <v>2.5336839043847526E-2</v>
      </c>
      <c r="C51">
        <f>+[1]Summary!Z51</f>
        <v>1.903181579635934E-2</v>
      </c>
      <c r="D51">
        <f>+[1]Summary!AA51</f>
        <v>2.4021199258966251E-2</v>
      </c>
      <c r="E51">
        <f>+[1]Summary!AB51</f>
        <v>5.0556844560583299E-2</v>
      </c>
      <c r="F51">
        <f>+[1]Summary!AC51</f>
        <v>3.6622888189016649E-2</v>
      </c>
      <c r="G51">
        <f>[2]WB!K51</f>
        <v>0</v>
      </c>
      <c r="I51" t="str">
        <f>PUF!L51</f>
        <v xml:space="preserve">PCB57 </v>
      </c>
      <c r="J51">
        <f t="shared" si="2"/>
        <v>2.5336839043847526E-2</v>
      </c>
      <c r="K51">
        <f t="shared" si="3"/>
        <v>1.903181579635934E-2</v>
      </c>
      <c r="L51">
        <f t="shared" si="4"/>
        <v>2.4021199258966251E-2</v>
      </c>
      <c r="M51">
        <f t="shared" si="5"/>
        <v>5.0556844560583299E-2</v>
      </c>
      <c r="N51">
        <f t="shared" si="6"/>
        <v>3.6622888189016649E-2</v>
      </c>
    </row>
    <row r="52" spans="1:14" x14ac:dyDescent="0.2">
      <c r="A52">
        <v>58</v>
      </c>
      <c r="B52">
        <f>+[1]Summary!Y52</f>
        <v>0.18587179878190105</v>
      </c>
      <c r="C52">
        <f>+[1]Summary!Z52</f>
        <v>0</v>
      </c>
      <c r="D52">
        <f>+[1]Summary!AA52</f>
        <v>0</v>
      </c>
      <c r="E52">
        <f>+[1]Summary!AB52</f>
        <v>0</v>
      </c>
      <c r="F52">
        <f>+[1]Summary!AC52</f>
        <v>0</v>
      </c>
      <c r="G52">
        <f>[2]WB!K52</f>
        <v>0</v>
      </c>
      <c r="I52" t="str">
        <f>PUF!L52</f>
        <v xml:space="preserve">PCB58 </v>
      </c>
      <c r="J52">
        <f t="shared" si="2"/>
        <v>0.18587179878190105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</row>
    <row r="53" spans="1:14" x14ac:dyDescent="0.2">
      <c r="A53" t="s">
        <v>201</v>
      </c>
      <c r="B53">
        <f>+[1]Summary!Y53</f>
        <v>0.23460507033153832</v>
      </c>
      <c r="C53">
        <f>+[1]Summary!Z53</f>
        <v>0.26496242945006376</v>
      </c>
      <c r="D53">
        <f>+[1]Summary!AA53</f>
        <v>0.42828823189620546</v>
      </c>
      <c r="E53">
        <f>+[1]Summary!AB53</f>
        <v>0.70019607596099143</v>
      </c>
      <c r="F53">
        <f>+[1]Summary!AC53</f>
        <v>0.61086643342215985</v>
      </c>
      <c r="G53">
        <f>[2]WB!K53</f>
        <v>5.0392531268219361E-2</v>
      </c>
      <c r="I53" t="str">
        <f>PUF!L53</f>
        <v xml:space="preserve">PCB59+62+75 </v>
      </c>
      <c r="J53">
        <f t="shared" si="2"/>
        <v>0.23460507033153832</v>
      </c>
      <c r="K53">
        <f t="shared" si="3"/>
        <v>0.26496242945006376</v>
      </c>
      <c r="L53">
        <f t="shared" si="4"/>
        <v>0.42828823189620546</v>
      </c>
      <c r="M53">
        <f t="shared" si="5"/>
        <v>0.70019607596099143</v>
      </c>
      <c r="N53">
        <f t="shared" si="6"/>
        <v>0.61086643342215985</v>
      </c>
    </row>
    <row r="54" spans="1:14" x14ac:dyDescent="0.2">
      <c r="A54">
        <v>60</v>
      </c>
      <c r="B54">
        <f>+[1]Summary!Y54</f>
        <v>0.3647896573897671</v>
      </c>
      <c r="C54">
        <f>+[1]Summary!Z54</f>
        <v>0.59273996164987575</v>
      </c>
      <c r="D54">
        <f>+[1]Summary!AA54</f>
        <v>0.76393485255336424</v>
      </c>
      <c r="E54">
        <f>+[1]Summary!AB54</f>
        <v>1.1758725287375722</v>
      </c>
      <c r="F54">
        <f>+[1]Summary!AC54</f>
        <v>1.3733842301431833</v>
      </c>
      <c r="G54">
        <f>[2]WB!K54</f>
        <v>4.4295439153037935E-2</v>
      </c>
      <c r="I54" t="str">
        <f>PUF!L54</f>
        <v xml:space="preserve">PCB60 </v>
      </c>
      <c r="J54">
        <f t="shared" si="2"/>
        <v>0.3647896573897671</v>
      </c>
      <c r="K54">
        <f t="shared" si="3"/>
        <v>0.59273996164987575</v>
      </c>
      <c r="L54">
        <f t="shared" si="4"/>
        <v>0.76393485255336424</v>
      </c>
      <c r="M54">
        <f t="shared" si="5"/>
        <v>1.1758725287375722</v>
      </c>
      <c r="N54">
        <f t="shared" si="6"/>
        <v>1.3733842301431833</v>
      </c>
    </row>
    <row r="55" spans="1:14" x14ac:dyDescent="0.2">
      <c r="A55" t="s">
        <v>202</v>
      </c>
      <c r="B55">
        <f>+[1]Summary!Y55</f>
        <v>8.3982140185238485</v>
      </c>
      <c r="C55">
        <f>+[1]Summary!Z55</f>
        <v>14.755121090771405</v>
      </c>
      <c r="D55">
        <f>+[1]Summary!AA55</f>
        <v>19.617114891397389</v>
      </c>
      <c r="E55">
        <f>+[1]Summary!AB55</f>
        <v>28.821686987903185</v>
      </c>
      <c r="F55">
        <f>+[1]Summary!AC55</f>
        <v>34.880870748532409</v>
      </c>
      <c r="G55">
        <f>[2]WB!K55</f>
        <v>0.21541842164952374</v>
      </c>
      <c r="I55" t="str">
        <f>PUF!L55</f>
        <v xml:space="preserve">PCB61+70+74+76 </v>
      </c>
      <c r="J55">
        <f t="shared" si="2"/>
        <v>8.3982140185238485</v>
      </c>
      <c r="K55">
        <f t="shared" si="3"/>
        <v>14.755121090771405</v>
      </c>
      <c r="L55">
        <f t="shared" si="4"/>
        <v>19.617114891397389</v>
      </c>
      <c r="M55">
        <f t="shared" si="5"/>
        <v>28.821686987903185</v>
      </c>
      <c r="N55">
        <f t="shared" si="6"/>
        <v>34.880870748532409</v>
      </c>
    </row>
    <row r="56" spans="1:14" x14ac:dyDescent="0.2">
      <c r="A56">
        <v>63</v>
      </c>
      <c r="B56">
        <f>+[1]Summary!Y56</f>
        <v>0.13413061765183137</v>
      </c>
      <c r="C56">
        <f>+[1]Summary!Z56</f>
        <v>0.19356500720947781</v>
      </c>
      <c r="D56">
        <f>+[1]Summary!AA56</f>
        <v>0.23658627097700799</v>
      </c>
      <c r="E56">
        <f>+[1]Summary!AB56</f>
        <v>0.36346727918167504</v>
      </c>
      <c r="F56">
        <f>+[1]Summary!AC56</f>
        <v>0.42876642119893155</v>
      </c>
      <c r="G56">
        <f>[2]WB!K56</f>
        <v>0</v>
      </c>
      <c r="I56" t="str">
        <f>PUF!L56</f>
        <v>PCB63</v>
      </c>
      <c r="J56">
        <f t="shared" si="2"/>
        <v>0.13413061765183137</v>
      </c>
      <c r="K56">
        <f t="shared" si="3"/>
        <v>0.19356500720947781</v>
      </c>
      <c r="L56">
        <f t="shared" si="4"/>
        <v>0.23658627097700799</v>
      </c>
      <c r="M56">
        <f t="shared" si="5"/>
        <v>0.36346727918167504</v>
      </c>
      <c r="N56">
        <f t="shared" si="6"/>
        <v>0.42876642119893155</v>
      </c>
    </row>
    <row r="57" spans="1:14" x14ac:dyDescent="0.2">
      <c r="A57">
        <v>64</v>
      </c>
      <c r="B57">
        <f>+[1]Summary!Y57</f>
        <v>2.190432261939228</v>
      </c>
      <c r="C57">
        <f>+[1]Summary!Z57</f>
        <v>3.8336843468923516</v>
      </c>
      <c r="D57">
        <f>+[1]Summary!AA57</f>
        <v>5.9200079869544444</v>
      </c>
      <c r="E57">
        <f>+[1]Summary!AB57</f>
        <v>8.4534482070891954</v>
      </c>
      <c r="F57">
        <f>+[1]Summary!AC57</f>
        <v>9.1438262312744936</v>
      </c>
      <c r="G57">
        <f>[2]WB!K57</f>
        <v>7.3950481427563636E-2</v>
      </c>
      <c r="I57" t="str">
        <f>PUF!L57</f>
        <v xml:space="preserve">PCB64 </v>
      </c>
      <c r="J57">
        <f t="shared" si="2"/>
        <v>2.190432261939228</v>
      </c>
      <c r="K57">
        <f t="shared" si="3"/>
        <v>3.8336843468923516</v>
      </c>
      <c r="L57">
        <f t="shared" si="4"/>
        <v>5.9200079869544444</v>
      </c>
      <c r="M57">
        <f t="shared" si="5"/>
        <v>8.4534482070891954</v>
      </c>
      <c r="N57">
        <f t="shared" si="6"/>
        <v>9.1438262312744936</v>
      </c>
    </row>
    <row r="58" spans="1:14" x14ac:dyDescent="0.2">
      <c r="A58">
        <v>66</v>
      </c>
      <c r="B58">
        <f>+[1]Summary!Y58</f>
        <v>1.8582620678958837</v>
      </c>
      <c r="C58">
        <f>+[1]Summary!Z58</f>
        <v>3.2232367032427831</v>
      </c>
      <c r="D58">
        <f>+[1]Summary!AA58</f>
        <v>4.1446226217324424</v>
      </c>
      <c r="E58">
        <f>+[1]Summary!AB58</f>
        <v>6.3146178041162386</v>
      </c>
      <c r="F58">
        <f>+[1]Summary!AC58</f>
        <v>7.584064317003679</v>
      </c>
      <c r="G58">
        <f>[2]WB!K58</f>
        <v>8.8684816770250308E-2</v>
      </c>
      <c r="I58" t="str">
        <f>PUF!L58</f>
        <v xml:space="preserve">PCB66 </v>
      </c>
      <c r="J58">
        <f t="shared" si="2"/>
        <v>1.8582620678958837</v>
      </c>
      <c r="K58">
        <f t="shared" si="3"/>
        <v>3.2232367032427831</v>
      </c>
      <c r="L58">
        <f t="shared" si="4"/>
        <v>4.1446226217324424</v>
      </c>
      <c r="M58">
        <f t="shared" si="5"/>
        <v>6.3146178041162386</v>
      </c>
      <c r="N58">
        <f t="shared" si="6"/>
        <v>7.584064317003679</v>
      </c>
    </row>
    <row r="59" spans="1:14" x14ac:dyDescent="0.2">
      <c r="A59">
        <v>67</v>
      </c>
      <c r="B59">
        <f>+[1]Summary!Y59</f>
        <v>8.3619343493665774E-2</v>
      </c>
      <c r="C59">
        <f>+[1]Summary!Z59</f>
        <v>6.4171996525919206E-2</v>
      </c>
      <c r="D59">
        <f>+[1]Summary!AA59</f>
        <v>0.11568072592147789</v>
      </c>
      <c r="E59">
        <f>+[1]Summary!AB59</f>
        <v>0.19204732416258272</v>
      </c>
      <c r="F59">
        <f>+[1]Summary!AC59</f>
        <v>0.17323595838679451</v>
      </c>
      <c r="G59">
        <f>[2]WB!K59</f>
        <v>0</v>
      </c>
      <c r="I59" t="str">
        <f>PUF!L59</f>
        <v xml:space="preserve">PCB67 </v>
      </c>
      <c r="J59">
        <f t="shared" si="2"/>
        <v>8.3619343493665774E-2</v>
      </c>
      <c r="K59">
        <f t="shared" si="3"/>
        <v>6.4171996525919206E-2</v>
      </c>
      <c r="L59">
        <f t="shared" si="4"/>
        <v>0.11568072592147789</v>
      </c>
      <c r="M59">
        <f t="shared" si="5"/>
        <v>0.19204732416258272</v>
      </c>
      <c r="N59">
        <f t="shared" si="6"/>
        <v>0.17323595838679451</v>
      </c>
    </row>
    <row r="60" spans="1:14" x14ac:dyDescent="0.2">
      <c r="A60">
        <v>68</v>
      </c>
      <c r="B60">
        <f>+[1]Summary!Y60</f>
        <v>4.6462788187068518E-2</v>
      </c>
      <c r="C60">
        <f>+[1]Summary!Z60</f>
        <v>4.0532664226690641E-2</v>
      </c>
      <c r="D60">
        <f>+[1]Summary!AA60</f>
        <v>4.1337790687732114E-2</v>
      </c>
      <c r="E60">
        <f>+[1]Summary!AB60</f>
        <v>6.4731663495522743E-2</v>
      </c>
      <c r="F60">
        <f>+[1]Summary!AC60</f>
        <v>4.7600881566109629E-2</v>
      </c>
      <c r="G60">
        <f>[2]WB!K60</f>
        <v>0</v>
      </c>
      <c r="I60" t="str">
        <f>PUF!L60</f>
        <v xml:space="preserve">PCB68 </v>
      </c>
      <c r="J60">
        <f t="shared" si="2"/>
        <v>4.6462788187068518E-2</v>
      </c>
      <c r="K60">
        <f t="shared" si="3"/>
        <v>4.0532664226690641E-2</v>
      </c>
      <c r="L60">
        <f t="shared" si="4"/>
        <v>4.1337790687732114E-2</v>
      </c>
      <c r="M60">
        <f t="shared" si="5"/>
        <v>6.4731663495522743E-2</v>
      </c>
      <c r="N60">
        <f t="shared" si="6"/>
        <v>4.7600881566109629E-2</v>
      </c>
    </row>
    <row r="61" spans="1:14" x14ac:dyDescent="0.2">
      <c r="A61">
        <v>72</v>
      </c>
      <c r="B61">
        <f>+[1]Summary!Y61</f>
        <v>4.4273829656883992E-2</v>
      </c>
      <c r="C61">
        <f>+[1]Summary!Z61</f>
        <v>3.091062307918949E-2</v>
      </c>
      <c r="D61">
        <f>+[1]Summary!AA61</f>
        <v>4.1484726992485725E-2</v>
      </c>
      <c r="E61">
        <f>+[1]Summary!AB61</f>
        <v>8.0401887128149996E-2</v>
      </c>
      <c r="F61">
        <f>+[1]Summary!AC61</f>
        <v>6.0121940171233221E-2</v>
      </c>
      <c r="G61">
        <f>[2]WB!K61</f>
        <v>0</v>
      </c>
      <c r="I61" t="str">
        <f>PUF!L61</f>
        <v xml:space="preserve">PCB72 </v>
      </c>
      <c r="J61">
        <f t="shared" si="2"/>
        <v>4.4273829656883992E-2</v>
      </c>
      <c r="K61">
        <f t="shared" si="3"/>
        <v>3.091062307918949E-2</v>
      </c>
      <c r="L61">
        <f t="shared" si="4"/>
        <v>4.1484726992485725E-2</v>
      </c>
      <c r="M61">
        <f t="shared" si="5"/>
        <v>8.0401887128149996E-2</v>
      </c>
      <c r="N61">
        <f t="shared" si="6"/>
        <v>6.0121940171233221E-2</v>
      </c>
    </row>
    <row r="62" spans="1:14" x14ac:dyDescent="0.2">
      <c r="A62">
        <v>73</v>
      </c>
      <c r="B62">
        <f>+[1]Summary!Y62</f>
        <v>0</v>
      </c>
      <c r="C62">
        <f>+[1]Summary!Z62</f>
        <v>0</v>
      </c>
      <c r="D62">
        <f>+[1]Summary!AA62</f>
        <v>0</v>
      </c>
      <c r="E62">
        <f>+[1]Summary!AB62</f>
        <v>0</v>
      </c>
      <c r="F62">
        <f>+[1]Summary!AC62</f>
        <v>0</v>
      </c>
      <c r="G62">
        <f>[2]WB!K62</f>
        <v>1.0945608186213865E-2</v>
      </c>
      <c r="I62" t="str">
        <f>PUF!L62</f>
        <v xml:space="preserve">PCB73 </v>
      </c>
      <c r="J62">
        <f t="shared" si="2"/>
        <v>0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</row>
    <row r="63" spans="1:14" x14ac:dyDescent="0.2">
      <c r="A63">
        <v>77</v>
      </c>
      <c r="B63">
        <f>+[1]Summary!Y63</f>
        <v>0.10512694032232622</v>
      </c>
      <c r="C63">
        <f>+[1]Summary!Z63</f>
        <v>0.10501582187251539</v>
      </c>
      <c r="D63">
        <f>+[1]Summary!AA63</f>
        <v>0.1144047506733059</v>
      </c>
      <c r="E63">
        <f>+[1]Summary!AB63</f>
        <v>0.21423203356793824</v>
      </c>
      <c r="F63">
        <f>+[1]Summary!AC63</f>
        <v>0.19949894975049376</v>
      </c>
      <c r="G63">
        <f>[2]WB!K63</f>
        <v>0</v>
      </c>
      <c r="I63" t="str">
        <f>PUF!L63</f>
        <v xml:space="preserve">PCB77 </v>
      </c>
      <c r="J63">
        <f t="shared" si="2"/>
        <v>0.10512694032232622</v>
      </c>
      <c r="K63">
        <f t="shared" si="3"/>
        <v>0.10501582187251539</v>
      </c>
      <c r="L63">
        <f t="shared" si="4"/>
        <v>0.1144047506733059</v>
      </c>
      <c r="M63">
        <f t="shared" si="5"/>
        <v>0.21423203356793824</v>
      </c>
      <c r="N63">
        <f t="shared" si="6"/>
        <v>0.19949894975049376</v>
      </c>
    </row>
    <row r="64" spans="1:14" x14ac:dyDescent="0.2">
      <c r="A64">
        <v>78</v>
      </c>
      <c r="B64">
        <f>+[1]Summary!Y64</f>
        <v>0</v>
      </c>
      <c r="C64">
        <f>+[1]Summary!Z64</f>
        <v>0</v>
      </c>
      <c r="D64">
        <f>+[1]Summary!AA64</f>
        <v>0</v>
      </c>
      <c r="E64">
        <f>+[1]Summary!AB64</f>
        <v>0</v>
      </c>
      <c r="F64">
        <f>+[1]Summary!AC64</f>
        <v>0</v>
      </c>
      <c r="G64">
        <f>[2]WB!K64</f>
        <v>0</v>
      </c>
      <c r="I64" t="str">
        <f>PUF!L64</f>
        <v xml:space="preserve">PCB78 </v>
      </c>
      <c r="J64">
        <f t="shared" si="2"/>
        <v>0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</row>
    <row r="65" spans="1:14" x14ac:dyDescent="0.2">
      <c r="A65">
        <v>79</v>
      </c>
      <c r="B65">
        <f>+[1]Summary!Y65</f>
        <v>5.2001739464385043E-2</v>
      </c>
      <c r="C65">
        <f>+[1]Summary!Z65</f>
        <v>8.5732838346103665E-2</v>
      </c>
      <c r="D65">
        <f>+[1]Summary!AA65</f>
        <v>9.5508440558310842E-2</v>
      </c>
      <c r="E65">
        <f>+[1]Summary!AB65</f>
        <v>0.20577618513142368</v>
      </c>
      <c r="F65">
        <f>+[1]Summary!AC65</f>
        <v>0.169799721057562</v>
      </c>
      <c r="G65">
        <f>[2]WB!K65</f>
        <v>0</v>
      </c>
      <c r="I65" t="str">
        <f>PUF!L65</f>
        <v xml:space="preserve">PCB79 </v>
      </c>
      <c r="J65">
        <f t="shared" si="2"/>
        <v>5.2001739464385043E-2</v>
      </c>
      <c r="K65">
        <f t="shared" si="3"/>
        <v>8.5732838346103665E-2</v>
      </c>
      <c r="L65">
        <f t="shared" si="4"/>
        <v>9.5508440558310842E-2</v>
      </c>
      <c r="M65">
        <f t="shared" si="5"/>
        <v>0.20577618513142368</v>
      </c>
      <c r="N65">
        <f t="shared" si="6"/>
        <v>0.169799721057562</v>
      </c>
    </row>
    <row r="66" spans="1:14" x14ac:dyDescent="0.2">
      <c r="A66">
        <v>80</v>
      </c>
      <c r="B66">
        <f>+[1]Summary!Y66</f>
        <v>0</v>
      </c>
      <c r="C66">
        <f>+[1]Summary!Z66</f>
        <v>0</v>
      </c>
      <c r="D66">
        <f>+[1]Summary!AA66</f>
        <v>0</v>
      </c>
      <c r="E66">
        <f>+[1]Summary!AB66</f>
        <v>0.10372668546990757</v>
      </c>
      <c r="F66">
        <f>+[1]Summary!AC66</f>
        <v>0.13676478906445899</v>
      </c>
      <c r="G66">
        <f>[2]WB!K66</f>
        <v>0</v>
      </c>
      <c r="I66" t="str">
        <f>PUF!L66</f>
        <v xml:space="preserve">PCB80 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0.10372668546990757</v>
      </c>
      <c r="N66">
        <f t="shared" si="6"/>
        <v>0.13676478906445899</v>
      </c>
    </row>
    <row r="67" spans="1:14" x14ac:dyDescent="0.2">
      <c r="A67">
        <v>81</v>
      </c>
      <c r="B67">
        <f>+[1]Summary!Y67</f>
        <v>0.15022743866335064</v>
      </c>
      <c r="C67">
        <f>+[1]Summary!Z67</f>
        <v>0</v>
      </c>
      <c r="D67">
        <f>+[1]Summary!AA67</f>
        <v>0</v>
      </c>
      <c r="E67">
        <f>+[1]Summary!AB67</f>
        <v>0</v>
      </c>
      <c r="F67">
        <f>+[1]Summary!AC67</f>
        <v>0</v>
      </c>
      <c r="G67">
        <f>[2]WB!K67</f>
        <v>0</v>
      </c>
      <c r="I67" t="str">
        <f>PUF!L67</f>
        <v xml:space="preserve">PCB81 </v>
      </c>
      <c r="J67">
        <f t="shared" si="2"/>
        <v>0.15022743866335064</v>
      </c>
      <c r="K67">
        <f t="shared" si="3"/>
        <v>0</v>
      </c>
      <c r="L67">
        <f t="shared" si="4"/>
        <v>0</v>
      </c>
      <c r="M67">
        <f t="shared" si="5"/>
        <v>0</v>
      </c>
      <c r="N67">
        <f t="shared" si="6"/>
        <v>0</v>
      </c>
    </row>
    <row r="68" spans="1:14" x14ac:dyDescent="0.2">
      <c r="A68">
        <v>82</v>
      </c>
      <c r="B68">
        <f>+[1]Summary!Y68</f>
        <v>0.69841874893478639</v>
      </c>
      <c r="C68">
        <f>+[1]Summary!Z68</f>
        <v>1.2123142586764368</v>
      </c>
      <c r="D68">
        <f>+[1]Summary!AA68</f>
        <v>1.6622379899941782</v>
      </c>
      <c r="E68">
        <f>+[1]Summary!AB68</f>
        <v>2.4291568258703</v>
      </c>
      <c r="F68">
        <f>+[1]Summary!AC68</f>
        <v>2.7822102809115385</v>
      </c>
      <c r="G68">
        <f>[2]WB!K68</f>
        <v>2.5181952983011218E-2</v>
      </c>
      <c r="I68" t="str">
        <f>PUF!L68</f>
        <v xml:space="preserve">PCB82 </v>
      </c>
      <c r="J68">
        <f t="shared" ref="J68:J131" si="7">IF(B68&gt;$G68,B68,0)</f>
        <v>0.69841874893478639</v>
      </c>
      <c r="K68">
        <f t="shared" ref="K68:K131" si="8">IF(C68&gt;$G68,C68,0)</f>
        <v>1.2123142586764368</v>
      </c>
      <c r="L68">
        <f t="shared" ref="L68:L131" si="9">IF(D68&gt;$G68,D68,0)</f>
        <v>1.6622379899941782</v>
      </c>
      <c r="M68">
        <f t="shared" ref="M68:M131" si="10">IF(E68&gt;$G68,E68,0)</f>
        <v>2.4291568258703</v>
      </c>
      <c r="N68">
        <f t="shared" ref="N68:N131" si="11">IF(F68&gt;$G68,F68,0)</f>
        <v>2.7822102809115385</v>
      </c>
    </row>
    <row r="69" spans="1:14" x14ac:dyDescent="0.2">
      <c r="A69">
        <v>83</v>
      </c>
      <c r="B69">
        <f>+[1]Summary!Y69</f>
        <v>0.43994408152176268</v>
      </c>
      <c r="C69">
        <f>+[1]Summary!Z69</f>
        <v>0.85065162106462999</v>
      </c>
      <c r="D69">
        <f>+[1]Summary!AA69</f>
        <v>1.0897898176599632</v>
      </c>
      <c r="E69">
        <f>+[1]Summary!AB69</f>
        <v>1.5384681243944416</v>
      </c>
      <c r="F69">
        <f>+[1]Summary!AC69</f>
        <v>1.6388237996205934</v>
      </c>
      <c r="G69">
        <f>[2]WB!K69</f>
        <v>1.645000026023687E-2</v>
      </c>
      <c r="I69" t="str">
        <f>PUF!L69</f>
        <v xml:space="preserve">PCB83 </v>
      </c>
      <c r="J69">
        <f t="shared" si="7"/>
        <v>0.43994408152176268</v>
      </c>
      <c r="K69">
        <f t="shared" si="8"/>
        <v>0.85065162106462999</v>
      </c>
      <c r="L69">
        <f t="shared" si="9"/>
        <v>1.0897898176599632</v>
      </c>
      <c r="M69">
        <f t="shared" si="10"/>
        <v>1.5384681243944416</v>
      </c>
      <c r="N69">
        <f t="shared" si="11"/>
        <v>1.6388237996205934</v>
      </c>
    </row>
    <row r="70" spans="1:14" x14ac:dyDescent="0.2">
      <c r="A70">
        <v>84</v>
      </c>
      <c r="B70">
        <f>+[1]Summary!Y70</f>
        <v>3.789253930865248</v>
      </c>
      <c r="C70">
        <f>+[1]Summary!Z70</f>
        <v>6.7977211442844681</v>
      </c>
      <c r="D70">
        <f>+[1]Summary!AA70</f>
        <v>8.9316124845939093</v>
      </c>
      <c r="E70">
        <f>+[1]Summary!AB70</f>
        <v>13.471386527589992</v>
      </c>
      <c r="F70">
        <f>+[1]Summary!AC70</f>
        <v>16.405080652185489</v>
      </c>
      <c r="G70">
        <f>[2]WB!K70</f>
        <v>8.903054681301352E-2</v>
      </c>
      <c r="I70" t="str">
        <f>PUF!L70</f>
        <v xml:space="preserve">PCB84 </v>
      </c>
      <c r="J70">
        <f t="shared" si="7"/>
        <v>3.789253930865248</v>
      </c>
      <c r="K70">
        <f t="shared" si="8"/>
        <v>6.7977211442844681</v>
      </c>
      <c r="L70">
        <f t="shared" si="9"/>
        <v>8.9316124845939093</v>
      </c>
      <c r="M70">
        <f t="shared" si="10"/>
        <v>13.471386527589992</v>
      </c>
      <c r="N70">
        <f t="shared" si="11"/>
        <v>16.405080652185489</v>
      </c>
    </row>
    <row r="71" spans="1:14" x14ac:dyDescent="0.2">
      <c r="A71" t="s">
        <v>203</v>
      </c>
      <c r="B71">
        <f>+[1]Summary!Y71</f>
        <v>1.0169801323042631</v>
      </c>
      <c r="C71">
        <f>+[1]Summary!Z71</f>
        <v>1.5988921363560165</v>
      </c>
      <c r="D71">
        <f>+[1]Summary!AA71</f>
        <v>2.2889983490114658</v>
      </c>
      <c r="E71">
        <f>+[1]Summary!AB71</f>
        <v>3.8055434626678615</v>
      </c>
      <c r="F71">
        <f>+[1]Summary!AC71</f>
        <v>3.8788063668974964</v>
      </c>
      <c r="G71">
        <f>[2]WB!K71</f>
        <v>1.8411730539694204E-2</v>
      </c>
      <c r="I71" t="str">
        <f>PUF!L71</f>
        <v xml:space="preserve">PCB85+116 </v>
      </c>
      <c r="J71">
        <f t="shared" si="7"/>
        <v>1.0169801323042631</v>
      </c>
      <c r="K71">
        <f t="shared" si="8"/>
        <v>1.5988921363560165</v>
      </c>
      <c r="L71">
        <f t="shared" si="9"/>
        <v>2.2889983490114658</v>
      </c>
      <c r="M71">
        <f t="shared" si="10"/>
        <v>3.8055434626678615</v>
      </c>
      <c r="N71">
        <f t="shared" si="11"/>
        <v>3.8788063668974964</v>
      </c>
    </row>
    <row r="72" spans="1:14" x14ac:dyDescent="0.2">
      <c r="A72" t="s">
        <v>204</v>
      </c>
      <c r="B72">
        <f>+[1]Summary!Y72</f>
        <v>2.0510071445007081</v>
      </c>
      <c r="C72">
        <f>+[1]Summary!Z72</f>
        <v>3.9220529557828963</v>
      </c>
      <c r="D72">
        <f>+[1]Summary!AA72</f>
        <v>5.0928647035560406</v>
      </c>
      <c r="E72">
        <f>+[1]Summary!AB72</f>
        <v>8.6997456114482894</v>
      </c>
      <c r="F72">
        <f>+[1]Summary!AC72</f>
        <v>9.0694778333541226</v>
      </c>
      <c r="G72">
        <f>[2]WB!K72</f>
        <v>5.620384276683283E-2</v>
      </c>
      <c r="I72" t="str">
        <f>PUF!L72</f>
        <v xml:space="preserve">PCB86+97+109+119 </v>
      </c>
      <c r="J72">
        <f t="shared" si="7"/>
        <v>2.0510071445007081</v>
      </c>
      <c r="K72">
        <f t="shared" si="8"/>
        <v>3.9220529557828963</v>
      </c>
      <c r="L72">
        <f t="shared" si="9"/>
        <v>5.0928647035560406</v>
      </c>
      <c r="M72">
        <f t="shared" si="10"/>
        <v>8.6997456114482894</v>
      </c>
      <c r="N72">
        <f t="shared" si="11"/>
        <v>9.0694778333541226</v>
      </c>
    </row>
    <row r="73" spans="1:14" x14ac:dyDescent="0.2">
      <c r="A73" t="s">
        <v>205</v>
      </c>
      <c r="B73">
        <f>+[1]Summary!Y73</f>
        <v>4.2559755389041554</v>
      </c>
      <c r="C73">
        <f>+[1]Summary!Z73</f>
        <v>7.4133055472029659</v>
      </c>
      <c r="D73">
        <f>+[1]Summary!AA73</f>
        <v>10.102703221330136</v>
      </c>
      <c r="E73">
        <f>+[1]Summary!AB73</f>
        <v>17.049624996264335</v>
      </c>
      <c r="F73">
        <f>+[1]Summary!AC73</f>
        <v>17.639571804982243</v>
      </c>
      <c r="G73">
        <f>[2]WB!K73</f>
        <v>9.3450990702510048E-2</v>
      </c>
      <c r="I73" t="str">
        <f>PUF!L73</f>
        <v xml:space="preserve">PCB87+125 </v>
      </c>
      <c r="J73">
        <f t="shared" si="7"/>
        <v>4.2559755389041554</v>
      </c>
      <c r="K73">
        <f t="shared" si="8"/>
        <v>7.4133055472029659</v>
      </c>
      <c r="L73">
        <f t="shared" si="9"/>
        <v>10.102703221330136</v>
      </c>
      <c r="M73">
        <f t="shared" si="10"/>
        <v>17.049624996264335</v>
      </c>
      <c r="N73">
        <f t="shared" si="11"/>
        <v>17.639571804982243</v>
      </c>
    </row>
    <row r="74" spans="1:14" x14ac:dyDescent="0.2">
      <c r="A74">
        <v>88</v>
      </c>
      <c r="B74">
        <f>+[1]Summary!Y74</f>
        <v>0</v>
      </c>
      <c r="C74">
        <f>+[1]Summary!Z74</f>
        <v>3.5431108845010604</v>
      </c>
      <c r="D74">
        <f>+[1]Summary!AA74</f>
        <v>4.7782786232887604</v>
      </c>
      <c r="E74">
        <f>+[1]Summary!AB74</f>
        <v>0</v>
      </c>
      <c r="F74">
        <f>+[1]Summary!AC74</f>
        <v>0</v>
      </c>
      <c r="G74">
        <f>[2]WB!K74</f>
        <v>3.5674221363296357E-2</v>
      </c>
      <c r="I74" t="str">
        <f>PUF!L74</f>
        <v xml:space="preserve">PCB88 </v>
      </c>
      <c r="J74">
        <f t="shared" si="7"/>
        <v>0</v>
      </c>
      <c r="K74">
        <f t="shared" si="8"/>
        <v>3.5431108845010604</v>
      </c>
      <c r="L74">
        <f t="shared" si="9"/>
        <v>4.7782786232887604</v>
      </c>
      <c r="M74">
        <f t="shared" si="10"/>
        <v>0</v>
      </c>
      <c r="N74">
        <f t="shared" si="11"/>
        <v>0</v>
      </c>
    </row>
    <row r="75" spans="1:14" x14ac:dyDescent="0.2">
      <c r="A75">
        <v>89</v>
      </c>
      <c r="B75">
        <f>+[1]Summary!Y75</f>
        <v>0.12480142877583573</v>
      </c>
      <c r="C75">
        <f>+[1]Summary!Z75</f>
        <v>0.21616855342156061</v>
      </c>
      <c r="D75">
        <f>+[1]Summary!AA75</f>
        <v>0.2660666694784159</v>
      </c>
      <c r="E75">
        <f>+[1]Summary!AB75</f>
        <v>0.42003159874678236</v>
      </c>
      <c r="F75">
        <f>+[1]Summary!AC75</f>
        <v>0.48251256964202999</v>
      </c>
      <c r="G75">
        <f>[2]WB!K75</f>
        <v>1.4604715362511862E-2</v>
      </c>
      <c r="I75" t="str">
        <f>PUF!L75</f>
        <v xml:space="preserve">PCB89 </v>
      </c>
      <c r="J75">
        <f t="shared" si="7"/>
        <v>0.12480142877583573</v>
      </c>
      <c r="K75">
        <f t="shared" si="8"/>
        <v>0.21616855342156061</v>
      </c>
      <c r="L75">
        <f t="shared" si="9"/>
        <v>0.2660666694784159</v>
      </c>
      <c r="M75">
        <f t="shared" si="10"/>
        <v>0.42003159874678236</v>
      </c>
      <c r="N75">
        <f t="shared" si="11"/>
        <v>0.48251256964202999</v>
      </c>
    </row>
    <row r="76" spans="1:14" x14ac:dyDescent="0.2">
      <c r="A76" t="s">
        <v>206</v>
      </c>
      <c r="B76">
        <f>+[1]Summary!Y76</f>
        <v>11.156814295390864</v>
      </c>
      <c r="C76">
        <f>+[1]Summary!Z76</f>
        <v>20.145103993206423</v>
      </c>
      <c r="D76">
        <f>+[1]Summary!AA76</f>
        <v>27.258357333666886</v>
      </c>
      <c r="E76">
        <f>+[1]Summary!AB76</f>
        <v>38.960266614298341</v>
      </c>
      <c r="F76">
        <f>+[1]Summary!AC76</f>
        <v>48.289808492923662</v>
      </c>
      <c r="G76">
        <f>[2]WB!K76</f>
        <v>0.17886335880104887</v>
      </c>
      <c r="I76" t="str">
        <f>PUF!L76</f>
        <v xml:space="preserve">PCB90+101+113 </v>
      </c>
      <c r="J76">
        <f t="shared" si="7"/>
        <v>11.156814295390864</v>
      </c>
      <c r="K76">
        <f t="shared" si="8"/>
        <v>20.145103993206423</v>
      </c>
      <c r="L76">
        <f t="shared" si="9"/>
        <v>27.258357333666886</v>
      </c>
      <c r="M76">
        <f t="shared" si="10"/>
        <v>38.960266614298341</v>
      </c>
      <c r="N76">
        <f t="shared" si="11"/>
        <v>48.289808492923662</v>
      </c>
    </row>
    <row r="77" spans="1:14" x14ac:dyDescent="0.2">
      <c r="A77">
        <v>91</v>
      </c>
      <c r="B77">
        <f>+[1]Summary!Y77</f>
        <v>1.7042537673242351</v>
      </c>
      <c r="C77">
        <f>+[1]Summary!Z77</f>
        <v>0</v>
      </c>
      <c r="D77">
        <f>+[1]Summary!AA77</f>
        <v>0</v>
      </c>
      <c r="E77">
        <f>+[1]Summary!AB77</f>
        <v>6.0313192140637488</v>
      </c>
      <c r="F77">
        <f>+[1]Summary!AC77</f>
        <v>7.4027257957713193</v>
      </c>
      <c r="G77">
        <f>[2]WB!K77</f>
        <v>7.5000616647168993E-3</v>
      </c>
      <c r="I77" t="str">
        <f>PUF!L77</f>
        <v xml:space="preserve">PCB91 </v>
      </c>
      <c r="J77">
        <f t="shared" si="7"/>
        <v>1.7042537673242351</v>
      </c>
      <c r="K77">
        <f t="shared" si="8"/>
        <v>0</v>
      </c>
      <c r="L77">
        <f t="shared" si="9"/>
        <v>0</v>
      </c>
      <c r="M77">
        <f t="shared" si="10"/>
        <v>6.0313192140637488</v>
      </c>
      <c r="N77">
        <f t="shared" si="11"/>
        <v>7.4027257957713193</v>
      </c>
    </row>
    <row r="78" spans="1:14" x14ac:dyDescent="0.2">
      <c r="A78">
        <v>92</v>
      </c>
      <c r="B78">
        <f>+[1]Summary!Y78</f>
        <v>2.1217759108789087</v>
      </c>
      <c r="C78">
        <f>+[1]Summary!Z78</f>
        <v>3.844510346373458</v>
      </c>
      <c r="D78">
        <f>+[1]Summary!AA78</f>
        <v>5.0451949674295617</v>
      </c>
      <c r="E78">
        <f>+[1]Summary!AB78</f>
        <v>7.4768239324007064</v>
      </c>
      <c r="F78">
        <f>+[1]Summary!AC78</f>
        <v>9.3272564817243531</v>
      </c>
      <c r="G78">
        <f>[2]WB!K78</f>
        <v>4.7495107348659506E-2</v>
      </c>
      <c r="I78" t="str">
        <f>PUF!L78</f>
        <v xml:space="preserve">PCB92 </v>
      </c>
      <c r="J78">
        <f t="shared" si="7"/>
        <v>2.1217759108789087</v>
      </c>
      <c r="K78">
        <f t="shared" si="8"/>
        <v>3.844510346373458</v>
      </c>
      <c r="L78">
        <f t="shared" si="9"/>
        <v>5.0451949674295617</v>
      </c>
      <c r="M78">
        <f t="shared" si="10"/>
        <v>7.4768239324007064</v>
      </c>
      <c r="N78">
        <f t="shared" si="11"/>
        <v>9.3272564817243531</v>
      </c>
    </row>
    <row r="79" spans="1:14" x14ac:dyDescent="0.2">
      <c r="A79" t="s">
        <v>207</v>
      </c>
      <c r="B79">
        <f>+[1]Summary!Y79</f>
        <v>0.10272530385204631</v>
      </c>
      <c r="C79">
        <f>+[1]Summary!Z79</f>
        <v>0.14412922114190152</v>
      </c>
      <c r="D79">
        <f>+[1]Summary!AA79</f>
        <v>0.18592708086268722</v>
      </c>
      <c r="E79">
        <f>+[1]Summary!AB79</f>
        <v>0.32236615303900051</v>
      </c>
      <c r="F79">
        <f>+[1]Summary!AC79</f>
        <v>0.34505526702404216</v>
      </c>
      <c r="G79">
        <f>[2]WB!K79</f>
        <v>1.2966327463076303E-2</v>
      </c>
      <c r="I79" t="str">
        <f>PUF!L79</f>
        <v xml:space="preserve">PCB93+100 </v>
      </c>
      <c r="J79">
        <f t="shared" si="7"/>
        <v>0.10272530385204631</v>
      </c>
      <c r="K79">
        <f t="shared" si="8"/>
        <v>0.14412922114190152</v>
      </c>
      <c r="L79">
        <f t="shared" si="9"/>
        <v>0.18592708086268722</v>
      </c>
      <c r="M79">
        <f t="shared" si="10"/>
        <v>0.32236615303900051</v>
      </c>
      <c r="N79">
        <f t="shared" si="11"/>
        <v>0.34505526702404216</v>
      </c>
    </row>
    <row r="80" spans="1:14" x14ac:dyDescent="0.2">
      <c r="A80">
        <v>94</v>
      </c>
      <c r="B80">
        <f>+[1]Summary!Y80</f>
        <v>8.1760367429012978E-2</v>
      </c>
      <c r="C80">
        <f>+[1]Summary!Z80</f>
        <v>0.1231974254232612</v>
      </c>
      <c r="D80">
        <f>+[1]Summary!AA80</f>
        <v>0.15930197119774714</v>
      </c>
      <c r="E80">
        <f>+[1]Summary!AB80</f>
        <v>0.24363017851646857</v>
      </c>
      <c r="F80">
        <f>+[1]Summary!AC80</f>
        <v>0.28497583413875049</v>
      </c>
      <c r="G80">
        <f>[2]WB!K80</f>
        <v>0</v>
      </c>
      <c r="I80" t="str">
        <f>PUF!L80</f>
        <v xml:space="preserve">PCB94 </v>
      </c>
      <c r="J80">
        <f t="shared" si="7"/>
        <v>8.1760367429012978E-2</v>
      </c>
      <c r="K80">
        <f t="shared" si="8"/>
        <v>0.1231974254232612</v>
      </c>
      <c r="L80">
        <f t="shared" si="9"/>
        <v>0.15930197119774714</v>
      </c>
      <c r="M80">
        <f t="shared" si="10"/>
        <v>0.24363017851646857</v>
      </c>
      <c r="N80">
        <f t="shared" si="11"/>
        <v>0.28497583413875049</v>
      </c>
    </row>
    <row r="81" spans="1:14" x14ac:dyDescent="0.2">
      <c r="A81">
        <v>95</v>
      </c>
      <c r="B81">
        <f>+[1]Summary!Y81</f>
        <v>14.660995118454899</v>
      </c>
      <c r="C81">
        <f>+[1]Summary!Z81</f>
        <v>26.545858846466107</v>
      </c>
      <c r="D81">
        <f>+[1]Summary!AA81</f>
        <v>34.091602279984528</v>
      </c>
      <c r="E81">
        <f>+[1]Summary!AB81</f>
        <v>51.527216403193279</v>
      </c>
      <c r="F81">
        <f>+[1]Summary!AC81</f>
        <v>64.139050367914493</v>
      </c>
      <c r="G81">
        <f>[2]WB!K81</f>
        <v>0.25313576512191216</v>
      </c>
      <c r="I81" t="str">
        <f>PUF!L81</f>
        <v xml:space="preserve">PCB95 </v>
      </c>
      <c r="J81">
        <f t="shared" si="7"/>
        <v>14.660995118454899</v>
      </c>
      <c r="K81">
        <f t="shared" si="8"/>
        <v>26.545858846466107</v>
      </c>
      <c r="L81">
        <f t="shared" si="9"/>
        <v>34.091602279984528</v>
      </c>
      <c r="M81">
        <f t="shared" si="10"/>
        <v>51.527216403193279</v>
      </c>
      <c r="N81">
        <f t="shared" si="11"/>
        <v>64.139050367914493</v>
      </c>
    </row>
    <row r="82" spans="1:14" x14ac:dyDescent="0.2">
      <c r="A82">
        <v>96</v>
      </c>
      <c r="B82">
        <f>+[1]Summary!Y82</f>
        <v>0.14830438289685224</v>
      </c>
      <c r="C82">
        <f>+[1]Summary!Z82</f>
        <v>0.2445891924140092</v>
      </c>
      <c r="D82">
        <f>+[1]Summary!AA82</f>
        <v>0.36965885953647043</v>
      </c>
      <c r="E82">
        <f>+[1]Summary!AB82</f>
        <v>0.58129361764539123</v>
      </c>
      <c r="F82">
        <f>+[1]Summary!AC82</f>
        <v>0.58774843304930047</v>
      </c>
      <c r="G82">
        <f>[2]WB!K82</f>
        <v>9.2692807838919387E-3</v>
      </c>
      <c r="I82" t="str">
        <f>PUF!L82</f>
        <v xml:space="preserve">PCB96 </v>
      </c>
      <c r="J82">
        <f t="shared" si="7"/>
        <v>0.14830438289685224</v>
      </c>
      <c r="K82">
        <f t="shared" si="8"/>
        <v>0.2445891924140092</v>
      </c>
      <c r="L82">
        <f t="shared" si="9"/>
        <v>0.36965885953647043</v>
      </c>
      <c r="M82">
        <f t="shared" si="10"/>
        <v>0.58129361764539123</v>
      </c>
      <c r="N82">
        <f t="shared" si="11"/>
        <v>0.58774843304930047</v>
      </c>
    </row>
    <row r="83" spans="1:14" x14ac:dyDescent="0.2">
      <c r="A83">
        <v>98</v>
      </c>
      <c r="B83">
        <f>+[1]Summary!Y83</f>
        <v>0</v>
      </c>
      <c r="C83">
        <f>+[1]Summary!Z83</f>
        <v>2.5416042560821212E-2</v>
      </c>
      <c r="D83">
        <f>+[1]Summary!AA83</f>
        <v>0</v>
      </c>
      <c r="E83">
        <f>+[1]Summary!AB83</f>
        <v>3.1664720064885604E-2</v>
      </c>
      <c r="F83">
        <f>+[1]Summary!AC83</f>
        <v>0</v>
      </c>
      <c r="G83">
        <f>[2]WB!K83</f>
        <v>5.2806905135597817E-3</v>
      </c>
      <c r="I83" t="str">
        <f>PUF!L83</f>
        <v xml:space="preserve">PCB98 </v>
      </c>
      <c r="J83">
        <f t="shared" si="7"/>
        <v>0</v>
      </c>
      <c r="K83">
        <f t="shared" si="8"/>
        <v>2.5416042560821212E-2</v>
      </c>
      <c r="L83">
        <f t="shared" si="9"/>
        <v>0</v>
      </c>
      <c r="M83">
        <f t="shared" si="10"/>
        <v>3.1664720064885604E-2</v>
      </c>
      <c r="N83">
        <f t="shared" si="11"/>
        <v>0</v>
      </c>
    </row>
    <row r="84" spans="1:14" x14ac:dyDescent="0.2">
      <c r="A84">
        <v>99</v>
      </c>
      <c r="B84">
        <f>+[1]Summary!Y84</f>
        <v>3.9502718056069477</v>
      </c>
      <c r="C84">
        <f>+[1]Summary!Z84</f>
        <v>6.9782285728725233</v>
      </c>
      <c r="D84">
        <f>+[1]Summary!AA84</f>
        <v>9.3880087027452142</v>
      </c>
      <c r="E84">
        <f>+[1]Summary!AB84</f>
        <v>13.488612526974478</v>
      </c>
      <c r="F84">
        <f>+[1]Summary!AC84</f>
        <v>16.690089205053674</v>
      </c>
      <c r="G84">
        <f>[2]WB!K84</f>
        <v>7.1788054490655145E-2</v>
      </c>
      <c r="I84" t="str">
        <f>PUF!L84</f>
        <v xml:space="preserve">PCB99 </v>
      </c>
      <c r="J84">
        <f t="shared" si="7"/>
        <v>3.9502718056069477</v>
      </c>
      <c r="K84">
        <f t="shared" si="8"/>
        <v>6.9782285728725233</v>
      </c>
      <c r="L84">
        <f t="shared" si="9"/>
        <v>9.3880087027452142</v>
      </c>
      <c r="M84">
        <f t="shared" si="10"/>
        <v>13.488612526974478</v>
      </c>
      <c r="N84">
        <f t="shared" si="11"/>
        <v>16.690089205053674</v>
      </c>
    </row>
    <row r="85" spans="1:14" x14ac:dyDescent="0.2">
      <c r="A85">
        <v>102</v>
      </c>
      <c r="B85">
        <f>+[1]Summary!Y85</f>
        <v>0.48861953089661447</v>
      </c>
      <c r="C85">
        <f>+[1]Summary!Z85</f>
        <v>0.82369876678146159</v>
      </c>
      <c r="D85">
        <f>+[1]Summary!AA85</f>
        <v>1.0387515786310106</v>
      </c>
      <c r="E85">
        <f>+[1]Summary!AB85</f>
        <v>1.5803591182282546</v>
      </c>
      <c r="F85">
        <f>+[1]Summary!AC85</f>
        <v>1.9675455361564438</v>
      </c>
      <c r="G85">
        <f>[2]WB!K85</f>
        <v>1.691249461455642E-2</v>
      </c>
      <c r="I85" t="str">
        <f>PUF!L85</f>
        <v xml:space="preserve">PCB102 </v>
      </c>
      <c r="J85">
        <f t="shared" si="7"/>
        <v>0.48861953089661447</v>
      </c>
      <c r="K85">
        <f t="shared" si="8"/>
        <v>0.82369876678146159</v>
      </c>
      <c r="L85">
        <f t="shared" si="9"/>
        <v>1.0387515786310106</v>
      </c>
      <c r="M85">
        <f t="shared" si="10"/>
        <v>1.5803591182282546</v>
      </c>
      <c r="N85">
        <f t="shared" si="11"/>
        <v>1.9675455361564438</v>
      </c>
    </row>
    <row r="86" spans="1:14" x14ac:dyDescent="0.2">
      <c r="A86">
        <v>103</v>
      </c>
      <c r="B86">
        <f>+[1]Summary!Y86</f>
        <v>9.3179322356767208E-2</v>
      </c>
      <c r="C86">
        <f>+[1]Summary!Z86</f>
        <v>0.1467669386896028</v>
      </c>
      <c r="D86">
        <f>+[1]Summary!AA86</f>
        <v>0.18479761971885772</v>
      </c>
      <c r="E86">
        <f>+[1]Summary!AB86</f>
        <v>0.30853801512824391</v>
      </c>
      <c r="F86">
        <f>+[1]Summary!AC86</f>
        <v>0.34901842188282073</v>
      </c>
      <c r="G86">
        <f>[2]WB!K86</f>
        <v>1.2036088880230333E-2</v>
      </c>
      <c r="I86" t="str">
        <f>PUF!L86</f>
        <v xml:space="preserve">PCB103 </v>
      </c>
      <c r="J86">
        <f t="shared" si="7"/>
        <v>9.3179322356767208E-2</v>
      </c>
      <c r="K86">
        <f t="shared" si="8"/>
        <v>0.1467669386896028</v>
      </c>
      <c r="L86">
        <f t="shared" si="9"/>
        <v>0.18479761971885772</v>
      </c>
      <c r="M86">
        <f t="shared" si="10"/>
        <v>0.30853801512824391</v>
      </c>
      <c r="N86">
        <f t="shared" si="11"/>
        <v>0.34901842188282073</v>
      </c>
    </row>
    <row r="87" spans="1:14" x14ac:dyDescent="0.2">
      <c r="A87">
        <v>104</v>
      </c>
      <c r="B87">
        <f>+[1]Summary!Y87</f>
        <v>1.4690931264910664E-2</v>
      </c>
      <c r="C87">
        <f>+[1]Summary!Z87</f>
        <v>9.5922566591735738E-3</v>
      </c>
      <c r="D87">
        <f>+[1]Summary!AA87</f>
        <v>8.1728209939735084E-3</v>
      </c>
      <c r="E87">
        <f>+[1]Summary!AB87</f>
        <v>2.4371954099978922E-2</v>
      </c>
      <c r="F87">
        <f>+[1]Summary!AC87</f>
        <v>1.2781495266342308E-2</v>
      </c>
      <c r="G87">
        <f>[2]WB!K87</f>
        <v>1.0403600376141339E-2</v>
      </c>
      <c r="I87" t="str">
        <f>PUF!L87</f>
        <v xml:space="preserve">PCB104 </v>
      </c>
      <c r="J87">
        <f t="shared" si="7"/>
        <v>1.4690931264910664E-2</v>
      </c>
      <c r="K87">
        <f t="shared" si="8"/>
        <v>0</v>
      </c>
      <c r="L87">
        <f t="shared" si="9"/>
        <v>0</v>
      </c>
      <c r="M87">
        <f t="shared" si="10"/>
        <v>2.4371954099978922E-2</v>
      </c>
      <c r="N87">
        <f t="shared" si="11"/>
        <v>1.2781495266342308E-2</v>
      </c>
    </row>
    <row r="88" spans="1:14" x14ac:dyDescent="0.2">
      <c r="A88">
        <v>105</v>
      </c>
      <c r="B88">
        <f>+[1]Summary!Y88</f>
        <v>0.83686458955117649</v>
      </c>
      <c r="C88">
        <f>+[1]Summary!Z88</f>
        <v>1.4602270128692796</v>
      </c>
      <c r="D88">
        <f>+[1]Summary!AA88</f>
        <v>1.933989667897388</v>
      </c>
      <c r="E88">
        <f>+[1]Summary!AB88</f>
        <v>2.7799189306085306</v>
      </c>
      <c r="F88">
        <f>+[1]Summary!AC88</f>
        <v>3.3187742316459552</v>
      </c>
      <c r="G88">
        <f>[2]WB!K88</f>
        <v>4.7362631698187968E-2</v>
      </c>
      <c r="I88" t="str">
        <f>PUF!L88</f>
        <v xml:space="preserve">PCB105 </v>
      </c>
      <c r="J88">
        <f t="shared" si="7"/>
        <v>0.83686458955117649</v>
      </c>
      <c r="K88">
        <f t="shared" si="8"/>
        <v>1.4602270128692796</v>
      </c>
      <c r="L88">
        <f t="shared" si="9"/>
        <v>1.933989667897388</v>
      </c>
      <c r="M88">
        <f t="shared" si="10"/>
        <v>2.7799189306085306</v>
      </c>
      <c r="N88">
        <f t="shared" si="11"/>
        <v>3.3187742316459552</v>
      </c>
    </row>
    <row r="89" spans="1:14" x14ac:dyDescent="0.2">
      <c r="A89">
        <v>106</v>
      </c>
      <c r="B89">
        <f>+[1]Summary!Y89</f>
        <v>0</v>
      </c>
      <c r="C89">
        <f>+[1]Summary!Z89</f>
        <v>0</v>
      </c>
      <c r="D89">
        <f>+[1]Summary!AA89</f>
        <v>7.7591188498127408E-3</v>
      </c>
      <c r="E89">
        <f>+[1]Summary!AB89</f>
        <v>0</v>
      </c>
      <c r="F89">
        <f>+[1]Summary!AC89</f>
        <v>0</v>
      </c>
      <c r="G89">
        <f>[2]WB!K89</f>
        <v>0</v>
      </c>
      <c r="I89" t="str">
        <f>PUF!L89</f>
        <v xml:space="preserve">PCB106 </v>
      </c>
      <c r="J89">
        <f t="shared" si="7"/>
        <v>0</v>
      </c>
      <c r="K89">
        <f t="shared" si="8"/>
        <v>0</v>
      </c>
      <c r="L89">
        <f t="shared" si="9"/>
        <v>7.7591188498127408E-3</v>
      </c>
      <c r="M89">
        <f t="shared" si="10"/>
        <v>0</v>
      </c>
      <c r="N89">
        <f t="shared" si="11"/>
        <v>0</v>
      </c>
    </row>
    <row r="90" spans="1:14" x14ac:dyDescent="0.2">
      <c r="A90">
        <v>107</v>
      </c>
      <c r="B90">
        <f>+[1]Summary!Y90</f>
        <v>0.20473238012121006</v>
      </c>
      <c r="C90">
        <f>+[1]Summary!Z90</f>
        <v>0.35379239656252132</v>
      </c>
      <c r="D90">
        <f>+[1]Summary!AA90</f>
        <v>0.52478490996968841</v>
      </c>
      <c r="E90">
        <f>+[1]Summary!AB90</f>
        <v>0.65421662059502483</v>
      </c>
      <c r="F90">
        <f>+[1]Summary!AC90</f>
        <v>0.80390528817854012</v>
      </c>
      <c r="G90">
        <f>[2]WB!K90</f>
        <v>0</v>
      </c>
      <c r="I90" t="str">
        <f>PUF!L90</f>
        <v xml:space="preserve">PCB107 </v>
      </c>
      <c r="J90">
        <f t="shared" si="7"/>
        <v>0.20473238012121006</v>
      </c>
      <c r="K90">
        <f t="shared" si="8"/>
        <v>0.35379239656252132</v>
      </c>
      <c r="L90">
        <f t="shared" si="9"/>
        <v>0.52478490996968841</v>
      </c>
      <c r="M90">
        <f t="shared" si="10"/>
        <v>0.65421662059502483</v>
      </c>
      <c r="N90">
        <f t="shared" si="11"/>
        <v>0.80390528817854012</v>
      </c>
    </row>
    <row r="91" spans="1:14" x14ac:dyDescent="0.2">
      <c r="A91" t="s">
        <v>208</v>
      </c>
      <c r="B91">
        <f>+[1]Summary!Y91</f>
        <v>0.1817148712790756</v>
      </c>
      <c r="C91">
        <f>+[1]Summary!Z91</f>
        <v>0.29855740790370594</v>
      </c>
      <c r="D91">
        <f>+[1]Summary!AA91</f>
        <v>0.43526632572998752</v>
      </c>
      <c r="E91">
        <f>+[1]Summary!AB91</f>
        <v>0.54418755690979703</v>
      </c>
      <c r="F91">
        <f>+[1]Summary!AC91</f>
        <v>0.64340210452391944</v>
      </c>
      <c r="G91">
        <f>[2]WB!K91</f>
        <v>1.8044801693008258E-2</v>
      </c>
      <c r="I91" t="str">
        <f>PUF!L91</f>
        <v xml:space="preserve">PCB108+124 </v>
      </c>
      <c r="J91">
        <f t="shared" si="7"/>
        <v>0.1817148712790756</v>
      </c>
      <c r="K91">
        <f t="shared" si="8"/>
        <v>0.29855740790370594</v>
      </c>
      <c r="L91">
        <f t="shared" si="9"/>
        <v>0.43526632572998752</v>
      </c>
      <c r="M91">
        <f t="shared" si="10"/>
        <v>0.54418755690979703</v>
      </c>
      <c r="N91">
        <f t="shared" si="11"/>
        <v>0.64340210452391944</v>
      </c>
    </row>
    <row r="92" spans="1:14" x14ac:dyDescent="0.2">
      <c r="A92">
        <v>110</v>
      </c>
      <c r="B92">
        <f>+[1]Summary!Y92</f>
        <v>7.3921044263328826</v>
      </c>
      <c r="C92">
        <f>+[1]Summary!Z92</f>
        <v>13.182581680371143</v>
      </c>
      <c r="D92">
        <f>+[1]Summary!AA92</f>
        <v>17.535665071234149</v>
      </c>
      <c r="E92">
        <f>+[1]Summary!AB92</f>
        <v>28.606262923684188</v>
      </c>
      <c r="F92">
        <f>+[1]Summary!AC92</f>
        <v>30.267053955657644</v>
      </c>
      <c r="G92">
        <f>[2]WB!K92</f>
        <v>0.13054391671338117</v>
      </c>
      <c r="I92" t="str">
        <f>PUF!L92</f>
        <v xml:space="preserve">PCB110 </v>
      </c>
      <c r="J92">
        <f t="shared" si="7"/>
        <v>7.3921044263328826</v>
      </c>
      <c r="K92">
        <f t="shared" si="8"/>
        <v>13.182581680371143</v>
      </c>
      <c r="L92">
        <f t="shared" si="9"/>
        <v>17.535665071234149</v>
      </c>
      <c r="M92">
        <f t="shared" si="10"/>
        <v>28.606262923684188</v>
      </c>
      <c r="N92">
        <f t="shared" si="11"/>
        <v>30.267053955657644</v>
      </c>
    </row>
    <row r="93" spans="1:14" x14ac:dyDescent="0.2">
      <c r="A93">
        <v>111</v>
      </c>
      <c r="B93">
        <f>+[1]Summary!Y93</f>
        <v>0</v>
      </c>
      <c r="C93">
        <f>+[1]Summary!Z93</f>
        <v>0</v>
      </c>
      <c r="D93">
        <f>+[1]Summary!AA93</f>
        <v>0</v>
      </c>
      <c r="E93">
        <f>+[1]Summary!AB93</f>
        <v>0</v>
      </c>
      <c r="F93">
        <f>+[1]Summary!AC93</f>
        <v>0</v>
      </c>
      <c r="G93">
        <f>[2]WB!K93</f>
        <v>0</v>
      </c>
      <c r="I93" t="str">
        <f>PUF!L93</f>
        <v xml:space="preserve">PCB111 </v>
      </c>
      <c r="J93">
        <f t="shared" si="7"/>
        <v>0</v>
      </c>
      <c r="K93">
        <f t="shared" si="8"/>
        <v>0</v>
      </c>
      <c r="L93">
        <f t="shared" si="9"/>
        <v>0</v>
      </c>
      <c r="M93">
        <f t="shared" si="10"/>
        <v>0</v>
      </c>
      <c r="N93">
        <f t="shared" si="11"/>
        <v>0</v>
      </c>
    </row>
    <row r="94" spans="1:14" x14ac:dyDescent="0.2">
      <c r="A94">
        <v>112</v>
      </c>
      <c r="B94">
        <f>+[1]Summary!Y94</f>
        <v>0</v>
      </c>
      <c r="C94">
        <f>+[1]Summary!Z94</f>
        <v>0</v>
      </c>
      <c r="D94">
        <f>+[1]Summary!AA94</f>
        <v>0</v>
      </c>
      <c r="E94">
        <f>+[1]Summary!AB94</f>
        <v>0</v>
      </c>
      <c r="F94">
        <f>+[1]Summary!AC94</f>
        <v>0</v>
      </c>
      <c r="G94">
        <f>[2]WB!K94</f>
        <v>0</v>
      </c>
      <c r="I94" t="str">
        <f>PUF!L94</f>
        <v xml:space="preserve">PCB112 </v>
      </c>
      <c r="J94">
        <f t="shared" si="7"/>
        <v>0</v>
      </c>
      <c r="K94">
        <f t="shared" si="8"/>
        <v>0</v>
      </c>
      <c r="L94">
        <f t="shared" si="9"/>
        <v>0</v>
      </c>
      <c r="M94">
        <f t="shared" si="10"/>
        <v>0</v>
      </c>
      <c r="N94">
        <f t="shared" si="11"/>
        <v>0</v>
      </c>
    </row>
    <row r="95" spans="1:14" x14ac:dyDescent="0.2">
      <c r="A95">
        <v>114</v>
      </c>
      <c r="B95">
        <f>+[1]Summary!Y95</f>
        <v>0.24134192181124345</v>
      </c>
      <c r="C95">
        <f>+[1]Summary!Z95</f>
        <v>0.19428654990974609</v>
      </c>
      <c r="D95">
        <f>+[1]Summary!AA95</f>
        <v>0.28724353107425521</v>
      </c>
      <c r="E95">
        <f>+[1]Summary!AB95</f>
        <v>0.4010104862509471</v>
      </c>
      <c r="F95">
        <f>+[1]Summary!AC95</f>
        <v>0.39366150207091416</v>
      </c>
      <c r="G95">
        <f>[2]WB!K95</f>
        <v>0.12597966856957918</v>
      </c>
      <c r="I95" t="str">
        <f>PUF!L95</f>
        <v xml:space="preserve">PCB114 </v>
      </c>
      <c r="J95">
        <f t="shared" si="7"/>
        <v>0.24134192181124345</v>
      </c>
      <c r="K95">
        <f t="shared" si="8"/>
        <v>0.19428654990974609</v>
      </c>
      <c r="L95">
        <f t="shared" si="9"/>
        <v>0.28724353107425521</v>
      </c>
      <c r="M95">
        <f t="shared" si="10"/>
        <v>0.4010104862509471</v>
      </c>
      <c r="N95">
        <f t="shared" si="11"/>
        <v>0.39366150207091416</v>
      </c>
    </row>
    <row r="96" spans="1:14" x14ac:dyDescent="0.2">
      <c r="A96">
        <v>115</v>
      </c>
      <c r="B96">
        <f>+[1]Summary!Y96</f>
        <v>0.36297090200588833</v>
      </c>
      <c r="C96">
        <f>+[1]Summary!Z96</f>
        <v>0.31563987915545672</v>
      </c>
      <c r="D96">
        <f>+[1]Summary!AA96</f>
        <v>0.36184843045842457</v>
      </c>
      <c r="E96">
        <f>+[1]Summary!AB96</f>
        <v>0.50138477546683713</v>
      </c>
      <c r="F96">
        <f>+[1]Summary!AC96</f>
        <v>0.50822608068374364</v>
      </c>
      <c r="G96">
        <f>[2]WB!K96</f>
        <v>0.15411543880507925</v>
      </c>
      <c r="I96" t="str">
        <f>PUF!L96</f>
        <v xml:space="preserve">PCB115 </v>
      </c>
      <c r="J96">
        <f t="shared" si="7"/>
        <v>0.36297090200588833</v>
      </c>
      <c r="K96">
        <f t="shared" si="8"/>
        <v>0.31563987915545672</v>
      </c>
      <c r="L96">
        <f t="shared" si="9"/>
        <v>0.36184843045842457</v>
      </c>
      <c r="M96">
        <f t="shared" si="10"/>
        <v>0.50138477546683713</v>
      </c>
      <c r="N96">
        <f t="shared" si="11"/>
        <v>0.50822608068374364</v>
      </c>
    </row>
    <row r="97" spans="1:14" x14ac:dyDescent="0.2">
      <c r="A97">
        <v>117</v>
      </c>
      <c r="B97">
        <f>+[1]Summary!Y97</f>
        <v>0.28867132663641343</v>
      </c>
      <c r="C97">
        <f>+[1]Summary!Z97</f>
        <v>0.41124828912510691</v>
      </c>
      <c r="D97">
        <f>+[1]Summary!AA97</f>
        <v>0.43116903873015305</v>
      </c>
      <c r="E97">
        <f>+[1]Summary!AB97</f>
        <v>0.78844747573934226</v>
      </c>
      <c r="F97">
        <f>+[1]Summary!AC97</f>
        <v>0.73773820676867874</v>
      </c>
      <c r="G97">
        <f>[2]WB!K97</f>
        <v>0.11818874260543909</v>
      </c>
      <c r="I97" t="str">
        <f>PUF!L97</f>
        <v xml:space="preserve">PCB117 </v>
      </c>
      <c r="J97">
        <f t="shared" si="7"/>
        <v>0.28867132663641343</v>
      </c>
      <c r="K97">
        <f t="shared" si="8"/>
        <v>0.41124828912510691</v>
      </c>
      <c r="L97">
        <f t="shared" si="9"/>
        <v>0.43116903873015305</v>
      </c>
      <c r="M97">
        <f t="shared" si="10"/>
        <v>0.78844747573934226</v>
      </c>
      <c r="N97">
        <f t="shared" si="11"/>
        <v>0.73773820676867874</v>
      </c>
    </row>
    <row r="98" spans="1:14" x14ac:dyDescent="0.2">
      <c r="A98">
        <v>118</v>
      </c>
      <c r="B98">
        <f>+[1]Summary!Y98</f>
        <v>3.0496612510810417</v>
      </c>
      <c r="C98">
        <f>+[1]Summary!Z98</f>
        <v>5.4219639849656556</v>
      </c>
      <c r="D98">
        <f>+[1]Summary!AA98</f>
        <v>8.3193363329211927</v>
      </c>
      <c r="E98">
        <f>+[1]Summary!AB98</f>
        <v>10.6194526561892</v>
      </c>
      <c r="F98">
        <f>+[1]Summary!AC98</f>
        <v>12.072197784827557</v>
      </c>
      <c r="G98">
        <f>[2]WB!K98</f>
        <v>7.1228340868007028E-2</v>
      </c>
      <c r="I98" t="str">
        <f>PUF!L98</f>
        <v xml:space="preserve">PCB118 </v>
      </c>
      <c r="J98">
        <f t="shared" si="7"/>
        <v>3.0496612510810417</v>
      </c>
      <c r="K98">
        <f t="shared" si="8"/>
        <v>5.4219639849656556</v>
      </c>
      <c r="L98">
        <f t="shared" si="9"/>
        <v>8.3193363329211927</v>
      </c>
      <c r="M98">
        <f t="shared" si="10"/>
        <v>10.6194526561892</v>
      </c>
      <c r="N98">
        <f t="shared" si="11"/>
        <v>12.072197784827557</v>
      </c>
    </row>
    <row r="99" spans="1:14" x14ac:dyDescent="0.2">
      <c r="A99">
        <v>120</v>
      </c>
      <c r="B99">
        <f>+[1]Summary!Y99</f>
        <v>0</v>
      </c>
      <c r="C99">
        <f>+[1]Summary!Z99</f>
        <v>0</v>
      </c>
      <c r="D99">
        <f>+[1]Summary!AA99</f>
        <v>0</v>
      </c>
      <c r="E99">
        <f>+[1]Summary!AB99</f>
        <v>0</v>
      </c>
      <c r="F99">
        <f>+[1]Summary!AC99</f>
        <v>2.6954754831123348E-2</v>
      </c>
      <c r="G99">
        <f>[2]WB!K99</f>
        <v>0</v>
      </c>
      <c r="I99" t="str">
        <f>PUF!L99</f>
        <v xml:space="preserve">PCB120 </v>
      </c>
      <c r="J99">
        <f t="shared" si="7"/>
        <v>0</v>
      </c>
      <c r="K99">
        <f t="shared" si="8"/>
        <v>0</v>
      </c>
      <c r="L99">
        <f t="shared" si="9"/>
        <v>0</v>
      </c>
      <c r="M99">
        <f t="shared" si="10"/>
        <v>0</v>
      </c>
      <c r="N99">
        <f t="shared" si="11"/>
        <v>2.6954754831123348E-2</v>
      </c>
    </row>
    <row r="100" spans="1:14" x14ac:dyDescent="0.2">
      <c r="A100">
        <v>121</v>
      </c>
      <c r="B100">
        <f>+[1]Summary!Y100</f>
        <v>1.060887348373913E-2</v>
      </c>
      <c r="C100">
        <f>+[1]Summary!Z100</f>
        <v>0</v>
      </c>
      <c r="D100">
        <f>+[1]Summary!AA100</f>
        <v>0</v>
      </c>
      <c r="E100">
        <f>+[1]Summary!AB100</f>
        <v>0</v>
      </c>
      <c r="F100">
        <f>+[1]Summary!AC100</f>
        <v>0</v>
      </c>
      <c r="G100">
        <f>[2]WB!K100</f>
        <v>0</v>
      </c>
      <c r="I100" t="str">
        <f>PUF!L100</f>
        <v xml:space="preserve">PCB121 </v>
      </c>
      <c r="J100">
        <f t="shared" si="7"/>
        <v>1.060887348373913E-2</v>
      </c>
      <c r="K100">
        <f t="shared" si="8"/>
        <v>0</v>
      </c>
      <c r="L100">
        <f t="shared" si="9"/>
        <v>0</v>
      </c>
      <c r="M100">
        <f t="shared" si="10"/>
        <v>0</v>
      </c>
      <c r="N100">
        <f t="shared" si="11"/>
        <v>0</v>
      </c>
    </row>
    <row r="101" spans="1:14" x14ac:dyDescent="0.2">
      <c r="A101">
        <v>122</v>
      </c>
      <c r="B101">
        <f>+[1]Summary!Y101</f>
        <v>4.4360479970116141E-2</v>
      </c>
      <c r="C101">
        <f>+[1]Summary!Z101</f>
        <v>6.8785949525946438E-2</v>
      </c>
      <c r="D101">
        <f>+[1]Summary!AA101</f>
        <v>9.4412330762872157E-2</v>
      </c>
      <c r="E101">
        <f>+[1]Summary!AB101</f>
        <v>0.15539249718371334</v>
      </c>
      <c r="F101">
        <f>+[1]Summary!AC101</f>
        <v>0.14989849763320026</v>
      </c>
      <c r="G101">
        <f>[2]WB!K101</f>
        <v>0</v>
      </c>
      <c r="I101" t="str">
        <f>PUF!L101</f>
        <v xml:space="preserve">PCB122 </v>
      </c>
      <c r="J101">
        <f t="shared" si="7"/>
        <v>4.4360479970116141E-2</v>
      </c>
      <c r="K101">
        <f t="shared" si="8"/>
        <v>6.8785949525946438E-2</v>
      </c>
      <c r="L101">
        <f t="shared" si="9"/>
        <v>9.4412330762872157E-2</v>
      </c>
      <c r="M101">
        <f t="shared" si="10"/>
        <v>0.15539249718371334</v>
      </c>
      <c r="N101">
        <f t="shared" si="11"/>
        <v>0.14989849763320026</v>
      </c>
    </row>
    <row r="102" spans="1:14" x14ac:dyDescent="0.2">
      <c r="A102">
        <v>123</v>
      </c>
      <c r="B102">
        <f>+[1]Summary!Y102</f>
        <v>8.0012852429730372E-2</v>
      </c>
      <c r="C102">
        <f>+[1]Summary!Z102</f>
        <v>0.11515155260814329</v>
      </c>
      <c r="D102">
        <f>+[1]Summary!AA102</f>
        <v>0.18016133284657584</v>
      </c>
      <c r="E102">
        <f>+[1]Summary!AB102</f>
        <v>0.22769101820707222</v>
      </c>
      <c r="F102">
        <f>+[1]Summary!AC102</f>
        <v>0.21084337167149986</v>
      </c>
      <c r="G102">
        <f>[2]WB!K102</f>
        <v>0</v>
      </c>
      <c r="I102" t="str">
        <f>PUF!L102</f>
        <v xml:space="preserve">PCB123 </v>
      </c>
      <c r="J102">
        <f t="shared" si="7"/>
        <v>8.0012852429730372E-2</v>
      </c>
      <c r="K102">
        <f t="shared" si="8"/>
        <v>0.11515155260814329</v>
      </c>
      <c r="L102">
        <f t="shared" si="9"/>
        <v>0.18016133284657584</v>
      </c>
      <c r="M102">
        <f t="shared" si="10"/>
        <v>0.22769101820707222</v>
      </c>
      <c r="N102">
        <f t="shared" si="11"/>
        <v>0.21084337167149986</v>
      </c>
    </row>
    <row r="103" spans="1:14" x14ac:dyDescent="0.2">
      <c r="A103">
        <v>126</v>
      </c>
      <c r="B103">
        <f>+[1]Summary!Y103</f>
        <v>0</v>
      </c>
      <c r="C103">
        <f>+[1]Summary!Z103</f>
        <v>0</v>
      </c>
      <c r="D103">
        <f>+[1]Summary!AA103</f>
        <v>0</v>
      </c>
      <c r="E103">
        <f>+[1]Summary!AB103</f>
        <v>0</v>
      </c>
      <c r="F103">
        <f>+[1]Summary!AC103</f>
        <v>0</v>
      </c>
      <c r="G103">
        <f>[2]WB!K103</f>
        <v>0</v>
      </c>
      <c r="I103" t="str">
        <f>PUF!L103</f>
        <v xml:space="preserve">PCB126 </v>
      </c>
      <c r="J103">
        <f t="shared" si="7"/>
        <v>0</v>
      </c>
      <c r="K103">
        <f t="shared" si="8"/>
        <v>0</v>
      </c>
      <c r="L103">
        <f t="shared" si="9"/>
        <v>0</v>
      </c>
      <c r="M103">
        <f t="shared" si="10"/>
        <v>0</v>
      </c>
      <c r="N103">
        <f t="shared" si="11"/>
        <v>0</v>
      </c>
    </row>
    <row r="104" spans="1:14" x14ac:dyDescent="0.2">
      <c r="A104">
        <v>127</v>
      </c>
      <c r="B104">
        <f>+[1]Summary!Y104</f>
        <v>0</v>
      </c>
      <c r="C104">
        <f>+[1]Summary!Z104</f>
        <v>0</v>
      </c>
      <c r="D104">
        <f>+[1]Summary!AA104</f>
        <v>0</v>
      </c>
      <c r="E104">
        <f>+[1]Summary!AB104</f>
        <v>0</v>
      </c>
      <c r="F104">
        <f>+[1]Summary!AC104</f>
        <v>0</v>
      </c>
      <c r="G104">
        <f>[2]WB!K104</f>
        <v>0</v>
      </c>
      <c r="I104" t="str">
        <f>PUF!L104</f>
        <v xml:space="preserve">PCB127 </v>
      </c>
      <c r="J104">
        <f t="shared" si="7"/>
        <v>0</v>
      </c>
      <c r="K104">
        <f t="shared" si="8"/>
        <v>0</v>
      </c>
      <c r="L104">
        <f t="shared" si="9"/>
        <v>0</v>
      </c>
      <c r="M104">
        <f t="shared" si="10"/>
        <v>0</v>
      </c>
      <c r="N104">
        <f t="shared" si="11"/>
        <v>0</v>
      </c>
    </row>
    <row r="105" spans="1:14" x14ac:dyDescent="0.2">
      <c r="A105" t="s">
        <v>209</v>
      </c>
      <c r="B105">
        <f>+[1]Summary!Y105</f>
        <v>2.8689778198583502</v>
      </c>
      <c r="C105">
        <f>+[1]Summary!Z105</f>
        <v>4.8413761978562384</v>
      </c>
      <c r="D105">
        <f>+[1]Summary!AA105</f>
        <v>7.0649487526374788</v>
      </c>
      <c r="E105">
        <f>+[1]Summary!AB105</f>
        <v>9.9150114109657359</v>
      </c>
      <c r="F105">
        <f>+[1]Summary!AC105</f>
        <v>10.993290634738994</v>
      </c>
      <c r="G105">
        <f>[2]WB!K105</f>
        <v>9.1144583783296915E-2</v>
      </c>
      <c r="I105" t="str">
        <f>PUF!L105</f>
        <v xml:space="preserve">PCB129+138+163 </v>
      </c>
      <c r="J105">
        <f t="shared" si="7"/>
        <v>2.8689778198583502</v>
      </c>
      <c r="K105">
        <f t="shared" si="8"/>
        <v>4.8413761978562384</v>
      </c>
      <c r="L105">
        <f t="shared" si="9"/>
        <v>7.0649487526374788</v>
      </c>
      <c r="M105">
        <f t="shared" si="10"/>
        <v>9.9150114109657359</v>
      </c>
      <c r="N105">
        <f t="shared" si="11"/>
        <v>10.993290634738994</v>
      </c>
    </row>
    <row r="106" spans="1:14" x14ac:dyDescent="0.2">
      <c r="A106">
        <v>130</v>
      </c>
      <c r="B106">
        <f>+[1]Summary!Y106</f>
        <v>0.24273465895348781</v>
      </c>
      <c r="C106">
        <f>+[1]Summary!Z106</f>
        <v>0.36481370699238658</v>
      </c>
      <c r="D106">
        <f>+[1]Summary!AA106</f>
        <v>0.52115227471094439</v>
      </c>
      <c r="E106">
        <f>+[1]Summary!AB106</f>
        <v>0.73946552096072804</v>
      </c>
      <c r="F106">
        <f>+[1]Summary!AC106</f>
        <v>0.79940868368369233</v>
      </c>
      <c r="G106">
        <f>[2]WB!K106</f>
        <v>1.6615869203451799E-2</v>
      </c>
      <c r="I106" t="str">
        <f>PUF!L106</f>
        <v xml:space="preserve">PCB130 </v>
      </c>
      <c r="J106">
        <f t="shared" si="7"/>
        <v>0.24273465895348781</v>
      </c>
      <c r="K106">
        <f t="shared" si="8"/>
        <v>0.36481370699238658</v>
      </c>
      <c r="L106">
        <f t="shared" si="9"/>
        <v>0.52115227471094439</v>
      </c>
      <c r="M106">
        <f t="shared" si="10"/>
        <v>0.73946552096072804</v>
      </c>
      <c r="N106">
        <f t="shared" si="11"/>
        <v>0.79940868368369233</v>
      </c>
    </row>
    <row r="107" spans="1:14" x14ac:dyDescent="0.2">
      <c r="A107">
        <v>131</v>
      </c>
      <c r="B107">
        <f>+[1]Summary!Y107</f>
        <v>0.15155901658851681</v>
      </c>
      <c r="C107">
        <f>+[1]Summary!Z107</f>
        <v>0.24573045296318036</v>
      </c>
      <c r="D107">
        <f>+[1]Summary!AA107</f>
        <v>0.41875500303439045</v>
      </c>
      <c r="E107">
        <f>+[1]Summary!AB107</f>
        <v>0.45031088420867954</v>
      </c>
      <c r="F107">
        <f>+[1]Summary!AC107</f>
        <v>0.54248111852011993</v>
      </c>
      <c r="G107">
        <f>[2]WB!K107</f>
        <v>0</v>
      </c>
      <c r="I107" t="str">
        <f>PUF!L107</f>
        <v xml:space="preserve">PCB131 </v>
      </c>
      <c r="J107">
        <f t="shared" si="7"/>
        <v>0.15155901658851681</v>
      </c>
      <c r="K107">
        <f t="shared" si="8"/>
        <v>0.24573045296318036</v>
      </c>
      <c r="L107">
        <f t="shared" si="9"/>
        <v>0.41875500303439045</v>
      </c>
      <c r="M107">
        <f t="shared" si="10"/>
        <v>0.45031088420867954</v>
      </c>
      <c r="N107">
        <f t="shared" si="11"/>
        <v>0.54248111852011993</v>
      </c>
    </row>
    <row r="108" spans="1:14" x14ac:dyDescent="0.2">
      <c r="A108">
        <v>132</v>
      </c>
      <c r="B108">
        <f>+[1]Summary!Y108</f>
        <v>1.6995990329663304</v>
      </c>
      <c r="C108">
        <f>+[1]Summary!Z108</f>
        <v>2.9173601557880096</v>
      </c>
      <c r="D108">
        <f>+[1]Summary!AA108</f>
        <v>5.1281577440569723</v>
      </c>
      <c r="E108">
        <f>+[1]Summary!AB108</f>
        <v>5.9355751987259318</v>
      </c>
      <c r="F108">
        <f>+[1]Summary!AC108</f>
        <v>6.7727142992596585</v>
      </c>
      <c r="G108">
        <f>[2]WB!K108</f>
        <v>4.8212046115797838E-2</v>
      </c>
      <c r="I108" t="str">
        <f>PUF!L108</f>
        <v xml:space="preserve">PCB132 </v>
      </c>
      <c r="J108">
        <f t="shared" si="7"/>
        <v>1.6995990329663304</v>
      </c>
      <c r="K108">
        <f t="shared" si="8"/>
        <v>2.9173601557880096</v>
      </c>
      <c r="L108">
        <f t="shared" si="9"/>
        <v>5.1281577440569723</v>
      </c>
      <c r="M108">
        <f t="shared" si="10"/>
        <v>5.9355751987259318</v>
      </c>
      <c r="N108">
        <f t="shared" si="11"/>
        <v>6.7727142992596585</v>
      </c>
    </row>
    <row r="109" spans="1:14" x14ac:dyDescent="0.2">
      <c r="A109">
        <v>133</v>
      </c>
      <c r="B109">
        <f>+[1]Summary!Y109</f>
        <v>7.7728094572230594E-2</v>
      </c>
      <c r="C109">
        <f>+[1]Summary!Z109</f>
        <v>0.11248692318078211</v>
      </c>
      <c r="D109">
        <f>+[1]Summary!AA109</f>
        <v>0.15183351883799906</v>
      </c>
      <c r="E109">
        <f>+[1]Summary!AB109</f>
        <v>0.2171569735690945</v>
      </c>
      <c r="F109">
        <f>+[1]Summary!AC109</f>
        <v>0.23663802100130524</v>
      </c>
      <c r="G109">
        <f>[2]WB!K109</f>
        <v>1.9407015360232621E-2</v>
      </c>
      <c r="I109" t="str">
        <f>PUF!L109</f>
        <v xml:space="preserve">PCB133 </v>
      </c>
      <c r="J109">
        <f t="shared" si="7"/>
        <v>7.7728094572230594E-2</v>
      </c>
      <c r="K109">
        <f t="shared" si="8"/>
        <v>0.11248692318078211</v>
      </c>
      <c r="L109">
        <f t="shared" si="9"/>
        <v>0.15183351883799906</v>
      </c>
      <c r="M109">
        <f t="shared" si="10"/>
        <v>0.2171569735690945</v>
      </c>
      <c r="N109">
        <f t="shared" si="11"/>
        <v>0.23663802100130524</v>
      </c>
    </row>
    <row r="110" spans="1:14" x14ac:dyDescent="0.2">
      <c r="A110">
        <v>134</v>
      </c>
      <c r="B110">
        <f>+[1]Summary!Y110</f>
        <v>0.5878904773019098</v>
      </c>
      <c r="C110">
        <f>+[1]Summary!Z110</f>
        <v>0.94300781324803529</v>
      </c>
      <c r="D110">
        <f>+[1]Summary!AA110</f>
        <v>1.5488358227703256</v>
      </c>
      <c r="E110">
        <f>+[1]Summary!AB110</f>
        <v>1.9591036436682445</v>
      </c>
      <c r="F110">
        <f>+[1]Summary!AC110</f>
        <v>2.1292297519947434</v>
      </c>
      <c r="G110">
        <f>[2]WB!K110</f>
        <v>0</v>
      </c>
      <c r="I110" t="str">
        <f>PUF!L110</f>
        <v xml:space="preserve">PCB134 </v>
      </c>
      <c r="J110">
        <f t="shared" si="7"/>
        <v>0.5878904773019098</v>
      </c>
      <c r="K110">
        <f t="shared" si="8"/>
        <v>0.94300781324803529</v>
      </c>
      <c r="L110">
        <f t="shared" si="9"/>
        <v>1.5488358227703256</v>
      </c>
      <c r="M110">
        <f t="shared" si="10"/>
        <v>1.9591036436682445</v>
      </c>
      <c r="N110">
        <f t="shared" si="11"/>
        <v>2.1292297519947434</v>
      </c>
    </row>
    <row r="111" spans="1:14" x14ac:dyDescent="0.2">
      <c r="A111" t="s">
        <v>210</v>
      </c>
      <c r="B111">
        <f>+[1]Summary!Y111</f>
        <v>1.9384450442879204</v>
      </c>
      <c r="C111">
        <f>+[1]Summary!Z111</f>
        <v>3.2379973074917761</v>
      </c>
      <c r="D111">
        <f>+[1]Summary!AA111</f>
        <v>4.6872045107278133</v>
      </c>
      <c r="E111">
        <f>+[1]Summary!AB111</f>
        <v>6.5702593386910388</v>
      </c>
      <c r="F111">
        <f>+[1]Summary!AC111</f>
        <v>7.6665393112192817</v>
      </c>
      <c r="G111">
        <f>[2]WB!K111</f>
        <v>4.6677677733369019E-2</v>
      </c>
      <c r="I111" t="str">
        <f>PUF!L111</f>
        <v xml:space="preserve">PCB135+151 </v>
      </c>
      <c r="J111">
        <f t="shared" si="7"/>
        <v>1.9384450442879204</v>
      </c>
      <c r="K111">
        <f t="shared" si="8"/>
        <v>3.2379973074917761</v>
      </c>
      <c r="L111">
        <f t="shared" si="9"/>
        <v>4.6872045107278133</v>
      </c>
      <c r="M111">
        <f t="shared" si="10"/>
        <v>6.5702593386910388</v>
      </c>
      <c r="N111">
        <f t="shared" si="11"/>
        <v>7.6665393112192817</v>
      </c>
    </row>
    <row r="112" spans="1:14" x14ac:dyDescent="0.2">
      <c r="A112">
        <v>136</v>
      </c>
      <c r="B112">
        <f>+[1]Summary!Y112</f>
        <v>1.641094114104072</v>
      </c>
      <c r="C112">
        <f>+[1]Summary!Z112</f>
        <v>2.8298324543622084</v>
      </c>
      <c r="D112">
        <f>+[1]Summary!AA112</f>
        <v>4.1275276678023891</v>
      </c>
      <c r="E112">
        <f>+[1]Summary!AB112</f>
        <v>5.8241553956865033</v>
      </c>
      <c r="F112">
        <f>+[1]Summary!AC112</f>
        <v>6.8152324365385093</v>
      </c>
      <c r="G112">
        <f>[2]WB!K112</f>
        <v>4.1148349965426802E-2</v>
      </c>
      <c r="I112" t="str">
        <f>PUF!L112</f>
        <v xml:space="preserve">PCB136 </v>
      </c>
      <c r="J112">
        <f t="shared" si="7"/>
        <v>1.641094114104072</v>
      </c>
      <c r="K112">
        <f t="shared" si="8"/>
        <v>2.8298324543622084</v>
      </c>
      <c r="L112">
        <f t="shared" si="9"/>
        <v>4.1275276678023891</v>
      </c>
      <c r="M112">
        <f t="shared" si="10"/>
        <v>5.8241553956865033</v>
      </c>
      <c r="N112">
        <f t="shared" si="11"/>
        <v>6.8152324365385093</v>
      </c>
    </row>
    <row r="113" spans="1:14" x14ac:dyDescent="0.2">
      <c r="A113">
        <v>137</v>
      </c>
      <c r="B113">
        <f>+[1]Summary!Y113</f>
        <v>0.2979684967000093</v>
      </c>
      <c r="C113">
        <f>+[1]Summary!Z113</f>
        <v>0.39553541983898483</v>
      </c>
      <c r="D113">
        <f>+[1]Summary!AA113</f>
        <v>0.57345054130506756</v>
      </c>
      <c r="E113">
        <f>+[1]Summary!AB113</f>
        <v>0.81975582554261639</v>
      </c>
      <c r="F113">
        <f>+[1]Summary!AC113</f>
        <v>0.89982744475019127</v>
      </c>
      <c r="G113">
        <f>[2]WB!K113</f>
        <v>4.1874260787673555E-2</v>
      </c>
      <c r="I113" t="str">
        <f>PUF!L113</f>
        <v xml:space="preserve">PCB137 </v>
      </c>
      <c r="J113">
        <f t="shared" si="7"/>
        <v>0.2979684967000093</v>
      </c>
      <c r="K113">
        <f t="shared" si="8"/>
        <v>0.39553541983898483</v>
      </c>
      <c r="L113">
        <f t="shared" si="9"/>
        <v>0.57345054130506756</v>
      </c>
      <c r="M113">
        <f t="shared" si="10"/>
        <v>0.81975582554261639</v>
      </c>
      <c r="N113">
        <f t="shared" si="11"/>
        <v>0.89982744475019127</v>
      </c>
    </row>
    <row r="114" spans="1:14" x14ac:dyDescent="0.2">
      <c r="A114" t="s">
        <v>211</v>
      </c>
      <c r="B114">
        <f>+[1]Summary!Y114</f>
        <v>0.22652203534630674</v>
      </c>
      <c r="C114">
        <f>+[1]Summary!Z114</f>
        <v>0.28961499805104152</v>
      </c>
      <c r="D114">
        <f>+[1]Summary!AA114</f>
        <v>0.48221244887870218</v>
      </c>
      <c r="E114">
        <f>+[1]Summary!AB114</f>
        <v>0.56469894808083498</v>
      </c>
      <c r="F114">
        <f>+[1]Summary!AC114</f>
        <v>0.66982458281302648</v>
      </c>
      <c r="G114">
        <f>[2]WB!K114</f>
        <v>4.1514550903554354E-2</v>
      </c>
      <c r="I114" t="str">
        <f>PUF!L114</f>
        <v xml:space="preserve">PCB139+140 </v>
      </c>
      <c r="J114">
        <f t="shared" si="7"/>
        <v>0.22652203534630674</v>
      </c>
      <c r="K114">
        <f t="shared" si="8"/>
        <v>0.28961499805104152</v>
      </c>
      <c r="L114">
        <f t="shared" si="9"/>
        <v>0.48221244887870218</v>
      </c>
      <c r="M114">
        <f t="shared" si="10"/>
        <v>0.56469894808083498</v>
      </c>
      <c r="N114">
        <f t="shared" si="11"/>
        <v>0.66982458281302648</v>
      </c>
    </row>
    <row r="115" spans="1:14" x14ac:dyDescent="0.2">
      <c r="A115">
        <v>141</v>
      </c>
      <c r="B115">
        <f>+[1]Summary!Y115</f>
        <v>0.54469502452797425</v>
      </c>
      <c r="C115">
        <f>+[1]Summary!Z115</f>
        <v>0.91392083256696499</v>
      </c>
      <c r="D115">
        <f>+[1]Summary!AA115</f>
        <v>1.3992402227571061</v>
      </c>
      <c r="E115">
        <f>+[1]Summary!AB115</f>
        <v>1.848237096882303</v>
      </c>
      <c r="F115">
        <f>+[1]Summary!AC115</f>
        <v>2.0974967415583818</v>
      </c>
      <c r="G115">
        <f>[2]WB!K115</f>
        <v>2.2342735211676932E-2</v>
      </c>
      <c r="I115" t="str">
        <f>PUF!L115</f>
        <v xml:space="preserve">PCB141 </v>
      </c>
      <c r="J115">
        <f t="shared" si="7"/>
        <v>0.54469502452797425</v>
      </c>
      <c r="K115">
        <f t="shared" si="8"/>
        <v>0.91392083256696499</v>
      </c>
      <c r="L115">
        <f t="shared" si="9"/>
        <v>1.3992402227571061</v>
      </c>
      <c r="M115">
        <f t="shared" si="10"/>
        <v>1.848237096882303</v>
      </c>
      <c r="N115">
        <f t="shared" si="11"/>
        <v>2.0974967415583818</v>
      </c>
    </row>
    <row r="116" spans="1:14" x14ac:dyDescent="0.2">
      <c r="A116">
        <v>142</v>
      </c>
      <c r="B116">
        <f>+[1]Summary!Y116</f>
        <v>0</v>
      </c>
      <c r="C116">
        <f>+[1]Summary!Z116</f>
        <v>0</v>
      </c>
      <c r="D116">
        <f>+[1]Summary!AA116</f>
        <v>3.4049404222428544E-3</v>
      </c>
      <c r="E116">
        <f>+[1]Summary!AB116</f>
        <v>0</v>
      </c>
      <c r="F116">
        <f>+[1]Summary!AC116</f>
        <v>0</v>
      </c>
      <c r="G116">
        <f>[2]WB!K116</f>
        <v>0</v>
      </c>
      <c r="I116" t="str">
        <f>PUF!L116</f>
        <v xml:space="preserve">PCB143 </v>
      </c>
      <c r="J116">
        <f t="shared" si="7"/>
        <v>0</v>
      </c>
      <c r="K116">
        <f t="shared" si="8"/>
        <v>0</v>
      </c>
      <c r="L116">
        <f t="shared" si="9"/>
        <v>3.4049404222428544E-3</v>
      </c>
      <c r="M116">
        <f t="shared" si="10"/>
        <v>0</v>
      </c>
      <c r="N116">
        <f t="shared" si="11"/>
        <v>0</v>
      </c>
    </row>
    <row r="117" spans="1:14" x14ac:dyDescent="0.2">
      <c r="A117">
        <v>143</v>
      </c>
      <c r="B117">
        <f>+[1]Summary!Y117</f>
        <v>0</v>
      </c>
      <c r="C117">
        <f>+[1]Summary!Z117</f>
        <v>3.7594842594914545E-2</v>
      </c>
      <c r="D117">
        <f>+[1]Summary!AA117</f>
        <v>6.8354728212322469E-2</v>
      </c>
      <c r="E117">
        <f>+[1]Summary!AB117</f>
        <v>3.3520411823947202E-2</v>
      </c>
      <c r="F117">
        <f>+[1]Summary!AC117</f>
        <v>6.5999705811848344E-2</v>
      </c>
      <c r="G117">
        <f>[2]WB!K117</f>
        <v>0</v>
      </c>
      <c r="I117" t="str">
        <f>PUF!L117</f>
        <v xml:space="preserve">PCB142 </v>
      </c>
      <c r="J117">
        <f t="shared" si="7"/>
        <v>0</v>
      </c>
      <c r="K117">
        <f t="shared" si="8"/>
        <v>3.7594842594914545E-2</v>
      </c>
      <c r="L117">
        <f t="shared" si="9"/>
        <v>6.8354728212322469E-2</v>
      </c>
      <c r="M117">
        <f t="shared" si="10"/>
        <v>3.3520411823947202E-2</v>
      </c>
      <c r="N117">
        <f t="shared" si="11"/>
        <v>6.5999705811848344E-2</v>
      </c>
    </row>
    <row r="118" spans="1:14" x14ac:dyDescent="0.2">
      <c r="A118">
        <v>144</v>
      </c>
      <c r="B118">
        <f>+[1]Summary!Y118</f>
        <v>0.33731248813281905</v>
      </c>
      <c r="C118">
        <f>+[1]Summary!Z118</f>
        <v>0.58122664827341752</v>
      </c>
      <c r="D118">
        <f>+[1]Summary!AA118</f>
        <v>0.82693920271637478</v>
      </c>
      <c r="E118">
        <f>+[1]Summary!AB118</f>
        <v>1.1678660792156272</v>
      </c>
      <c r="F118">
        <f>+[1]Summary!AC118</f>
        <v>1.3619326865269457</v>
      </c>
      <c r="G118">
        <f>[2]WB!K118</f>
        <v>1.4118353654745465E-2</v>
      </c>
      <c r="I118" t="str">
        <f>PUF!L118</f>
        <v xml:space="preserve">PCB144 </v>
      </c>
      <c r="J118">
        <f t="shared" si="7"/>
        <v>0.33731248813281905</v>
      </c>
      <c r="K118">
        <f t="shared" si="8"/>
        <v>0.58122664827341752</v>
      </c>
      <c r="L118">
        <f t="shared" si="9"/>
        <v>0.82693920271637478</v>
      </c>
      <c r="M118">
        <f t="shared" si="10"/>
        <v>1.1678660792156272</v>
      </c>
      <c r="N118">
        <f t="shared" si="11"/>
        <v>1.3619326865269457</v>
      </c>
    </row>
    <row r="119" spans="1:14" x14ac:dyDescent="0.2">
      <c r="A119">
        <v>145</v>
      </c>
      <c r="B119">
        <f>+[1]Summary!Y119</f>
        <v>2.9764258937109322E-2</v>
      </c>
      <c r="C119">
        <f>+[1]Summary!Z119</f>
        <v>2.5455204020008542E-2</v>
      </c>
      <c r="D119">
        <f>+[1]Summary!AA119</f>
        <v>3.4731208367124677E-2</v>
      </c>
      <c r="E119">
        <f>+[1]Summary!AB119</f>
        <v>4.5431587964270798E-2</v>
      </c>
      <c r="F119">
        <f>+[1]Summary!AC119</f>
        <v>4.5317936081390613E-2</v>
      </c>
      <c r="G119">
        <f>[2]WB!K119</f>
        <v>1.0483379030747282E-2</v>
      </c>
      <c r="I119" t="str">
        <f>PUF!L119</f>
        <v xml:space="preserve">PCB145 </v>
      </c>
      <c r="J119">
        <f t="shared" si="7"/>
        <v>2.9764258937109322E-2</v>
      </c>
      <c r="K119">
        <f t="shared" si="8"/>
        <v>2.5455204020008542E-2</v>
      </c>
      <c r="L119">
        <f t="shared" si="9"/>
        <v>3.4731208367124677E-2</v>
      </c>
      <c r="M119">
        <f t="shared" si="10"/>
        <v>4.5431587964270798E-2</v>
      </c>
      <c r="N119">
        <f t="shared" si="11"/>
        <v>4.5317936081390613E-2</v>
      </c>
    </row>
    <row r="120" spans="1:14" x14ac:dyDescent="0.2">
      <c r="A120">
        <v>146</v>
      </c>
      <c r="B120">
        <f>+[1]Summary!Y120</f>
        <v>0.45519326795576781</v>
      </c>
      <c r="C120">
        <f>+[1]Summary!Z120</f>
        <v>0.74107663587543815</v>
      </c>
      <c r="D120">
        <f>+[1]Summary!AA120</f>
        <v>1.0902539942676153</v>
      </c>
      <c r="E120">
        <f>+[1]Summary!AB120</f>
        <v>1.5281221077441476</v>
      </c>
      <c r="F120">
        <f>+[1]Summary!AC120</f>
        <v>1.748388049500966</v>
      </c>
      <c r="G120">
        <f>[2]WB!K120</f>
        <v>1.9632964672434115E-2</v>
      </c>
      <c r="I120" t="str">
        <f>PUF!L120</f>
        <v xml:space="preserve">PCB146 </v>
      </c>
      <c r="J120">
        <f t="shared" si="7"/>
        <v>0.45519326795576781</v>
      </c>
      <c r="K120">
        <f t="shared" si="8"/>
        <v>0.74107663587543815</v>
      </c>
      <c r="L120">
        <f t="shared" si="9"/>
        <v>1.0902539942676153</v>
      </c>
      <c r="M120">
        <f t="shared" si="10"/>
        <v>1.5281221077441476</v>
      </c>
      <c r="N120">
        <f t="shared" si="11"/>
        <v>1.748388049500966</v>
      </c>
    </row>
    <row r="121" spans="1:14" x14ac:dyDescent="0.2">
      <c r="A121" t="s">
        <v>212</v>
      </c>
      <c r="B121">
        <f>+[1]Summary!Y121</f>
        <v>4.3670617037877202</v>
      </c>
      <c r="C121">
        <f>+[1]Summary!Z121</f>
        <v>7.3308508416389335</v>
      </c>
      <c r="D121">
        <f>+[1]Summary!AA121</f>
        <v>12.408312314623283</v>
      </c>
      <c r="E121">
        <f>+[1]Summary!AB121</f>
        <v>15.148546641035562</v>
      </c>
      <c r="F121">
        <f>+[1]Summary!AC121</f>
        <v>17.722611389951634</v>
      </c>
      <c r="G121">
        <f>[2]WB!K121</f>
        <v>9.8351605832927874E-2</v>
      </c>
      <c r="I121" t="str">
        <f>PUF!L121</f>
        <v xml:space="preserve">PCB147+149 </v>
      </c>
      <c r="J121">
        <f t="shared" si="7"/>
        <v>4.3670617037877202</v>
      </c>
      <c r="K121">
        <f t="shared" si="8"/>
        <v>7.3308508416389335</v>
      </c>
      <c r="L121">
        <f t="shared" si="9"/>
        <v>12.408312314623283</v>
      </c>
      <c r="M121">
        <f t="shared" si="10"/>
        <v>15.148546641035562</v>
      </c>
      <c r="N121">
        <f t="shared" si="11"/>
        <v>17.722611389951634</v>
      </c>
    </row>
    <row r="122" spans="1:14" x14ac:dyDescent="0.2">
      <c r="A122">
        <v>148</v>
      </c>
      <c r="B122">
        <f>+[1]Summary!Y122</f>
        <v>4.015050280576897E-2</v>
      </c>
      <c r="C122">
        <f>+[1]Summary!Z122</f>
        <v>2.3916949006427168E-2</v>
      </c>
      <c r="D122">
        <f>+[1]Summary!AA122</f>
        <v>3.6840942740136731E-2</v>
      </c>
      <c r="E122">
        <f>+[1]Summary!AB122</f>
        <v>5.2284667216048457E-2</v>
      </c>
      <c r="F122">
        <f>+[1]Summary!AC122</f>
        <v>4.4526752477468554E-2</v>
      </c>
      <c r="G122">
        <f>[2]WB!K122</f>
        <v>1.9609335458252438E-2</v>
      </c>
      <c r="I122" t="str">
        <f>PUF!L122</f>
        <v xml:space="preserve">PCB148 </v>
      </c>
      <c r="J122">
        <f t="shared" si="7"/>
        <v>4.015050280576897E-2</v>
      </c>
      <c r="K122">
        <f t="shared" si="8"/>
        <v>2.3916949006427168E-2</v>
      </c>
      <c r="L122">
        <f t="shared" si="9"/>
        <v>3.6840942740136731E-2</v>
      </c>
      <c r="M122">
        <f t="shared" si="10"/>
        <v>5.2284667216048457E-2</v>
      </c>
      <c r="N122">
        <f t="shared" si="11"/>
        <v>4.4526752477468554E-2</v>
      </c>
    </row>
    <row r="123" spans="1:14" x14ac:dyDescent="0.2">
      <c r="A123">
        <v>150</v>
      </c>
      <c r="B123">
        <f>+[1]Summary!Y123</f>
        <v>4.4895124305251013E-2</v>
      </c>
      <c r="C123">
        <f>+[1]Summary!Z123</f>
        <v>3.6942624083649532E-2</v>
      </c>
      <c r="D123">
        <f>+[1]Summary!AA123</f>
        <v>5.1239852673563548E-2</v>
      </c>
      <c r="E123">
        <f>+[1]Summary!AB123</f>
        <v>8.59398423227304E-2</v>
      </c>
      <c r="F123">
        <f>+[1]Summary!AC123</f>
        <v>7.406704022595606E-2</v>
      </c>
      <c r="G123">
        <f>[2]WB!K123</f>
        <v>1.7961075166684153E-2</v>
      </c>
      <c r="I123" t="str">
        <f>PUF!L123</f>
        <v xml:space="preserve">PCB150 </v>
      </c>
      <c r="J123">
        <f t="shared" si="7"/>
        <v>4.4895124305251013E-2</v>
      </c>
      <c r="K123">
        <f t="shared" si="8"/>
        <v>3.6942624083649532E-2</v>
      </c>
      <c r="L123">
        <f t="shared" si="9"/>
        <v>5.1239852673563548E-2</v>
      </c>
      <c r="M123">
        <f t="shared" si="10"/>
        <v>8.59398423227304E-2</v>
      </c>
      <c r="N123">
        <f t="shared" si="11"/>
        <v>7.406704022595606E-2</v>
      </c>
    </row>
    <row r="124" spans="1:14" x14ac:dyDescent="0.2">
      <c r="A124">
        <v>152</v>
      </c>
      <c r="B124">
        <f>+[1]Summary!Y124</f>
        <v>3.7949340178340646E-2</v>
      </c>
      <c r="C124">
        <f>+[1]Summary!Z124</f>
        <v>4.235032922958059E-2</v>
      </c>
      <c r="D124">
        <f>+[1]Summary!AA124</f>
        <v>5.4821182510274874E-2</v>
      </c>
      <c r="E124">
        <f>+[1]Summary!AB124</f>
        <v>8.8435592086804585E-2</v>
      </c>
      <c r="F124">
        <f>+[1]Summary!AC124</f>
        <v>9.8511298154187341E-2</v>
      </c>
      <c r="G124">
        <f>[2]WB!K124</f>
        <v>1.1258017429870582E-2</v>
      </c>
      <c r="I124" t="str">
        <f>PUF!L124</f>
        <v xml:space="preserve">PCB152 </v>
      </c>
      <c r="J124">
        <f t="shared" si="7"/>
        <v>3.7949340178340646E-2</v>
      </c>
      <c r="K124">
        <f t="shared" si="8"/>
        <v>4.235032922958059E-2</v>
      </c>
      <c r="L124">
        <f t="shared" si="9"/>
        <v>5.4821182510274874E-2</v>
      </c>
      <c r="M124">
        <f t="shared" si="10"/>
        <v>8.8435592086804585E-2</v>
      </c>
      <c r="N124">
        <f t="shared" si="11"/>
        <v>9.8511298154187341E-2</v>
      </c>
    </row>
    <row r="125" spans="1:14" x14ac:dyDescent="0.2">
      <c r="A125" t="s">
        <v>213</v>
      </c>
      <c r="B125">
        <f>+[1]Summary!Y125</f>
        <v>2.4041359331506289</v>
      </c>
      <c r="C125">
        <f>+[1]Summary!Z125</f>
        <v>3.9464840545655009</v>
      </c>
      <c r="D125">
        <f>+[1]Summary!AA125</f>
        <v>5.8228077555289053</v>
      </c>
      <c r="E125">
        <f>+[1]Summary!AB125</f>
        <v>7.9902664548779878</v>
      </c>
      <c r="F125">
        <f>+[1]Summary!AC125</f>
        <v>9.0086181057179715</v>
      </c>
      <c r="G125">
        <f>[2]WB!K125</f>
        <v>6.9311626743322585E-2</v>
      </c>
      <c r="I125" t="str">
        <f>PUF!L125</f>
        <v xml:space="preserve">PCB153+168 </v>
      </c>
      <c r="J125">
        <f t="shared" si="7"/>
        <v>2.4041359331506289</v>
      </c>
      <c r="K125">
        <f t="shared" si="8"/>
        <v>3.9464840545655009</v>
      </c>
      <c r="L125">
        <f t="shared" si="9"/>
        <v>5.8228077555289053</v>
      </c>
      <c r="M125">
        <f t="shared" si="10"/>
        <v>7.9902664548779878</v>
      </c>
      <c r="N125">
        <f t="shared" si="11"/>
        <v>9.0086181057179715</v>
      </c>
    </row>
    <row r="126" spans="1:14" x14ac:dyDescent="0.2">
      <c r="A126">
        <v>154</v>
      </c>
      <c r="B126">
        <f>+[1]Summary!Y126</f>
        <v>0.10410006304726552</v>
      </c>
      <c r="C126">
        <f>+[1]Summary!Z126</f>
        <v>0.12012415326027151</v>
      </c>
      <c r="D126">
        <f>+[1]Summary!AA126</f>
        <v>0.17137767261049416</v>
      </c>
      <c r="E126">
        <f>+[1]Summary!AB126</f>
        <v>0.24846361445257104</v>
      </c>
      <c r="F126">
        <f>+[1]Summary!AC126</f>
        <v>0.26754277826245459</v>
      </c>
      <c r="G126">
        <f>[2]WB!K126</f>
        <v>2.2637724995757301E-2</v>
      </c>
      <c r="I126" t="str">
        <f>PUF!L126</f>
        <v xml:space="preserve">PCB154 </v>
      </c>
      <c r="J126">
        <f t="shared" si="7"/>
        <v>0.10410006304726552</v>
      </c>
      <c r="K126">
        <f t="shared" si="8"/>
        <v>0.12012415326027151</v>
      </c>
      <c r="L126">
        <f t="shared" si="9"/>
        <v>0.17137767261049416</v>
      </c>
      <c r="M126">
        <f t="shared" si="10"/>
        <v>0.24846361445257104</v>
      </c>
      <c r="N126">
        <f t="shared" si="11"/>
        <v>0.26754277826245459</v>
      </c>
    </row>
    <row r="127" spans="1:14" x14ac:dyDescent="0.2">
      <c r="A127">
        <v>155</v>
      </c>
      <c r="B127">
        <f>+[1]Summary!Y127</f>
        <v>2.9276839773290157E-2</v>
      </c>
      <c r="C127">
        <f>+[1]Summary!Z127</f>
        <v>1.4170847091113386E-2</v>
      </c>
      <c r="D127">
        <f>+[1]Summary!AA127</f>
        <v>1.4061358139714045E-2</v>
      </c>
      <c r="E127">
        <f>+[1]Summary!AB127</f>
        <v>2.8870297933836189E-2</v>
      </c>
      <c r="F127">
        <f>+[1]Summary!AC127</f>
        <v>1.7480610200426867E-2</v>
      </c>
      <c r="G127">
        <f>[2]WB!K127</f>
        <v>1.3808784646681669E-2</v>
      </c>
      <c r="I127" t="str">
        <f>PUF!L127</f>
        <v xml:space="preserve">PCB155 </v>
      </c>
      <c r="J127">
        <f t="shared" si="7"/>
        <v>2.9276839773290157E-2</v>
      </c>
      <c r="K127">
        <f t="shared" si="8"/>
        <v>1.4170847091113386E-2</v>
      </c>
      <c r="L127">
        <f t="shared" si="9"/>
        <v>1.4061358139714045E-2</v>
      </c>
      <c r="M127">
        <f t="shared" si="10"/>
        <v>2.8870297933836189E-2</v>
      </c>
      <c r="N127">
        <f t="shared" si="11"/>
        <v>1.7480610200426867E-2</v>
      </c>
    </row>
    <row r="128" spans="1:14" x14ac:dyDescent="0.2">
      <c r="A128" t="s">
        <v>214</v>
      </c>
      <c r="B128">
        <f>+[1]Summary!Y128</f>
        <v>0.14076420186648883</v>
      </c>
      <c r="C128">
        <f>+[1]Summary!Z128</f>
        <v>0.22275937386777916</v>
      </c>
      <c r="D128">
        <f>+[1]Summary!AA128</f>
        <v>0.30823677233107488</v>
      </c>
      <c r="E128">
        <f>+[1]Summary!AB128</f>
        <v>0.41390193184315743</v>
      </c>
      <c r="F128">
        <f>+[1]Summary!AC128</f>
        <v>0.45599071468473751</v>
      </c>
      <c r="G128">
        <f>[2]WB!K128</f>
        <v>0</v>
      </c>
      <c r="I128" t="str">
        <f>PUF!L128</f>
        <v xml:space="preserve">PCB156+157 </v>
      </c>
      <c r="J128">
        <f t="shared" si="7"/>
        <v>0.14076420186648883</v>
      </c>
      <c r="K128">
        <f t="shared" si="8"/>
        <v>0.22275937386777916</v>
      </c>
      <c r="L128">
        <f t="shared" si="9"/>
        <v>0.30823677233107488</v>
      </c>
      <c r="M128">
        <f t="shared" si="10"/>
        <v>0.41390193184315743</v>
      </c>
      <c r="N128">
        <f t="shared" si="11"/>
        <v>0.45599071468473751</v>
      </c>
    </row>
    <row r="129" spans="1:14" x14ac:dyDescent="0.2">
      <c r="A129">
        <v>158</v>
      </c>
      <c r="B129">
        <f>+[1]Summary!Y129</f>
        <v>0.28740061749642209</v>
      </c>
      <c r="C129">
        <f>+[1]Summary!Z129</f>
        <v>0.49298750788767765</v>
      </c>
      <c r="D129">
        <f>+[1]Summary!AA129</f>
        <v>0.70612049496737228</v>
      </c>
      <c r="E129">
        <f>+[1]Summary!AB129</f>
        <v>1.1054630823754923</v>
      </c>
      <c r="F129">
        <f>+[1]Summary!AC129</f>
        <v>1.1067968871412814</v>
      </c>
      <c r="G129">
        <f>[2]WB!K129</f>
        <v>1.8497404156788747E-2</v>
      </c>
      <c r="I129" t="str">
        <f>PUF!L129</f>
        <v xml:space="preserve">PCB158 </v>
      </c>
      <c r="J129">
        <f t="shared" si="7"/>
        <v>0.28740061749642209</v>
      </c>
      <c r="K129">
        <f t="shared" si="8"/>
        <v>0.49298750788767765</v>
      </c>
      <c r="L129">
        <f t="shared" si="9"/>
        <v>0.70612049496737228</v>
      </c>
      <c r="M129">
        <f t="shared" si="10"/>
        <v>1.1054630823754923</v>
      </c>
      <c r="N129">
        <f t="shared" si="11"/>
        <v>1.1067968871412814</v>
      </c>
    </row>
    <row r="130" spans="1:14" x14ac:dyDescent="0.2">
      <c r="A130">
        <v>159</v>
      </c>
      <c r="B130">
        <f>+[1]Summary!Y130</f>
        <v>0</v>
      </c>
      <c r="C130">
        <f>+[1]Summary!Z130</f>
        <v>0</v>
      </c>
      <c r="D130">
        <f>+[1]Summary!AA130</f>
        <v>0</v>
      </c>
      <c r="E130">
        <f>+[1]Summary!AB130</f>
        <v>0</v>
      </c>
      <c r="F130">
        <f>+[1]Summary!AC130</f>
        <v>0</v>
      </c>
      <c r="G130">
        <f>[2]WB!K130</f>
        <v>0</v>
      </c>
      <c r="I130" t="str">
        <f>PUF!L130</f>
        <v xml:space="preserve">PCB159 </v>
      </c>
      <c r="J130">
        <f t="shared" si="7"/>
        <v>0</v>
      </c>
      <c r="K130">
        <f t="shared" si="8"/>
        <v>0</v>
      </c>
      <c r="L130">
        <f t="shared" si="9"/>
        <v>0</v>
      </c>
      <c r="M130">
        <f t="shared" si="10"/>
        <v>0</v>
      </c>
      <c r="N130">
        <f t="shared" si="11"/>
        <v>0</v>
      </c>
    </row>
    <row r="131" spans="1:14" x14ac:dyDescent="0.2">
      <c r="A131">
        <v>160</v>
      </c>
      <c r="B131">
        <f>+[1]Summary!Y131</f>
        <v>0</v>
      </c>
      <c r="C131">
        <f>+[1]Summary!Z131</f>
        <v>0</v>
      </c>
      <c r="D131">
        <f>+[1]Summary!AA131</f>
        <v>0</v>
      </c>
      <c r="E131">
        <f>+[1]Summary!AB131</f>
        <v>0</v>
      </c>
      <c r="F131">
        <f>+[1]Summary!AC131</f>
        <v>0</v>
      </c>
      <c r="G131">
        <f>[2]WB!K131</f>
        <v>9.5793771055627738E-3</v>
      </c>
      <c r="I131" t="str">
        <f>PUF!L131</f>
        <v xml:space="preserve">PCB160 </v>
      </c>
      <c r="J131">
        <f t="shared" si="7"/>
        <v>0</v>
      </c>
      <c r="K131">
        <f t="shared" si="8"/>
        <v>0</v>
      </c>
      <c r="L131">
        <f t="shared" si="9"/>
        <v>0</v>
      </c>
      <c r="M131">
        <f t="shared" si="10"/>
        <v>0</v>
      </c>
      <c r="N131">
        <f t="shared" si="11"/>
        <v>0</v>
      </c>
    </row>
    <row r="132" spans="1:14" x14ac:dyDescent="0.2">
      <c r="A132">
        <v>161</v>
      </c>
      <c r="B132">
        <f>+[1]Summary!Y132</f>
        <v>2.3362459672682107E-2</v>
      </c>
      <c r="C132">
        <f>+[1]Summary!Z132</f>
        <v>0</v>
      </c>
      <c r="D132">
        <f>+[1]Summary!AA132</f>
        <v>1.2614488742256763E-2</v>
      </c>
      <c r="E132">
        <f>+[1]Summary!AB132</f>
        <v>0</v>
      </c>
      <c r="F132">
        <f>+[1]Summary!AC132</f>
        <v>0</v>
      </c>
      <c r="G132">
        <f>[2]WB!K132</f>
        <v>1.7575499483825519E-2</v>
      </c>
      <c r="I132" t="str">
        <f>PUF!L132</f>
        <v xml:space="preserve">PCB161 </v>
      </c>
      <c r="J132">
        <f t="shared" ref="J132:J173" si="12">IF(B132&gt;$G132,B132,0)</f>
        <v>2.3362459672682107E-2</v>
      </c>
      <c r="K132">
        <f t="shared" ref="K132:K173" si="13">IF(C132&gt;$G132,C132,0)</f>
        <v>0</v>
      </c>
      <c r="L132">
        <f t="shared" ref="L132:L173" si="14">IF(D132&gt;$G132,D132,0)</f>
        <v>0</v>
      </c>
      <c r="M132">
        <f t="shared" ref="M132:M173" si="15">IF(E132&gt;$G132,E132,0)</f>
        <v>0</v>
      </c>
      <c r="N132">
        <f t="shared" ref="N132:N173" si="16">IF(F132&gt;$G132,F132,0)</f>
        <v>0</v>
      </c>
    </row>
    <row r="133" spans="1:14" x14ac:dyDescent="0.2">
      <c r="A133">
        <v>162</v>
      </c>
      <c r="B133">
        <f>+[1]Summary!Y133</f>
        <v>0</v>
      </c>
      <c r="C133">
        <f>+[1]Summary!Z133</f>
        <v>0</v>
      </c>
      <c r="D133">
        <f>+[1]Summary!AA133</f>
        <v>0</v>
      </c>
      <c r="E133">
        <f>+[1]Summary!AB133</f>
        <v>0</v>
      </c>
      <c r="F133">
        <f>+[1]Summary!AC133</f>
        <v>0</v>
      </c>
      <c r="G133">
        <f>[2]WB!K133</f>
        <v>0</v>
      </c>
      <c r="I133" t="str">
        <f>PUF!L133</f>
        <v xml:space="preserve">PCB162 </v>
      </c>
      <c r="J133">
        <f t="shared" si="12"/>
        <v>0</v>
      </c>
      <c r="K133">
        <f t="shared" si="13"/>
        <v>0</v>
      </c>
      <c r="L133">
        <f t="shared" si="14"/>
        <v>0</v>
      </c>
      <c r="M133">
        <f t="shared" si="15"/>
        <v>0</v>
      </c>
      <c r="N133">
        <f t="shared" si="16"/>
        <v>0</v>
      </c>
    </row>
    <row r="134" spans="1:14" x14ac:dyDescent="0.2">
      <c r="A134">
        <v>164</v>
      </c>
      <c r="B134">
        <f>+[1]Summary!Y134</f>
        <v>0.16363049184672201</v>
      </c>
      <c r="C134">
        <f>+[1]Summary!Z134</f>
        <v>0.25738792509095482</v>
      </c>
      <c r="D134">
        <f>+[1]Summary!AA134</f>
        <v>0.39482294535903156</v>
      </c>
      <c r="E134">
        <f>+[1]Summary!AB134</f>
        <v>0.56220376462475163</v>
      </c>
      <c r="F134">
        <f>+[1]Summary!AC134</f>
        <v>0.59833926958317085</v>
      </c>
      <c r="G134">
        <f>[2]WB!K134</f>
        <v>1.0505935876515556E-2</v>
      </c>
      <c r="I134" t="str">
        <f>PUF!L134</f>
        <v xml:space="preserve">PCB164 </v>
      </c>
      <c r="J134">
        <f t="shared" si="12"/>
        <v>0.16363049184672201</v>
      </c>
      <c r="K134">
        <f t="shared" si="13"/>
        <v>0.25738792509095482</v>
      </c>
      <c r="L134">
        <f t="shared" si="14"/>
        <v>0.39482294535903156</v>
      </c>
      <c r="M134">
        <f t="shared" si="15"/>
        <v>0.56220376462475163</v>
      </c>
      <c r="N134">
        <f t="shared" si="16"/>
        <v>0.59833926958317085</v>
      </c>
    </row>
    <row r="135" spans="1:14" x14ac:dyDescent="0.2">
      <c r="A135">
        <v>165</v>
      </c>
      <c r="B135">
        <f>+[1]Summary!Y135</f>
        <v>0</v>
      </c>
      <c r="C135">
        <f>+[1]Summary!Z135</f>
        <v>0</v>
      </c>
      <c r="D135">
        <f>+[1]Summary!AA135</f>
        <v>0</v>
      </c>
      <c r="E135">
        <f>+[1]Summary!AB135</f>
        <v>0</v>
      </c>
      <c r="F135">
        <f>+[1]Summary!AC135</f>
        <v>0</v>
      </c>
      <c r="G135">
        <f>[2]WB!K135</f>
        <v>0</v>
      </c>
      <c r="I135" t="str">
        <f>PUF!L135</f>
        <v xml:space="preserve">PCB165 </v>
      </c>
      <c r="J135">
        <f t="shared" si="12"/>
        <v>0</v>
      </c>
      <c r="K135">
        <f t="shared" si="13"/>
        <v>0</v>
      </c>
      <c r="L135">
        <f t="shared" si="14"/>
        <v>0</v>
      </c>
      <c r="M135">
        <f t="shared" si="15"/>
        <v>0</v>
      </c>
      <c r="N135">
        <f t="shared" si="16"/>
        <v>0</v>
      </c>
    </row>
    <row r="136" spans="1:14" x14ac:dyDescent="0.2">
      <c r="A136">
        <v>167</v>
      </c>
      <c r="B136">
        <f>+[1]Summary!Y136</f>
        <v>6.2311275528743285E-2</v>
      </c>
      <c r="C136">
        <f>+[1]Summary!Z136</f>
        <v>0.1037160361550995</v>
      </c>
      <c r="D136">
        <f>+[1]Summary!AA136</f>
        <v>0.13429519883621849</v>
      </c>
      <c r="E136">
        <f>+[1]Summary!AB136</f>
        <v>0.19940298569514361</v>
      </c>
      <c r="F136">
        <f>+[1]Summary!AC136</f>
        <v>0.20137116914313297</v>
      </c>
      <c r="G136">
        <f>[2]WB!K136</f>
        <v>0</v>
      </c>
      <c r="I136" t="str">
        <f>PUF!L136</f>
        <v xml:space="preserve">PCB167 </v>
      </c>
      <c r="J136">
        <f t="shared" si="12"/>
        <v>6.2311275528743285E-2</v>
      </c>
      <c r="K136">
        <f t="shared" si="13"/>
        <v>0.1037160361550995</v>
      </c>
      <c r="L136">
        <f t="shared" si="14"/>
        <v>0.13429519883621849</v>
      </c>
      <c r="M136">
        <f t="shared" si="15"/>
        <v>0.19940298569514361</v>
      </c>
      <c r="N136">
        <f t="shared" si="16"/>
        <v>0.20137116914313297</v>
      </c>
    </row>
    <row r="137" spans="1:14" x14ac:dyDescent="0.2">
      <c r="A137">
        <v>169</v>
      </c>
      <c r="B137">
        <f>+[1]Summary!Y137</f>
        <v>0</v>
      </c>
      <c r="C137">
        <f>+[1]Summary!Z137</f>
        <v>0</v>
      </c>
      <c r="D137">
        <f>+[1]Summary!AA137</f>
        <v>0</v>
      </c>
      <c r="E137">
        <f>+[1]Summary!AB137</f>
        <v>0</v>
      </c>
      <c r="F137">
        <f>+[1]Summary!AC137</f>
        <v>0</v>
      </c>
      <c r="G137">
        <f>[2]WB!K137</f>
        <v>0</v>
      </c>
      <c r="I137" t="str">
        <f>PUF!L137</f>
        <v xml:space="preserve">PCB169 </v>
      </c>
      <c r="J137">
        <f t="shared" si="12"/>
        <v>0</v>
      </c>
      <c r="K137">
        <f t="shared" si="13"/>
        <v>0</v>
      </c>
      <c r="L137">
        <f t="shared" si="14"/>
        <v>0</v>
      </c>
      <c r="M137">
        <f t="shared" si="15"/>
        <v>0</v>
      </c>
      <c r="N137">
        <f t="shared" si="16"/>
        <v>0</v>
      </c>
    </row>
    <row r="138" spans="1:14" x14ac:dyDescent="0.2">
      <c r="A138">
        <v>170</v>
      </c>
      <c r="B138">
        <f>+[1]Summary!Y138</f>
        <v>0</v>
      </c>
      <c r="C138">
        <f>+[1]Summary!Z138</f>
        <v>0.10159084328364787</v>
      </c>
      <c r="D138">
        <f>+[1]Summary!AA138</f>
        <v>0.1480144414326732</v>
      </c>
      <c r="E138">
        <f>+[1]Summary!AB138</f>
        <v>0</v>
      </c>
      <c r="F138">
        <f>+[1]Summary!AC138</f>
        <v>0.17285200603454484</v>
      </c>
      <c r="G138">
        <f>[2]WB!K138</f>
        <v>0</v>
      </c>
      <c r="I138" t="str">
        <f>PUF!L138</f>
        <v xml:space="preserve">PCB170 </v>
      </c>
      <c r="J138">
        <f t="shared" si="12"/>
        <v>0</v>
      </c>
      <c r="K138">
        <f t="shared" si="13"/>
        <v>0.10159084328364787</v>
      </c>
      <c r="L138">
        <f t="shared" si="14"/>
        <v>0.1480144414326732</v>
      </c>
      <c r="M138">
        <f t="shared" si="15"/>
        <v>0</v>
      </c>
      <c r="N138">
        <f t="shared" si="16"/>
        <v>0.17285200603454484</v>
      </c>
    </row>
    <row r="139" spans="1:14" x14ac:dyDescent="0.2">
      <c r="A139" t="s">
        <v>215</v>
      </c>
      <c r="B139">
        <f>+[1]Summary!Y139</f>
        <v>0</v>
      </c>
      <c r="C139">
        <f>+[1]Summary!Z139</f>
        <v>0.18084497129907287</v>
      </c>
      <c r="D139">
        <f>+[1]Summary!AA139</f>
        <v>0.18381185045992787</v>
      </c>
      <c r="E139">
        <f>+[1]Summary!AB139</f>
        <v>0.24670558738447654</v>
      </c>
      <c r="F139">
        <f>+[1]Summary!AC139</f>
        <v>0.22379737834004892</v>
      </c>
      <c r="G139">
        <f>[2]WB!K139</f>
        <v>0</v>
      </c>
      <c r="I139" t="str">
        <f>PUF!L139</f>
        <v xml:space="preserve">PCB171+173 </v>
      </c>
      <c r="J139">
        <f t="shared" si="12"/>
        <v>0</v>
      </c>
      <c r="K139">
        <f t="shared" si="13"/>
        <v>0.18084497129907287</v>
      </c>
      <c r="L139">
        <f t="shared" si="14"/>
        <v>0.18381185045992787</v>
      </c>
      <c r="M139">
        <f t="shared" si="15"/>
        <v>0.24670558738447654</v>
      </c>
      <c r="N139">
        <f t="shared" si="16"/>
        <v>0.22379737834004892</v>
      </c>
    </row>
    <row r="140" spans="1:14" x14ac:dyDescent="0.2">
      <c r="A140">
        <v>172</v>
      </c>
      <c r="B140">
        <f>+[1]Summary!Y140</f>
        <v>0</v>
      </c>
      <c r="C140">
        <f>+[1]Summary!Z140</f>
        <v>0</v>
      </c>
      <c r="D140">
        <f>+[1]Summary!AA140</f>
        <v>0</v>
      </c>
      <c r="E140">
        <f>+[1]Summary!AB140</f>
        <v>0</v>
      </c>
      <c r="F140">
        <f>+[1]Summary!AC140</f>
        <v>0</v>
      </c>
      <c r="G140">
        <f>[2]WB!K140</f>
        <v>0</v>
      </c>
      <c r="I140" t="str">
        <f>PUF!L140</f>
        <v xml:space="preserve">PCB172 </v>
      </c>
      <c r="J140">
        <f t="shared" si="12"/>
        <v>0</v>
      </c>
      <c r="K140">
        <f t="shared" si="13"/>
        <v>0</v>
      </c>
      <c r="L140">
        <f t="shared" si="14"/>
        <v>0</v>
      </c>
      <c r="M140">
        <f t="shared" si="15"/>
        <v>0</v>
      </c>
      <c r="N140">
        <f t="shared" si="16"/>
        <v>0</v>
      </c>
    </row>
    <row r="141" spans="1:14" x14ac:dyDescent="0.2">
      <c r="A141">
        <v>174</v>
      </c>
      <c r="B141">
        <f>+[1]Summary!Y141</f>
        <v>0.23729819505156502</v>
      </c>
      <c r="C141">
        <f>+[1]Summary!Z141</f>
        <v>0.24551563165388118</v>
      </c>
      <c r="D141">
        <f>+[1]Summary!AA141</f>
        <v>0.31731553629962234</v>
      </c>
      <c r="E141">
        <f>+[1]Summary!AB141</f>
        <v>0.49596154015275962</v>
      </c>
      <c r="F141">
        <f>+[1]Summary!AC141</f>
        <v>0.47682252782841894</v>
      </c>
      <c r="G141">
        <f>[2]WB!K141</f>
        <v>0</v>
      </c>
      <c r="I141" t="str">
        <f>PUF!L141</f>
        <v xml:space="preserve">PCB174 </v>
      </c>
      <c r="J141">
        <f t="shared" si="12"/>
        <v>0.23729819505156502</v>
      </c>
      <c r="K141">
        <f t="shared" si="13"/>
        <v>0.24551563165388118</v>
      </c>
      <c r="L141">
        <f t="shared" si="14"/>
        <v>0.31731553629962234</v>
      </c>
      <c r="M141">
        <f t="shared" si="15"/>
        <v>0.49596154015275962</v>
      </c>
      <c r="N141">
        <f t="shared" si="16"/>
        <v>0.47682252782841894</v>
      </c>
    </row>
    <row r="142" spans="1:14" x14ac:dyDescent="0.2">
      <c r="A142">
        <v>175</v>
      </c>
      <c r="B142">
        <f>+[1]Summary!Y142</f>
        <v>0</v>
      </c>
      <c r="C142">
        <f>+[1]Summary!Z142</f>
        <v>0</v>
      </c>
      <c r="D142">
        <f>+[1]Summary!AA142</f>
        <v>0</v>
      </c>
      <c r="E142">
        <f>+[1]Summary!AB142</f>
        <v>0</v>
      </c>
      <c r="F142">
        <f>+[1]Summary!AC142</f>
        <v>0</v>
      </c>
      <c r="G142">
        <f>[2]WB!K142</f>
        <v>0</v>
      </c>
      <c r="I142" t="str">
        <f>PUF!L142</f>
        <v xml:space="preserve">PCB175 </v>
      </c>
      <c r="J142">
        <f t="shared" si="12"/>
        <v>0</v>
      </c>
      <c r="K142">
        <f t="shared" si="13"/>
        <v>0</v>
      </c>
      <c r="L142">
        <f t="shared" si="14"/>
        <v>0</v>
      </c>
      <c r="M142">
        <f t="shared" si="15"/>
        <v>0</v>
      </c>
      <c r="N142">
        <f t="shared" si="16"/>
        <v>0</v>
      </c>
    </row>
    <row r="143" spans="1:14" x14ac:dyDescent="0.2">
      <c r="A143">
        <v>176</v>
      </c>
      <c r="B143">
        <f>+[1]Summary!Y143</f>
        <v>5.2572824938449905E-2</v>
      </c>
      <c r="C143">
        <f>+[1]Summary!Z143</f>
        <v>8.1078619965098062E-2</v>
      </c>
      <c r="D143">
        <f>+[1]Summary!AA143</f>
        <v>0.12106862794737232</v>
      </c>
      <c r="E143">
        <f>+[1]Summary!AB143</f>
        <v>0.15640567811021905</v>
      </c>
      <c r="F143">
        <f>+[1]Summary!AC143</f>
        <v>0.1808742905158304</v>
      </c>
      <c r="G143">
        <f>[2]WB!K143</f>
        <v>0</v>
      </c>
      <c r="I143" t="str">
        <f>PUF!L143</f>
        <v xml:space="preserve">PCB176 </v>
      </c>
      <c r="J143">
        <f t="shared" si="12"/>
        <v>5.2572824938449905E-2</v>
      </c>
      <c r="K143">
        <f t="shared" si="13"/>
        <v>8.1078619965098062E-2</v>
      </c>
      <c r="L143">
        <f t="shared" si="14"/>
        <v>0.12106862794737232</v>
      </c>
      <c r="M143">
        <f t="shared" si="15"/>
        <v>0.15640567811021905</v>
      </c>
      <c r="N143">
        <f t="shared" si="16"/>
        <v>0.1808742905158304</v>
      </c>
    </row>
    <row r="144" spans="1:14" x14ac:dyDescent="0.2">
      <c r="A144">
        <v>177</v>
      </c>
      <c r="B144">
        <f>+[1]Summary!Y144</f>
        <v>0.14254843478800719</v>
      </c>
      <c r="C144">
        <f>+[1]Summary!Z144</f>
        <v>0.17655094210049635</v>
      </c>
      <c r="D144">
        <f>+[1]Summary!AA144</f>
        <v>0.20895609465760262</v>
      </c>
      <c r="E144">
        <f>+[1]Summary!AB144</f>
        <v>0.26930212850964352</v>
      </c>
      <c r="F144">
        <f>+[1]Summary!AC144</f>
        <v>0.30168212474487627</v>
      </c>
      <c r="G144">
        <f>[2]WB!K144</f>
        <v>0</v>
      </c>
      <c r="I144" t="str">
        <f>PUF!L144</f>
        <v xml:space="preserve">PCB177 </v>
      </c>
      <c r="J144">
        <f t="shared" si="12"/>
        <v>0.14254843478800719</v>
      </c>
      <c r="K144">
        <f t="shared" si="13"/>
        <v>0.17655094210049635</v>
      </c>
      <c r="L144">
        <f t="shared" si="14"/>
        <v>0.20895609465760262</v>
      </c>
      <c r="M144">
        <f t="shared" si="15"/>
        <v>0.26930212850964352</v>
      </c>
      <c r="N144">
        <f t="shared" si="16"/>
        <v>0.30168212474487627</v>
      </c>
    </row>
    <row r="145" spans="1:14" x14ac:dyDescent="0.2">
      <c r="A145">
        <v>178</v>
      </c>
      <c r="B145">
        <f>+[1]Summary!Y145</f>
        <v>0</v>
      </c>
      <c r="C145">
        <f>+[1]Summary!Z145</f>
        <v>6.6895130061661631E-2</v>
      </c>
      <c r="D145">
        <f>+[1]Summary!AA145</f>
        <v>8.5883463953049397E-2</v>
      </c>
      <c r="E145">
        <f>+[1]Summary!AB145</f>
        <v>0.1356888897015413</v>
      </c>
      <c r="F145">
        <f>+[1]Summary!AC145</f>
        <v>0.1294853763679128</v>
      </c>
      <c r="G145">
        <f>[2]WB!K145</f>
        <v>0</v>
      </c>
      <c r="I145" t="str">
        <f>PUF!L145</f>
        <v xml:space="preserve">PCB178 </v>
      </c>
      <c r="J145">
        <f t="shared" si="12"/>
        <v>0</v>
      </c>
      <c r="K145">
        <f t="shared" si="13"/>
        <v>6.6895130061661631E-2</v>
      </c>
      <c r="L145">
        <f t="shared" si="14"/>
        <v>8.5883463953049397E-2</v>
      </c>
      <c r="M145">
        <f t="shared" si="15"/>
        <v>0.1356888897015413</v>
      </c>
      <c r="N145">
        <f t="shared" si="16"/>
        <v>0.1294853763679128</v>
      </c>
    </row>
    <row r="146" spans="1:14" x14ac:dyDescent="0.2">
      <c r="A146">
        <v>179</v>
      </c>
      <c r="B146">
        <f>+[1]Summary!Y146</f>
        <v>0.13973743681991457</v>
      </c>
      <c r="C146">
        <f>+[1]Summary!Z146</f>
        <v>0.21260496001970081</v>
      </c>
      <c r="D146">
        <f>+[1]Summary!AA146</f>
        <v>0.29500345980622339</v>
      </c>
      <c r="E146">
        <f>+[1]Summary!AB146</f>
        <v>0.41728394929141122</v>
      </c>
      <c r="F146">
        <f>+[1]Summary!AC146</f>
        <v>0.45643704907338511</v>
      </c>
      <c r="G146">
        <f>[2]WB!K146</f>
        <v>0</v>
      </c>
      <c r="I146" t="str">
        <f>PUF!L146</f>
        <v xml:space="preserve">PCB179 </v>
      </c>
      <c r="J146">
        <f t="shared" si="12"/>
        <v>0.13973743681991457</v>
      </c>
      <c r="K146">
        <f t="shared" si="13"/>
        <v>0.21260496001970081</v>
      </c>
      <c r="L146">
        <f t="shared" si="14"/>
        <v>0.29500345980622339</v>
      </c>
      <c r="M146">
        <f t="shared" si="15"/>
        <v>0.41728394929141122</v>
      </c>
      <c r="N146">
        <f t="shared" si="16"/>
        <v>0.45643704907338511</v>
      </c>
    </row>
    <row r="147" spans="1:14" x14ac:dyDescent="0.2">
      <c r="A147" t="s">
        <v>216</v>
      </c>
      <c r="B147">
        <f>+[1]Summary!Y147</f>
        <v>0.11349533548220177</v>
      </c>
      <c r="C147">
        <f>+[1]Summary!Z147</f>
        <v>0.14822478788733395</v>
      </c>
      <c r="D147">
        <f>+[1]Summary!AA147</f>
        <v>0.21736047408499562</v>
      </c>
      <c r="E147">
        <f>+[1]Summary!AB147</f>
        <v>0.32245439879090376</v>
      </c>
      <c r="F147">
        <f>+[1]Summary!AC147</f>
        <v>0.40632121134680432</v>
      </c>
      <c r="G147">
        <f>[2]WB!K147</f>
        <v>0</v>
      </c>
      <c r="I147" t="str">
        <f>PUF!L147</f>
        <v xml:space="preserve">PCB180+193 </v>
      </c>
      <c r="J147">
        <f t="shared" si="12"/>
        <v>0.11349533548220177</v>
      </c>
      <c r="K147">
        <f t="shared" si="13"/>
        <v>0.14822478788733395</v>
      </c>
      <c r="L147">
        <f t="shared" si="14"/>
        <v>0.21736047408499562</v>
      </c>
      <c r="M147">
        <f t="shared" si="15"/>
        <v>0.32245439879090376</v>
      </c>
      <c r="N147">
        <f t="shared" si="16"/>
        <v>0.40632121134680432</v>
      </c>
    </row>
    <row r="148" spans="1:14" x14ac:dyDescent="0.2">
      <c r="A148">
        <v>181</v>
      </c>
      <c r="B148">
        <f>+[1]Summary!Y148</f>
        <v>0.46405632532448654</v>
      </c>
      <c r="C148">
        <f>+[1]Summary!Z148</f>
        <v>0.18281079589943142</v>
      </c>
      <c r="D148">
        <f>+[1]Summary!AA148</f>
        <v>0.2895163047421892</v>
      </c>
      <c r="E148">
        <f>+[1]Summary!AB148</f>
        <v>0.41543132791877568</v>
      </c>
      <c r="F148">
        <f>+[1]Summary!AC148</f>
        <v>0.258480385480921</v>
      </c>
      <c r="G148">
        <f>[2]WB!K148</f>
        <v>0.27977992969494653</v>
      </c>
      <c r="I148" t="str">
        <f>PUF!L148</f>
        <v xml:space="preserve">PCB181 </v>
      </c>
      <c r="J148">
        <f t="shared" si="12"/>
        <v>0.46405632532448654</v>
      </c>
      <c r="K148">
        <f t="shared" si="13"/>
        <v>0</v>
      </c>
      <c r="L148">
        <f t="shared" si="14"/>
        <v>0.2895163047421892</v>
      </c>
      <c r="M148">
        <f t="shared" si="15"/>
        <v>0.41543132791877568</v>
      </c>
      <c r="N148">
        <f t="shared" si="16"/>
        <v>0</v>
      </c>
    </row>
    <row r="149" spans="1:14" x14ac:dyDescent="0.2">
      <c r="A149">
        <v>182</v>
      </c>
      <c r="B149">
        <f>+[1]Summary!Y149</f>
        <v>0.83302541503314165</v>
      </c>
      <c r="C149">
        <f>+[1]Summary!Z149</f>
        <v>0.28918723349948594</v>
      </c>
      <c r="D149">
        <f>+[1]Summary!AA149</f>
        <v>0.50100131305569984</v>
      </c>
      <c r="E149">
        <f>+[1]Summary!AB149</f>
        <v>0.66904572920370231</v>
      </c>
      <c r="F149">
        <f>+[1]Summary!AC149</f>
        <v>0.49719261558388017</v>
      </c>
      <c r="G149">
        <f>[2]WB!K149</f>
        <v>0.56016463116446913</v>
      </c>
      <c r="I149" t="str">
        <f>PUF!L149</f>
        <v xml:space="preserve">PCB182 </v>
      </c>
      <c r="J149">
        <f t="shared" si="12"/>
        <v>0.83302541503314165</v>
      </c>
      <c r="K149">
        <f t="shared" si="13"/>
        <v>0</v>
      </c>
      <c r="L149">
        <f t="shared" si="14"/>
        <v>0</v>
      </c>
      <c r="M149">
        <f t="shared" si="15"/>
        <v>0.66904572920370231</v>
      </c>
      <c r="N149">
        <f t="shared" si="16"/>
        <v>0</v>
      </c>
    </row>
    <row r="150" spans="1:14" x14ac:dyDescent="0.2">
      <c r="A150">
        <v>183</v>
      </c>
      <c r="B150">
        <f>+[1]Summary!Y150</f>
        <v>0.19684214724181229</v>
      </c>
      <c r="C150">
        <f>+[1]Summary!Z150</f>
        <v>0.21695339978824815</v>
      </c>
      <c r="D150">
        <f>+[1]Summary!AA150</f>
        <v>0.24466538892879042</v>
      </c>
      <c r="E150">
        <f>+[1]Summary!AB150</f>
        <v>0.35154255106205579</v>
      </c>
      <c r="F150">
        <f>+[1]Summary!AC150</f>
        <v>0.43229849789997293</v>
      </c>
      <c r="G150">
        <f>[2]WB!K150</f>
        <v>0</v>
      </c>
      <c r="I150" t="str">
        <f>PUF!L150</f>
        <v xml:space="preserve">PCB183 </v>
      </c>
      <c r="J150">
        <f t="shared" si="12"/>
        <v>0.19684214724181229</v>
      </c>
      <c r="K150">
        <f t="shared" si="13"/>
        <v>0.21695339978824815</v>
      </c>
      <c r="L150">
        <f t="shared" si="14"/>
        <v>0.24466538892879042</v>
      </c>
      <c r="M150">
        <f t="shared" si="15"/>
        <v>0.35154255106205579</v>
      </c>
      <c r="N150">
        <f t="shared" si="16"/>
        <v>0.43229849789997293</v>
      </c>
    </row>
    <row r="151" spans="1:14" x14ac:dyDescent="0.2">
      <c r="A151">
        <v>184</v>
      </c>
      <c r="B151">
        <f>+[1]Summary!Y151</f>
        <v>0.85160541491064046</v>
      </c>
      <c r="C151">
        <f>+[1]Summary!Z151</f>
        <v>0.25130549007250574</v>
      </c>
      <c r="D151">
        <f>+[1]Summary!AA151</f>
        <v>0.52647193720586116</v>
      </c>
      <c r="E151">
        <f>+[1]Summary!AB151</f>
        <v>0.66974504466784801</v>
      </c>
      <c r="F151">
        <f>+[1]Summary!AC151</f>
        <v>0.43204522015106789</v>
      </c>
      <c r="G151">
        <f>[2]WB!K151</f>
        <v>0.50835604158368186</v>
      </c>
      <c r="I151" t="str">
        <f>PUF!L151</f>
        <v xml:space="preserve">PCB184 </v>
      </c>
      <c r="J151">
        <f t="shared" si="12"/>
        <v>0.85160541491064046</v>
      </c>
      <c r="K151">
        <f t="shared" si="13"/>
        <v>0</v>
      </c>
      <c r="L151">
        <f t="shared" si="14"/>
        <v>0.52647193720586116</v>
      </c>
      <c r="M151">
        <f t="shared" si="15"/>
        <v>0.66974504466784801</v>
      </c>
      <c r="N151">
        <f t="shared" si="16"/>
        <v>0</v>
      </c>
    </row>
    <row r="152" spans="1:14" x14ac:dyDescent="0.2">
      <c r="A152">
        <v>185</v>
      </c>
      <c r="B152">
        <f>+[1]Summary!Y152</f>
        <v>0</v>
      </c>
      <c r="C152">
        <f>+[1]Summary!Z152</f>
        <v>0</v>
      </c>
      <c r="D152">
        <f>+[1]Summary!AA152</f>
        <v>0</v>
      </c>
      <c r="E152">
        <f>+[1]Summary!AB152</f>
        <v>0</v>
      </c>
      <c r="F152">
        <f>+[1]Summary!AC152</f>
        <v>0</v>
      </c>
      <c r="G152">
        <f>[2]WB!K152</f>
        <v>0</v>
      </c>
      <c r="I152" t="str">
        <f>PUF!L152</f>
        <v xml:space="preserve">PCB185 </v>
      </c>
      <c r="J152">
        <f t="shared" si="12"/>
        <v>0</v>
      </c>
      <c r="K152">
        <f t="shared" si="13"/>
        <v>0</v>
      </c>
      <c r="L152">
        <f t="shared" si="14"/>
        <v>0</v>
      </c>
      <c r="M152">
        <f t="shared" si="15"/>
        <v>0</v>
      </c>
      <c r="N152">
        <f t="shared" si="16"/>
        <v>0</v>
      </c>
    </row>
    <row r="153" spans="1:14" x14ac:dyDescent="0.2">
      <c r="A153">
        <v>186</v>
      </c>
      <c r="B153">
        <f>+[1]Summary!Y153</f>
        <v>0.10048484935948439</v>
      </c>
      <c r="C153">
        <f>+[1]Summary!Z153</f>
        <v>4.1898078440889858E-2</v>
      </c>
      <c r="D153">
        <f>+[1]Summary!AA153</f>
        <v>6.5436996154736179E-2</v>
      </c>
      <c r="E153">
        <f>+[1]Summary!AB153</f>
        <v>8.7943601139510677E-2</v>
      </c>
      <c r="F153">
        <f>+[1]Summary!AC153</f>
        <v>6.1337195418468569E-2</v>
      </c>
      <c r="G153">
        <f>[2]WB!K153</f>
        <v>7.5309733120755493E-2</v>
      </c>
      <c r="I153" t="str">
        <f>PUF!L153</f>
        <v xml:space="preserve">PCB186 </v>
      </c>
      <c r="J153">
        <f t="shared" si="12"/>
        <v>0.10048484935948439</v>
      </c>
      <c r="K153">
        <f t="shared" si="13"/>
        <v>0</v>
      </c>
      <c r="L153">
        <f t="shared" si="14"/>
        <v>0</v>
      </c>
      <c r="M153">
        <f t="shared" si="15"/>
        <v>8.7943601139510677E-2</v>
      </c>
      <c r="N153">
        <f t="shared" si="16"/>
        <v>0</v>
      </c>
    </row>
    <row r="154" spans="1:14" x14ac:dyDescent="0.2">
      <c r="A154">
        <v>187</v>
      </c>
      <c r="B154">
        <f>+[1]Summary!Y154</f>
        <v>0.25177700696036731</v>
      </c>
      <c r="C154">
        <f>+[1]Summary!Z154</f>
        <v>0.29642108899165087</v>
      </c>
      <c r="D154">
        <f>+[1]Summary!AA154</f>
        <v>0.35745003317146923</v>
      </c>
      <c r="E154">
        <f>+[1]Summary!AB154</f>
        <v>0.52200460538451188</v>
      </c>
      <c r="F154">
        <f>+[1]Summary!AC154</f>
        <v>0.52698635150883655</v>
      </c>
      <c r="G154">
        <f>[2]WB!K154</f>
        <v>0</v>
      </c>
      <c r="I154" t="str">
        <f>PUF!L154</f>
        <v xml:space="preserve">PCB187 </v>
      </c>
      <c r="J154">
        <f t="shared" si="12"/>
        <v>0.25177700696036731</v>
      </c>
      <c r="K154">
        <f t="shared" si="13"/>
        <v>0.29642108899165087</v>
      </c>
      <c r="L154">
        <f t="shared" si="14"/>
        <v>0.35745003317146923</v>
      </c>
      <c r="M154">
        <f t="shared" si="15"/>
        <v>0.52200460538451188</v>
      </c>
      <c r="N154">
        <f t="shared" si="16"/>
        <v>0.52698635150883655</v>
      </c>
    </row>
    <row r="155" spans="1:14" x14ac:dyDescent="0.2">
      <c r="A155">
        <v>188</v>
      </c>
      <c r="B155">
        <f>+[1]Summary!Y155</f>
        <v>0.53619578645688393</v>
      </c>
      <c r="C155">
        <f>+[1]Summary!Z155</f>
        <v>0.16425748322039893</v>
      </c>
      <c r="D155">
        <f>+[1]Summary!AA155</f>
        <v>0.34738381012698671</v>
      </c>
      <c r="E155">
        <f>+[1]Summary!AB155</f>
        <v>0.41699723656664678</v>
      </c>
      <c r="F155">
        <f>+[1]Summary!AC155</f>
        <v>0.26733026738763022</v>
      </c>
      <c r="G155">
        <f>[2]WB!K155</f>
        <v>0.36105870029771198</v>
      </c>
      <c r="I155" t="str">
        <f>PUF!L155</f>
        <v xml:space="preserve">PCB188 </v>
      </c>
      <c r="J155">
        <f t="shared" si="12"/>
        <v>0.53619578645688393</v>
      </c>
      <c r="K155">
        <f t="shared" si="13"/>
        <v>0</v>
      </c>
      <c r="L155">
        <f t="shared" si="14"/>
        <v>0</v>
      </c>
      <c r="M155">
        <f t="shared" si="15"/>
        <v>0.41699723656664678</v>
      </c>
      <c r="N155">
        <f t="shared" si="16"/>
        <v>0</v>
      </c>
    </row>
    <row r="156" spans="1:14" x14ac:dyDescent="0.2">
      <c r="A156">
        <v>189</v>
      </c>
      <c r="B156">
        <f>+[1]Summary!Y156</f>
        <v>0</v>
      </c>
      <c r="C156">
        <f>+[1]Summary!Z156</f>
        <v>0</v>
      </c>
      <c r="D156">
        <f>+[1]Summary!AA156</f>
        <v>0</v>
      </c>
      <c r="E156">
        <f>+[1]Summary!AB156</f>
        <v>0</v>
      </c>
      <c r="F156">
        <f>+[1]Summary!AC156</f>
        <v>0</v>
      </c>
      <c r="G156">
        <f>[2]WB!K156</f>
        <v>0</v>
      </c>
      <c r="I156" t="str">
        <f>PUF!L156</f>
        <v xml:space="preserve">PCB189 </v>
      </c>
      <c r="J156">
        <f t="shared" si="12"/>
        <v>0</v>
      </c>
      <c r="K156">
        <f t="shared" si="13"/>
        <v>0</v>
      </c>
      <c r="L156">
        <f t="shared" si="14"/>
        <v>0</v>
      </c>
      <c r="M156">
        <f t="shared" si="15"/>
        <v>0</v>
      </c>
      <c r="N156">
        <f t="shared" si="16"/>
        <v>0</v>
      </c>
    </row>
    <row r="157" spans="1:14" x14ac:dyDescent="0.2">
      <c r="A157">
        <v>190</v>
      </c>
      <c r="B157">
        <f>+[1]Summary!Y157</f>
        <v>0</v>
      </c>
      <c r="C157">
        <f>+[1]Summary!Z157</f>
        <v>0</v>
      </c>
      <c r="D157">
        <f>+[1]Summary!AA157</f>
        <v>0</v>
      </c>
      <c r="E157">
        <f>+[1]Summary!AB157</f>
        <v>0</v>
      </c>
      <c r="F157">
        <f>+[1]Summary!AC157</f>
        <v>0</v>
      </c>
      <c r="G157">
        <f>[2]WB!K157</f>
        <v>0</v>
      </c>
      <c r="I157" t="str">
        <f>PUF!L157</f>
        <v xml:space="preserve">PCB190 </v>
      </c>
      <c r="J157">
        <f t="shared" si="12"/>
        <v>0</v>
      </c>
      <c r="K157">
        <f t="shared" si="13"/>
        <v>0</v>
      </c>
      <c r="L157">
        <f t="shared" si="14"/>
        <v>0</v>
      </c>
      <c r="M157">
        <f t="shared" si="15"/>
        <v>0</v>
      </c>
      <c r="N157">
        <f t="shared" si="16"/>
        <v>0</v>
      </c>
    </row>
    <row r="158" spans="1:14" x14ac:dyDescent="0.2">
      <c r="A158">
        <v>191</v>
      </c>
      <c r="B158">
        <f>+[1]Summary!Y158</f>
        <v>0</v>
      </c>
      <c r="C158">
        <f>+[1]Summary!Z158</f>
        <v>0</v>
      </c>
      <c r="D158">
        <f>+[1]Summary!AA158</f>
        <v>0</v>
      </c>
      <c r="E158">
        <f>+[1]Summary!AB158</f>
        <v>0</v>
      </c>
      <c r="F158">
        <f>+[1]Summary!AC158</f>
        <v>0</v>
      </c>
      <c r="G158">
        <f>[2]WB!K158</f>
        <v>0</v>
      </c>
      <c r="I158" t="str">
        <f>PUF!L158</f>
        <v xml:space="preserve">PCB191 </v>
      </c>
      <c r="J158">
        <f t="shared" si="12"/>
        <v>0</v>
      </c>
      <c r="K158">
        <f t="shared" si="13"/>
        <v>0</v>
      </c>
      <c r="L158">
        <f t="shared" si="14"/>
        <v>0</v>
      </c>
      <c r="M158">
        <f t="shared" si="15"/>
        <v>0</v>
      </c>
      <c r="N158">
        <f t="shared" si="16"/>
        <v>0</v>
      </c>
    </row>
    <row r="159" spans="1:14" x14ac:dyDescent="0.2">
      <c r="A159">
        <v>192</v>
      </c>
      <c r="B159">
        <f>+[1]Summary!Y159</f>
        <v>0</v>
      </c>
      <c r="C159">
        <f>+[1]Summary!Z159</f>
        <v>0</v>
      </c>
      <c r="D159">
        <f>+[1]Summary!AA159</f>
        <v>0</v>
      </c>
      <c r="E159">
        <f>+[1]Summary!AB159</f>
        <v>0</v>
      </c>
      <c r="F159">
        <f>+[1]Summary!AC159</f>
        <v>0</v>
      </c>
      <c r="G159">
        <f>[2]WB!K159</f>
        <v>0</v>
      </c>
      <c r="I159" t="str">
        <f>PUF!L159</f>
        <v xml:space="preserve">PCB192 </v>
      </c>
      <c r="J159">
        <f t="shared" si="12"/>
        <v>0</v>
      </c>
      <c r="K159">
        <f t="shared" si="13"/>
        <v>0</v>
      </c>
      <c r="L159">
        <f t="shared" si="14"/>
        <v>0</v>
      </c>
      <c r="M159">
        <f t="shared" si="15"/>
        <v>0</v>
      </c>
      <c r="N159">
        <f t="shared" si="16"/>
        <v>0</v>
      </c>
    </row>
    <row r="160" spans="1:14" x14ac:dyDescent="0.2">
      <c r="A160">
        <v>194</v>
      </c>
      <c r="B160">
        <f>+[1]Summary!Y160</f>
        <v>0</v>
      </c>
      <c r="C160">
        <f>+[1]Summary!Z160</f>
        <v>0</v>
      </c>
      <c r="D160">
        <f>+[1]Summary!AA160</f>
        <v>0</v>
      </c>
      <c r="E160">
        <f>+[1]Summary!AB160</f>
        <v>0</v>
      </c>
      <c r="F160">
        <f>+[1]Summary!AC160</f>
        <v>0</v>
      </c>
      <c r="G160">
        <f>[2]WB!K160</f>
        <v>0</v>
      </c>
      <c r="I160" t="str">
        <f>PUF!L160</f>
        <v xml:space="preserve">PCB194 </v>
      </c>
      <c r="J160">
        <f t="shared" si="12"/>
        <v>0</v>
      </c>
      <c r="K160">
        <f t="shared" si="13"/>
        <v>0</v>
      </c>
      <c r="L160">
        <f t="shared" si="14"/>
        <v>0</v>
      </c>
      <c r="M160">
        <f t="shared" si="15"/>
        <v>0</v>
      </c>
      <c r="N160">
        <f t="shared" si="16"/>
        <v>0</v>
      </c>
    </row>
    <row r="161" spans="1:14" x14ac:dyDescent="0.2">
      <c r="A161">
        <v>195</v>
      </c>
      <c r="B161">
        <f>+[1]Summary!Y161</f>
        <v>0</v>
      </c>
      <c r="C161">
        <f>+[1]Summary!Z161</f>
        <v>0</v>
      </c>
      <c r="D161">
        <f>+[1]Summary!AA161</f>
        <v>0</v>
      </c>
      <c r="E161">
        <f>+[1]Summary!AB161</f>
        <v>0</v>
      </c>
      <c r="F161">
        <f>+[1]Summary!AC161</f>
        <v>0</v>
      </c>
      <c r="G161">
        <f>[2]WB!K161</f>
        <v>0</v>
      </c>
      <c r="I161" t="str">
        <f>PUF!L161</f>
        <v xml:space="preserve">PCB195 </v>
      </c>
      <c r="J161">
        <f t="shared" si="12"/>
        <v>0</v>
      </c>
      <c r="K161">
        <f t="shared" si="13"/>
        <v>0</v>
      </c>
      <c r="L161">
        <f t="shared" si="14"/>
        <v>0</v>
      </c>
      <c r="M161">
        <f t="shared" si="15"/>
        <v>0</v>
      </c>
      <c r="N161">
        <f t="shared" si="16"/>
        <v>0</v>
      </c>
    </row>
    <row r="162" spans="1:14" x14ac:dyDescent="0.2">
      <c r="A162">
        <v>196</v>
      </c>
      <c r="B162">
        <f>+[1]Summary!Y162</f>
        <v>0</v>
      </c>
      <c r="C162">
        <f>+[1]Summary!Z162</f>
        <v>2.2057275438548896E-2</v>
      </c>
      <c r="D162">
        <f>+[1]Summary!AA162</f>
        <v>2.1375232003172644E-2</v>
      </c>
      <c r="E162">
        <f>+[1]Summary!AB162</f>
        <v>0</v>
      </c>
      <c r="F162">
        <f>+[1]Summary!AC162</f>
        <v>0</v>
      </c>
      <c r="G162">
        <f>[2]WB!K162</f>
        <v>0</v>
      </c>
      <c r="I162" t="str">
        <f>PUF!L162</f>
        <v xml:space="preserve">PCB196 </v>
      </c>
      <c r="J162">
        <f t="shared" si="12"/>
        <v>0</v>
      </c>
      <c r="K162">
        <f t="shared" si="13"/>
        <v>2.2057275438548896E-2</v>
      </c>
      <c r="L162">
        <f t="shared" si="14"/>
        <v>2.1375232003172644E-2</v>
      </c>
      <c r="M162">
        <f t="shared" si="15"/>
        <v>0</v>
      </c>
      <c r="N162">
        <f t="shared" si="16"/>
        <v>0</v>
      </c>
    </row>
    <row r="163" spans="1:14" x14ac:dyDescent="0.2">
      <c r="A163">
        <v>197</v>
      </c>
      <c r="B163">
        <f>+[1]Summary!Y163</f>
        <v>0</v>
      </c>
      <c r="C163">
        <f>+[1]Summary!Z163</f>
        <v>2.2407833310141807E-2</v>
      </c>
      <c r="D163">
        <f>+[1]Summary!AA163</f>
        <v>0</v>
      </c>
      <c r="E163">
        <f>+[1]Summary!AB163</f>
        <v>0</v>
      </c>
      <c r="F163">
        <f>+[1]Summary!AC163</f>
        <v>0</v>
      </c>
      <c r="G163">
        <f>[2]WB!K163</f>
        <v>0</v>
      </c>
      <c r="I163" t="str">
        <f>PUF!L163</f>
        <v xml:space="preserve">PCB197 </v>
      </c>
      <c r="J163">
        <f t="shared" si="12"/>
        <v>0</v>
      </c>
      <c r="K163">
        <f t="shared" si="13"/>
        <v>2.2407833310141807E-2</v>
      </c>
      <c r="L163">
        <f t="shared" si="14"/>
        <v>0</v>
      </c>
      <c r="M163">
        <f t="shared" si="15"/>
        <v>0</v>
      </c>
      <c r="N163">
        <f t="shared" si="16"/>
        <v>0</v>
      </c>
    </row>
    <row r="164" spans="1:14" x14ac:dyDescent="0.2">
      <c r="A164" t="s">
        <v>217</v>
      </c>
      <c r="B164">
        <f>+[1]Summary!Y164</f>
        <v>0</v>
      </c>
      <c r="C164">
        <f>+[1]Summary!Z164</f>
        <v>4.831380064314128E-2</v>
      </c>
      <c r="D164">
        <f>+[1]Summary!AA164</f>
        <v>4.556881744616309E-2</v>
      </c>
      <c r="E164">
        <f>+[1]Summary!AB164</f>
        <v>0</v>
      </c>
      <c r="F164">
        <f>+[1]Summary!AC164</f>
        <v>6.2243805026777961E-2</v>
      </c>
      <c r="G164">
        <f>[2]WB!K164</f>
        <v>0</v>
      </c>
      <c r="I164" t="str">
        <f>PUF!L164</f>
        <v xml:space="preserve">PCB198+199 </v>
      </c>
      <c r="J164">
        <f t="shared" si="12"/>
        <v>0</v>
      </c>
      <c r="K164">
        <f t="shared" si="13"/>
        <v>4.831380064314128E-2</v>
      </c>
      <c r="L164">
        <f t="shared" si="14"/>
        <v>4.556881744616309E-2</v>
      </c>
      <c r="M164">
        <f t="shared" si="15"/>
        <v>0</v>
      </c>
      <c r="N164">
        <f t="shared" si="16"/>
        <v>6.2243805026777961E-2</v>
      </c>
    </row>
    <row r="165" spans="1:14" x14ac:dyDescent="0.2">
      <c r="A165">
        <v>200</v>
      </c>
      <c r="B165">
        <f>+[1]Summary!Y165</f>
        <v>0</v>
      </c>
      <c r="C165">
        <f>+[1]Summary!Z165</f>
        <v>2.2223157904141547E-2</v>
      </c>
      <c r="D165">
        <f>+[1]Summary!AA165</f>
        <v>0</v>
      </c>
      <c r="E165">
        <f>+[1]Summary!AB165</f>
        <v>0</v>
      </c>
      <c r="F165">
        <f>+[1]Summary!AC165</f>
        <v>0</v>
      </c>
      <c r="G165">
        <f>[2]WB!K165</f>
        <v>0</v>
      </c>
      <c r="I165" t="str">
        <f>PUF!L165</f>
        <v xml:space="preserve">PCB200 </v>
      </c>
      <c r="J165">
        <f t="shared" si="12"/>
        <v>0</v>
      </c>
      <c r="K165">
        <f t="shared" si="13"/>
        <v>2.2223157904141547E-2</v>
      </c>
      <c r="L165">
        <f t="shared" si="14"/>
        <v>0</v>
      </c>
      <c r="M165">
        <f t="shared" si="15"/>
        <v>0</v>
      </c>
      <c r="N165">
        <f t="shared" si="16"/>
        <v>0</v>
      </c>
    </row>
    <row r="166" spans="1:14" x14ac:dyDescent="0.2">
      <c r="A166">
        <v>201</v>
      </c>
      <c r="B166">
        <f>+[1]Summary!Y166</f>
        <v>0</v>
      </c>
      <c r="C166">
        <f>+[1]Summary!Z166</f>
        <v>2.1201301911887592E-2</v>
      </c>
      <c r="D166">
        <f>+[1]Summary!AA166</f>
        <v>2.0841167687692178E-2</v>
      </c>
      <c r="E166">
        <f>+[1]Summary!AB166</f>
        <v>0</v>
      </c>
      <c r="F166">
        <f>+[1]Summary!AC166</f>
        <v>2.7501185222604974E-2</v>
      </c>
      <c r="G166">
        <f>[2]WB!K166</f>
        <v>0</v>
      </c>
      <c r="I166" t="str">
        <f>PUF!L166</f>
        <v xml:space="preserve">PCB201 </v>
      </c>
      <c r="J166">
        <f t="shared" si="12"/>
        <v>0</v>
      </c>
      <c r="K166">
        <f t="shared" si="13"/>
        <v>2.1201301911887592E-2</v>
      </c>
      <c r="L166">
        <f t="shared" si="14"/>
        <v>2.0841167687692178E-2</v>
      </c>
      <c r="M166">
        <f t="shared" si="15"/>
        <v>0</v>
      </c>
      <c r="N166">
        <f t="shared" si="16"/>
        <v>2.7501185222604974E-2</v>
      </c>
    </row>
    <row r="167" spans="1:14" x14ac:dyDescent="0.2">
      <c r="A167">
        <v>202</v>
      </c>
      <c r="B167">
        <f>+[1]Summary!Y167</f>
        <v>0</v>
      </c>
      <c r="C167">
        <f>+[1]Summary!Z167</f>
        <v>3.2489865131219202E-2</v>
      </c>
      <c r="D167">
        <f>+[1]Summary!AA167</f>
        <v>3.327822468476916E-2</v>
      </c>
      <c r="E167">
        <f>+[1]Summary!AB167</f>
        <v>0</v>
      </c>
      <c r="F167">
        <f>+[1]Summary!AC167</f>
        <v>4.3603141942184356E-2</v>
      </c>
      <c r="G167">
        <f>[2]WB!K167</f>
        <v>0</v>
      </c>
      <c r="I167" t="str">
        <f>PUF!L167</f>
        <v xml:space="preserve">PCB202 </v>
      </c>
      <c r="J167">
        <f t="shared" si="12"/>
        <v>0</v>
      </c>
      <c r="K167">
        <f t="shared" si="13"/>
        <v>3.2489865131219202E-2</v>
      </c>
      <c r="L167">
        <f t="shared" si="14"/>
        <v>3.327822468476916E-2</v>
      </c>
      <c r="M167">
        <f t="shared" si="15"/>
        <v>0</v>
      </c>
      <c r="N167">
        <f t="shared" si="16"/>
        <v>4.3603141942184356E-2</v>
      </c>
    </row>
    <row r="168" spans="1:14" x14ac:dyDescent="0.2">
      <c r="A168">
        <v>203</v>
      </c>
      <c r="B168">
        <f>+[1]Summary!Y168</f>
        <v>0</v>
      </c>
      <c r="C168">
        <f>+[1]Summary!Z168</f>
        <v>2.8462857146489228E-2</v>
      </c>
      <c r="D168">
        <f>+[1]Summary!AA168</f>
        <v>3.0777389578124915E-2</v>
      </c>
      <c r="E168">
        <f>+[1]Summary!AB168</f>
        <v>0</v>
      </c>
      <c r="F168">
        <f>+[1]Summary!AC168</f>
        <v>0</v>
      </c>
      <c r="G168">
        <f>[2]WB!K168</f>
        <v>0</v>
      </c>
      <c r="I168" t="str">
        <f>PUF!L168</f>
        <v xml:space="preserve">PCB203 </v>
      </c>
      <c r="J168">
        <f t="shared" si="12"/>
        <v>0</v>
      </c>
      <c r="K168">
        <f t="shared" si="13"/>
        <v>2.8462857146489228E-2</v>
      </c>
      <c r="L168">
        <f t="shared" si="14"/>
        <v>3.0777389578124915E-2</v>
      </c>
      <c r="M168">
        <f t="shared" si="15"/>
        <v>0</v>
      </c>
      <c r="N168">
        <f t="shared" si="16"/>
        <v>0</v>
      </c>
    </row>
    <row r="169" spans="1:14" x14ac:dyDescent="0.2">
      <c r="A169">
        <v>205</v>
      </c>
      <c r="B169">
        <f>+[1]Summary!Y169</f>
        <v>0</v>
      </c>
      <c r="C169">
        <f>+[1]Summary!Z169</f>
        <v>0</v>
      </c>
      <c r="D169">
        <f>+[1]Summary!AA169</f>
        <v>0</v>
      </c>
      <c r="E169">
        <f>+[1]Summary!AB169</f>
        <v>0</v>
      </c>
      <c r="F169">
        <f>+[1]Summary!AC169</f>
        <v>0</v>
      </c>
      <c r="G169">
        <f>[2]WB!K169</f>
        <v>0</v>
      </c>
      <c r="I169" t="str">
        <f>PUF!L169</f>
        <v xml:space="preserve">PCB205 </v>
      </c>
      <c r="J169">
        <f t="shared" si="12"/>
        <v>0</v>
      </c>
      <c r="K169">
        <f t="shared" si="13"/>
        <v>0</v>
      </c>
      <c r="L169">
        <f t="shared" si="14"/>
        <v>0</v>
      </c>
      <c r="M169">
        <f t="shared" si="15"/>
        <v>0</v>
      </c>
      <c r="N169">
        <f t="shared" si="16"/>
        <v>0</v>
      </c>
    </row>
    <row r="170" spans="1:14" x14ac:dyDescent="0.2">
      <c r="A170">
        <v>206</v>
      </c>
      <c r="B170">
        <f>+[1]Summary!Y170</f>
        <v>0</v>
      </c>
      <c r="C170">
        <f>+[1]Summary!Z170</f>
        <v>0</v>
      </c>
      <c r="D170">
        <f>+[1]Summary!AA170</f>
        <v>0</v>
      </c>
      <c r="E170">
        <f>+[1]Summary!AB170</f>
        <v>0</v>
      </c>
      <c r="F170">
        <f>+[1]Summary!AC170</f>
        <v>0</v>
      </c>
      <c r="G170">
        <f>[2]WB!K170</f>
        <v>0</v>
      </c>
      <c r="I170" t="str">
        <f>PUF!L170</f>
        <v xml:space="preserve">PCB206 </v>
      </c>
      <c r="J170">
        <f t="shared" si="12"/>
        <v>0</v>
      </c>
      <c r="K170">
        <f t="shared" si="13"/>
        <v>0</v>
      </c>
      <c r="L170">
        <f t="shared" si="14"/>
        <v>0</v>
      </c>
      <c r="M170">
        <f t="shared" si="15"/>
        <v>0</v>
      </c>
      <c r="N170">
        <f t="shared" si="16"/>
        <v>0</v>
      </c>
    </row>
    <row r="171" spans="1:14" x14ac:dyDescent="0.2">
      <c r="A171">
        <v>207</v>
      </c>
      <c r="B171">
        <f>+[1]Summary!Y171</f>
        <v>0</v>
      </c>
      <c r="C171">
        <f>+[1]Summary!Z171</f>
        <v>0</v>
      </c>
      <c r="D171">
        <f>+[1]Summary!AA171</f>
        <v>0</v>
      </c>
      <c r="E171">
        <f>+[1]Summary!AB171</f>
        <v>0</v>
      </c>
      <c r="F171">
        <f>+[1]Summary!AC171</f>
        <v>0</v>
      </c>
      <c r="G171">
        <f>[2]WB!K171</f>
        <v>0</v>
      </c>
      <c r="I171" t="str">
        <f>PUF!L171</f>
        <v xml:space="preserve">PCB207 </v>
      </c>
      <c r="J171">
        <f t="shared" si="12"/>
        <v>0</v>
      </c>
      <c r="K171">
        <f t="shared" si="13"/>
        <v>0</v>
      </c>
      <c r="L171">
        <f t="shared" si="14"/>
        <v>0</v>
      </c>
      <c r="M171">
        <f t="shared" si="15"/>
        <v>0</v>
      </c>
      <c r="N171">
        <f t="shared" si="16"/>
        <v>0</v>
      </c>
    </row>
    <row r="172" spans="1:14" x14ac:dyDescent="0.2">
      <c r="A172">
        <v>208</v>
      </c>
      <c r="B172">
        <f>+[1]Summary!Y172</f>
        <v>0</v>
      </c>
      <c r="C172">
        <f>+[1]Summary!Z172</f>
        <v>0</v>
      </c>
      <c r="D172">
        <f>+[1]Summary!AA172</f>
        <v>0</v>
      </c>
      <c r="E172">
        <f>+[1]Summary!AB172</f>
        <v>0</v>
      </c>
      <c r="F172">
        <f>+[1]Summary!AC172</f>
        <v>0</v>
      </c>
      <c r="G172">
        <f>[2]WB!K172</f>
        <v>0</v>
      </c>
      <c r="I172" t="str">
        <f>PUF!L172</f>
        <v xml:space="preserve">PCB208 </v>
      </c>
      <c r="J172">
        <f t="shared" si="12"/>
        <v>0</v>
      </c>
      <c r="K172">
        <f t="shared" si="13"/>
        <v>0</v>
      </c>
      <c r="L172">
        <f t="shared" si="14"/>
        <v>0</v>
      </c>
      <c r="M172">
        <f t="shared" si="15"/>
        <v>0</v>
      </c>
      <c r="N172">
        <f t="shared" si="16"/>
        <v>0</v>
      </c>
    </row>
    <row r="173" spans="1:14" x14ac:dyDescent="0.2">
      <c r="A173">
        <v>209</v>
      </c>
      <c r="B173">
        <f>+[1]Summary!Y173</f>
        <v>5.2755865773693601E-2</v>
      </c>
      <c r="C173">
        <f>+[1]Summary!Z173</f>
        <v>8.6572766273855489E-2</v>
      </c>
      <c r="D173">
        <f>+[1]Summary!AA173</f>
        <v>6.1010215552218604E-2</v>
      </c>
      <c r="E173">
        <f>+[1]Summary!AB173</f>
        <v>0</v>
      </c>
      <c r="F173">
        <f>+[1]Summary!AC173</f>
        <v>6.4206189727314761E-2</v>
      </c>
      <c r="G173">
        <f>[2]WB!K173</f>
        <v>4.7711369478203813E-2</v>
      </c>
      <c r="I173" t="str">
        <f>PUF!L173</f>
        <v xml:space="preserve">PCB209 </v>
      </c>
      <c r="J173">
        <f t="shared" si="12"/>
        <v>5.2755865773693601E-2</v>
      </c>
      <c r="K173">
        <f t="shared" si="13"/>
        <v>8.6572766273855489E-2</v>
      </c>
      <c r="L173">
        <f t="shared" si="14"/>
        <v>6.1010215552218604E-2</v>
      </c>
      <c r="M173">
        <f t="shared" si="15"/>
        <v>0</v>
      </c>
      <c r="N173">
        <f t="shared" si="16"/>
        <v>6.4206189727314761E-2</v>
      </c>
    </row>
    <row r="174" spans="1:14" x14ac:dyDescent="0.2">
      <c r="B174">
        <f>+SUM(B3:B173)</f>
        <v>144.1443329260342</v>
      </c>
      <c r="C174">
        <f t="shared" ref="C174:D174" si="17">+SUM(C3:C173)</f>
        <v>246.61265122030903</v>
      </c>
      <c r="D174">
        <f t="shared" si="17"/>
        <v>346.43186283316936</v>
      </c>
      <c r="E174">
        <f t="shared" ref="E174" si="18">+SUM(E3:E173)</f>
        <v>496.41887302984043</v>
      </c>
      <c r="F174">
        <f t="shared" ref="F174" si="19">+SUM(F3:F173)</f>
        <v>576.75600384819973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Q6"/>
  <sheetViews>
    <sheetView zoomScale="140" zoomScaleNormal="140" workbookViewId="0">
      <selection activeCell="G11" sqref="G11"/>
    </sheetView>
  </sheetViews>
  <sheetFormatPr baseColWidth="10" defaultColWidth="11" defaultRowHeight="16" x14ac:dyDescent="0.2"/>
  <sheetData>
    <row r="1" spans="1:173" x14ac:dyDescent="0.2">
      <c r="A1" t="s">
        <v>190</v>
      </c>
      <c r="B1" t="s">
        <v>189</v>
      </c>
      <c r="C1" t="str">
        <f t="array" ref="C1:FQ6">TRANSPOSE(WD!I3:N173)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 xml:space="preserve">PCB45 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PCB51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PCB143 </v>
      </c>
      <c r="DM1" t="str">
        <v xml:space="preserve">PCB142 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  <c r="FQ1" t="str">
        <v xml:space="preserve">PCB209 </v>
      </c>
    </row>
    <row r="2" spans="1:173" x14ac:dyDescent="0.2">
      <c r="A2" t="str">
        <f t="array" ref="A2:A6">TRANSPOSE(WD!J2:N2)</f>
        <v>W01</v>
      </c>
      <c r="B2">
        <f t="array" ref="B2:B6">TRANSPOSE(WD!J1:N1)</f>
        <v>24</v>
      </c>
      <c r="C2">
        <v>0.10479710881862646</v>
      </c>
      <c r="D2">
        <v>4.6314113951616359E-2</v>
      </c>
      <c r="E2">
        <v>7.8681027936531145E-2</v>
      </c>
      <c r="F2">
        <v>0.41498914610327231</v>
      </c>
      <c r="G2">
        <v>5.0188315930919249E-2</v>
      </c>
      <c r="H2">
        <v>0.24781241568705445</v>
      </c>
      <c r="I2">
        <v>7.4923409456807116E-2</v>
      </c>
      <c r="J2">
        <v>1.1090491223316254</v>
      </c>
      <c r="K2">
        <v>0.10071405275946126</v>
      </c>
      <c r="L2">
        <v>4.4088717363964178E-2</v>
      </c>
      <c r="M2">
        <v>0.95777482489571464</v>
      </c>
      <c r="N2">
        <v>9.8177163267325368E-2</v>
      </c>
      <c r="O2">
        <v>0.32699406795863689</v>
      </c>
      <c r="P2">
        <v>0.54823416781339784</v>
      </c>
      <c r="Q2">
        <v>0.49307814943161837</v>
      </c>
      <c r="R2">
        <v>1.1341848615666317</v>
      </c>
      <c r="S2">
        <v>0.14448291547058612</v>
      </c>
      <c r="T2">
        <v>1.0846357200630867</v>
      </c>
      <c r="U2">
        <v>0.7489412321178992</v>
      </c>
      <c r="V2">
        <v>0.39626546097953591</v>
      </c>
      <c r="W2">
        <v>1.6837222390251844E-2</v>
      </c>
      <c r="X2">
        <v>3.1559511260844844E-2</v>
      </c>
      <c r="Y2">
        <v>0.12949794980105067</v>
      </c>
      <c r="Z2">
        <v>0.29793648810697709</v>
      </c>
      <c r="AA2">
        <v>8.0423008230509796E-2</v>
      </c>
      <c r="AB2">
        <v>1.4795572219442659</v>
      </c>
      <c r="AC2">
        <v>0.30955065231844198</v>
      </c>
      <c r="AD2">
        <v>2.0535501610899339E-2</v>
      </c>
      <c r="AE2">
        <v>4.0107405065913537E-2</v>
      </c>
      <c r="AF2">
        <v>9.1798855699485593E-3</v>
      </c>
      <c r="AG2">
        <v>0.25206805155902873</v>
      </c>
      <c r="AH2">
        <v>1.9313937854044446E-2</v>
      </c>
      <c r="AI2">
        <v>2.0287070638419512E-2</v>
      </c>
      <c r="AJ2">
        <v>1.0626528583857788</v>
      </c>
      <c r="AK2">
        <v>0.11690606076023857</v>
      </c>
      <c r="AL2">
        <v>0.69068769278391173</v>
      </c>
      <c r="AM2">
        <v>0.1255539256004298</v>
      </c>
      <c r="AN2">
        <v>7.1545226160220157</v>
      </c>
      <c r="AO2">
        <v>0.38738141646597246</v>
      </c>
      <c r="AP2">
        <v>0.15354370797608916</v>
      </c>
      <c r="AQ2">
        <v>0.46020082949734048</v>
      </c>
      <c r="AR2">
        <v>4.2283018762791391</v>
      </c>
      <c r="AS2">
        <v>0.74689244212784156</v>
      </c>
      <c r="AT2">
        <v>6.8683779376233434E-2</v>
      </c>
      <c r="AU2">
        <v>20.936467410539095</v>
      </c>
      <c r="AV2">
        <v>2.6488261217816979E-2</v>
      </c>
      <c r="AW2">
        <v>5.6026938621811635E-2</v>
      </c>
      <c r="AX2">
        <v>0.77575576008588587</v>
      </c>
      <c r="AY2">
        <v>2.5336839043847526E-2</v>
      </c>
      <c r="AZ2">
        <v>0.18587179878190105</v>
      </c>
      <c r="BA2">
        <v>0.23460507033153832</v>
      </c>
      <c r="BB2">
        <v>0.3647896573897671</v>
      </c>
      <c r="BC2">
        <v>8.3982140185238485</v>
      </c>
      <c r="BD2">
        <v>0.13413061765183137</v>
      </c>
      <c r="BE2">
        <v>2.190432261939228</v>
      </c>
      <c r="BF2">
        <v>1.8582620678958837</v>
      </c>
      <c r="BG2">
        <v>8.3619343493665774E-2</v>
      </c>
      <c r="BH2">
        <v>4.6462788187068518E-2</v>
      </c>
      <c r="BI2">
        <v>4.4273829656883992E-2</v>
      </c>
      <c r="BJ2">
        <v>0</v>
      </c>
      <c r="BK2">
        <v>0.10512694032232622</v>
      </c>
      <c r="BL2">
        <v>0</v>
      </c>
      <c r="BM2">
        <v>5.2001739464385043E-2</v>
      </c>
      <c r="BN2">
        <v>0</v>
      </c>
      <c r="BO2">
        <v>0.15022743866335064</v>
      </c>
      <c r="BP2">
        <v>0.69841874893478639</v>
      </c>
      <c r="BQ2">
        <v>0.43994408152176268</v>
      </c>
      <c r="BR2">
        <v>3.789253930865248</v>
      </c>
      <c r="BS2">
        <v>1.0169801323042631</v>
      </c>
      <c r="BT2">
        <v>2.0510071445007081</v>
      </c>
      <c r="BU2">
        <v>4.2559755389041554</v>
      </c>
      <c r="BV2">
        <v>0</v>
      </c>
      <c r="BW2">
        <v>0.12480142877583573</v>
      </c>
      <c r="BX2">
        <v>11.156814295390864</v>
      </c>
      <c r="BY2">
        <v>1.7042537673242351</v>
      </c>
      <c r="BZ2">
        <v>2.1217759108789087</v>
      </c>
      <c r="CA2">
        <v>0.10272530385204631</v>
      </c>
      <c r="CB2">
        <v>8.1760367429012978E-2</v>
      </c>
      <c r="CC2">
        <v>14.660995118454899</v>
      </c>
      <c r="CD2">
        <v>0.14830438289685224</v>
      </c>
      <c r="CE2">
        <v>0</v>
      </c>
      <c r="CF2">
        <v>3.9502718056069477</v>
      </c>
      <c r="CG2">
        <v>0.48861953089661447</v>
      </c>
      <c r="CH2">
        <v>9.3179322356767208E-2</v>
      </c>
      <c r="CI2">
        <v>1.4690931264910664E-2</v>
      </c>
      <c r="CJ2">
        <v>0.83686458955117649</v>
      </c>
      <c r="CK2">
        <v>0</v>
      </c>
      <c r="CL2">
        <v>0.20473238012121006</v>
      </c>
      <c r="CM2">
        <v>0.1817148712790756</v>
      </c>
      <c r="CN2">
        <v>7.3921044263328826</v>
      </c>
      <c r="CO2">
        <v>0</v>
      </c>
      <c r="CP2">
        <v>0</v>
      </c>
      <c r="CQ2">
        <v>0.24134192181124345</v>
      </c>
      <c r="CR2">
        <v>0.36297090200588833</v>
      </c>
      <c r="CS2">
        <v>0.28867132663641343</v>
      </c>
      <c r="CT2">
        <v>3.0496612510810417</v>
      </c>
      <c r="CU2">
        <v>0</v>
      </c>
      <c r="CV2">
        <v>1.060887348373913E-2</v>
      </c>
      <c r="CW2">
        <v>4.4360479970116141E-2</v>
      </c>
      <c r="CX2">
        <v>8.0012852429730372E-2</v>
      </c>
      <c r="CY2">
        <v>0</v>
      </c>
      <c r="CZ2">
        <v>0</v>
      </c>
      <c r="DA2">
        <v>2.8689778198583502</v>
      </c>
      <c r="DB2">
        <v>0.24273465895348781</v>
      </c>
      <c r="DC2">
        <v>0.15155901658851681</v>
      </c>
      <c r="DD2">
        <v>1.6995990329663304</v>
      </c>
      <c r="DE2">
        <v>7.7728094572230594E-2</v>
      </c>
      <c r="DF2">
        <v>0.5878904773019098</v>
      </c>
      <c r="DG2">
        <v>1.9384450442879204</v>
      </c>
      <c r="DH2">
        <v>1.641094114104072</v>
      </c>
      <c r="DI2">
        <v>0.2979684967000093</v>
      </c>
      <c r="DJ2">
        <v>0.22652203534630674</v>
      </c>
      <c r="DK2">
        <v>0.54469502452797425</v>
      </c>
      <c r="DL2">
        <v>0</v>
      </c>
      <c r="DM2">
        <v>0</v>
      </c>
      <c r="DN2">
        <v>0.33731248813281905</v>
      </c>
      <c r="DO2">
        <v>2.9764258937109322E-2</v>
      </c>
      <c r="DP2">
        <v>0.45519326795576781</v>
      </c>
      <c r="DQ2">
        <v>4.3670617037877202</v>
      </c>
      <c r="DR2">
        <v>4.015050280576897E-2</v>
      </c>
      <c r="DS2">
        <v>4.4895124305251013E-2</v>
      </c>
      <c r="DT2">
        <v>3.7949340178340646E-2</v>
      </c>
      <c r="DU2">
        <v>2.4041359331506289</v>
      </c>
      <c r="DV2">
        <v>0.10410006304726552</v>
      </c>
      <c r="DW2">
        <v>2.9276839773290157E-2</v>
      </c>
      <c r="DX2">
        <v>0.14076420186648883</v>
      </c>
      <c r="DY2">
        <v>0.28740061749642209</v>
      </c>
      <c r="DZ2">
        <v>0</v>
      </c>
      <c r="EA2">
        <v>0</v>
      </c>
      <c r="EB2">
        <v>2.3362459672682107E-2</v>
      </c>
      <c r="EC2">
        <v>0</v>
      </c>
      <c r="ED2">
        <v>0.16363049184672201</v>
      </c>
      <c r="EE2">
        <v>0</v>
      </c>
      <c r="EF2">
        <v>6.2311275528743285E-2</v>
      </c>
      <c r="EG2">
        <v>0</v>
      </c>
      <c r="EH2">
        <v>0</v>
      </c>
      <c r="EI2">
        <v>0</v>
      </c>
      <c r="EJ2">
        <v>0</v>
      </c>
      <c r="EK2">
        <v>0.23729819505156502</v>
      </c>
      <c r="EL2">
        <v>0</v>
      </c>
      <c r="EM2">
        <v>5.2572824938449905E-2</v>
      </c>
      <c r="EN2">
        <v>0.14254843478800719</v>
      </c>
      <c r="EO2">
        <v>0</v>
      </c>
      <c r="EP2">
        <v>0.13973743681991457</v>
      </c>
      <c r="EQ2">
        <v>0.11349533548220177</v>
      </c>
      <c r="ER2">
        <v>0.46405632532448654</v>
      </c>
      <c r="ES2">
        <v>0.83302541503314165</v>
      </c>
      <c r="ET2">
        <v>0.19684214724181229</v>
      </c>
      <c r="EU2">
        <v>0.85160541491064046</v>
      </c>
      <c r="EV2">
        <v>0</v>
      </c>
      <c r="EW2">
        <v>0.10048484935948439</v>
      </c>
      <c r="EX2">
        <v>0.25177700696036731</v>
      </c>
      <c r="EY2">
        <v>0.53619578645688393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5.2755865773693601E-2</v>
      </c>
    </row>
    <row r="3" spans="1:173" x14ac:dyDescent="0.2">
      <c r="A3" t="str">
        <v>W02</v>
      </c>
      <c r="B3">
        <v>48.166666666686069</v>
      </c>
      <c r="C3">
        <v>0.13271879547923879</v>
      </c>
      <c r="D3">
        <v>3.322155149628285E-2</v>
      </c>
      <c r="E3">
        <v>9.4467005596791512E-2</v>
      </c>
      <c r="F3">
        <v>0.66507317705980973</v>
      </c>
      <c r="G3">
        <v>6.466384290932288E-2</v>
      </c>
      <c r="H3">
        <v>0.41241575341132092</v>
      </c>
      <c r="I3">
        <v>0.10293873727394284</v>
      </c>
      <c r="J3">
        <v>1.89829545552526</v>
      </c>
      <c r="K3">
        <v>0.14778612715455094</v>
      </c>
      <c r="L3">
        <v>4.5912406847741886E-2</v>
      </c>
      <c r="M3">
        <v>1.2869230370600995</v>
      </c>
      <c r="N3">
        <v>0.11891821618275476</v>
      </c>
      <c r="O3">
        <v>0.55957424744705075</v>
      </c>
      <c r="P3">
        <v>0.92323781289962625</v>
      </c>
      <c r="Q3">
        <v>0.85296311797979207</v>
      </c>
      <c r="R3">
        <v>1.9456240311309776</v>
      </c>
      <c r="S3">
        <v>0.22510357735422087</v>
      </c>
      <c r="T3">
        <v>1.8900584439196602</v>
      </c>
      <c r="U3">
        <v>1.2656152392112565</v>
      </c>
      <c r="V3">
        <v>0.67455606474744023</v>
      </c>
      <c r="W3">
        <v>1.1455346162269193E-2</v>
      </c>
      <c r="X3">
        <v>3.3015776114451244E-2</v>
      </c>
      <c r="Y3">
        <v>0.18888158461891322</v>
      </c>
      <c r="Z3">
        <v>0.39694537448205064</v>
      </c>
      <c r="AA3">
        <v>0.12227955840226477</v>
      </c>
      <c r="AB3">
        <v>2.5532462269164005</v>
      </c>
      <c r="AC3">
        <v>0.50838845166944446</v>
      </c>
      <c r="AD3">
        <v>1.5400395678360478E-2</v>
      </c>
      <c r="AE3">
        <v>4.3938232181316331E-2</v>
      </c>
      <c r="AF3">
        <v>6.6863700906371502E-3</v>
      </c>
      <c r="AG3">
        <v>0.41499188816068661</v>
      </c>
      <c r="AH3">
        <v>2.9994043608659423E-2</v>
      </c>
      <c r="AI3">
        <v>2.1097704716700267E-2</v>
      </c>
      <c r="AJ3">
        <v>1.8450541380742105</v>
      </c>
      <c r="AK3">
        <v>0.15203942256124783</v>
      </c>
      <c r="AL3">
        <v>1.186034270420649</v>
      </c>
      <c r="AM3">
        <v>0.18821931447591922</v>
      </c>
      <c r="AN3">
        <v>12.691262222859391</v>
      </c>
      <c r="AO3">
        <v>0.5728255342666092</v>
      </c>
      <c r="AP3">
        <v>0.23049384782699961</v>
      </c>
      <c r="AQ3">
        <v>0.75800269446400415</v>
      </c>
      <c r="AR3">
        <v>7.4748888278993979</v>
      </c>
      <c r="AS3">
        <v>1.1198370941867359</v>
      </c>
      <c r="AT3">
        <v>0.12022495037617566</v>
      </c>
      <c r="AU3">
        <v>37.608279797547915</v>
      </c>
      <c r="AV3">
        <v>1.9516500047583207E-2</v>
      </c>
      <c r="AW3">
        <v>4.4329100501478313E-2</v>
      </c>
      <c r="AX3">
        <v>1.2904186564498832</v>
      </c>
      <c r="AY3">
        <v>1.903181579635934E-2</v>
      </c>
      <c r="AZ3">
        <v>0</v>
      </c>
      <c r="BA3">
        <v>0.26496242945006376</v>
      </c>
      <c r="BB3">
        <v>0.59273996164987575</v>
      </c>
      <c r="BC3">
        <v>14.755121090771405</v>
      </c>
      <c r="BD3">
        <v>0.19356500720947781</v>
      </c>
      <c r="BE3">
        <v>3.8336843468923516</v>
      </c>
      <c r="BF3">
        <v>3.2232367032427831</v>
      </c>
      <c r="BG3">
        <v>6.4171996525919206E-2</v>
      </c>
      <c r="BH3">
        <v>4.0532664226690641E-2</v>
      </c>
      <c r="BI3">
        <v>3.091062307918949E-2</v>
      </c>
      <c r="BJ3">
        <v>0</v>
      </c>
      <c r="BK3">
        <v>0.10501582187251539</v>
      </c>
      <c r="BL3">
        <v>0</v>
      </c>
      <c r="BM3">
        <v>8.5732838346103665E-2</v>
      </c>
      <c r="BN3">
        <v>0</v>
      </c>
      <c r="BO3">
        <v>0</v>
      </c>
      <c r="BP3">
        <v>1.2123142586764368</v>
      </c>
      <c r="BQ3">
        <v>0.85065162106462999</v>
      </c>
      <c r="BR3">
        <v>6.7977211442844681</v>
      </c>
      <c r="BS3">
        <v>1.5988921363560165</v>
      </c>
      <c r="BT3">
        <v>3.9220529557828963</v>
      </c>
      <c r="BU3">
        <v>7.4133055472029659</v>
      </c>
      <c r="BV3">
        <v>3.5431108845010604</v>
      </c>
      <c r="BW3">
        <v>0.21616855342156061</v>
      </c>
      <c r="BX3">
        <v>20.145103993206423</v>
      </c>
      <c r="BY3">
        <v>0</v>
      </c>
      <c r="BZ3">
        <v>3.844510346373458</v>
      </c>
      <c r="CA3">
        <v>0.14412922114190152</v>
      </c>
      <c r="CB3">
        <v>0.1231974254232612</v>
      </c>
      <c r="CC3">
        <v>26.545858846466107</v>
      </c>
      <c r="CD3">
        <v>0.2445891924140092</v>
      </c>
      <c r="CE3">
        <v>2.5416042560821212E-2</v>
      </c>
      <c r="CF3">
        <v>6.9782285728725233</v>
      </c>
      <c r="CG3">
        <v>0.82369876678146159</v>
      </c>
      <c r="CH3">
        <v>0.1467669386896028</v>
      </c>
      <c r="CI3">
        <v>0</v>
      </c>
      <c r="CJ3">
        <v>1.4602270128692796</v>
      </c>
      <c r="CK3">
        <v>0</v>
      </c>
      <c r="CL3">
        <v>0.35379239656252132</v>
      </c>
      <c r="CM3">
        <v>0.29855740790370594</v>
      </c>
      <c r="CN3">
        <v>13.182581680371143</v>
      </c>
      <c r="CO3">
        <v>0</v>
      </c>
      <c r="CP3">
        <v>0</v>
      </c>
      <c r="CQ3">
        <v>0.19428654990974609</v>
      </c>
      <c r="CR3">
        <v>0.31563987915545672</v>
      </c>
      <c r="CS3">
        <v>0.41124828912510691</v>
      </c>
      <c r="CT3">
        <v>5.4219639849656556</v>
      </c>
      <c r="CU3">
        <v>0</v>
      </c>
      <c r="CV3">
        <v>0</v>
      </c>
      <c r="CW3">
        <v>6.8785949525946438E-2</v>
      </c>
      <c r="CX3">
        <v>0.11515155260814329</v>
      </c>
      <c r="CY3">
        <v>0</v>
      </c>
      <c r="CZ3">
        <v>0</v>
      </c>
      <c r="DA3">
        <v>4.8413761978562384</v>
      </c>
      <c r="DB3">
        <v>0.36481370699238658</v>
      </c>
      <c r="DC3">
        <v>0.24573045296318036</v>
      </c>
      <c r="DD3">
        <v>2.9173601557880096</v>
      </c>
      <c r="DE3">
        <v>0.11248692318078211</v>
      </c>
      <c r="DF3">
        <v>0.94300781324803529</v>
      </c>
      <c r="DG3">
        <v>3.2379973074917761</v>
      </c>
      <c r="DH3">
        <v>2.8298324543622084</v>
      </c>
      <c r="DI3">
        <v>0.39553541983898483</v>
      </c>
      <c r="DJ3">
        <v>0.28961499805104152</v>
      </c>
      <c r="DK3">
        <v>0.91392083256696499</v>
      </c>
      <c r="DL3">
        <v>0</v>
      </c>
      <c r="DM3">
        <v>3.7594842594914545E-2</v>
      </c>
      <c r="DN3">
        <v>0.58122664827341752</v>
      </c>
      <c r="DO3">
        <v>2.5455204020008542E-2</v>
      </c>
      <c r="DP3">
        <v>0.74107663587543815</v>
      </c>
      <c r="DQ3">
        <v>7.3308508416389335</v>
      </c>
      <c r="DR3">
        <v>2.3916949006427168E-2</v>
      </c>
      <c r="DS3">
        <v>3.6942624083649532E-2</v>
      </c>
      <c r="DT3">
        <v>4.235032922958059E-2</v>
      </c>
      <c r="DU3">
        <v>3.9464840545655009</v>
      </c>
      <c r="DV3">
        <v>0.12012415326027151</v>
      </c>
      <c r="DW3">
        <v>1.4170847091113386E-2</v>
      </c>
      <c r="DX3">
        <v>0.22275937386777916</v>
      </c>
      <c r="DY3">
        <v>0.49298750788767765</v>
      </c>
      <c r="DZ3">
        <v>0</v>
      </c>
      <c r="EA3">
        <v>0</v>
      </c>
      <c r="EB3">
        <v>0</v>
      </c>
      <c r="EC3">
        <v>0</v>
      </c>
      <c r="ED3">
        <v>0.25738792509095482</v>
      </c>
      <c r="EE3">
        <v>0</v>
      </c>
      <c r="EF3">
        <v>0.1037160361550995</v>
      </c>
      <c r="EG3">
        <v>0</v>
      </c>
      <c r="EH3">
        <v>0.10159084328364787</v>
      </c>
      <c r="EI3">
        <v>0.18084497129907287</v>
      </c>
      <c r="EJ3">
        <v>0</v>
      </c>
      <c r="EK3">
        <v>0.24551563165388118</v>
      </c>
      <c r="EL3">
        <v>0</v>
      </c>
      <c r="EM3">
        <v>8.1078619965098062E-2</v>
      </c>
      <c r="EN3">
        <v>0.17655094210049635</v>
      </c>
      <c r="EO3">
        <v>6.6895130061661631E-2</v>
      </c>
      <c r="EP3">
        <v>0.21260496001970081</v>
      </c>
      <c r="EQ3">
        <v>0.14822478788733395</v>
      </c>
      <c r="ER3">
        <v>0</v>
      </c>
      <c r="ES3">
        <v>0</v>
      </c>
      <c r="ET3">
        <v>0.21695339978824815</v>
      </c>
      <c r="EU3">
        <v>0</v>
      </c>
      <c r="EV3">
        <v>0</v>
      </c>
      <c r="EW3">
        <v>0</v>
      </c>
      <c r="EX3">
        <v>0.29642108899165087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2.2057275438548896E-2</v>
      </c>
      <c r="FG3">
        <v>2.2407833310141807E-2</v>
      </c>
      <c r="FH3">
        <v>4.831380064314128E-2</v>
      </c>
      <c r="FI3">
        <v>2.2223157904141547E-2</v>
      </c>
      <c r="FJ3">
        <v>2.1201301911887592E-2</v>
      </c>
      <c r="FK3">
        <v>3.2489865131219202E-2</v>
      </c>
      <c r="FL3">
        <v>2.8462857146489228E-2</v>
      </c>
      <c r="FM3">
        <v>0</v>
      </c>
      <c r="FN3">
        <v>0</v>
      </c>
      <c r="FO3">
        <v>0</v>
      </c>
      <c r="FP3">
        <v>0</v>
      </c>
      <c r="FQ3">
        <v>8.6572766273855489E-2</v>
      </c>
    </row>
    <row r="4" spans="1:173" x14ac:dyDescent="0.2">
      <c r="A4" t="str">
        <v>W03</v>
      </c>
      <c r="B4">
        <v>71.25</v>
      </c>
      <c r="C4">
        <v>0.1482998945890488</v>
      </c>
      <c r="D4">
        <v>3.7400789174090059E-2</v>
      </c>
      <c r="E4">
        <v>0.11204010970133556</v>
      </c>
      <c r="F4">
        <v>0.84238511142963057</v>
      </c>
      <c r="G4">
        <v>7.046949020416117E-2</v>
      </c>
      <c r="H4">
        <v>0.48555807211365176</v>
      </c>
      <c r="I4">
        <v>0.11232184199180024</v>
      </c>
      <c r="J4">
        <v>2.3433185590542465</v>
      </c>
      <c r="K4">
        <v>0.16518885628891899</v>
      </c>
      <c r="L4">
        <v>5.5625546570191704E-2</v>
      </c>
      <c r="M4">
        <v>1.3649398514732241</v>
      </c>
      <c r="N4">
        <v>0.14329635114520889</v>
      </c>
      <c r="O4">
        <v>0.71667614550867798</v>
      </c>
      <c r="P4">
        <v>1.1868867627001987</v>
      </c>
      <c r="Q4">
        <v>1.0543180499056459</v>
      </c>
      <c r="R4">
        <v>2.8397174077513174</v>
      </c>
      <c r="S4">
        <v>0.26948689650269192</v>
      </c>
      <c r="T4">
        <v>2.5558458890523563</v>
      </c>
      <c r="U4">
        <v>1.783379159868056</v>
      </c>
      <c r="V4">
        <v>0.97125819516691314</v>
      </c>
      <c r="W4">
        <v>1.135420873706945E-2</v>
      </c>
      <c r="X4">
        <v>4.4098496929669405E-2</v>
      </c>
      <c r="Y4">
        <v>0.25906714387261165</v>
      </c>
      <c r="Z4">
        <v>0.5883790702309335</v>
      </c>
      <c r="AA4">
        <v>0.15838656522400194</v>
      </c>
      <c r="AB4">
        <v>3.5683235773899087</v>
      </c>
      <c r="AC4">
        <v>0.6482943416945931</v>
      </c>
      <c r="AD4">
        <v>1.6264221250776121E-2</v>
      </c>
      <c r="AE4">
        <v>7.5273346309733369E-2</v>
      </c>
      <c r="AF4">
        <v>0</v>
      </c>
      <c r="AG4">
        <v>0.71978807673577527</v>
      </c>
      <c r="AH4">
        <v>4.365105027307032E-2</v>
      </c>
      <c r="AI4">
        <v>3.0862250849693722E-2</v>
      </c>
      <c r="AJ4">
        <v>2.822613876542106</v>
      </c>
      <c r="AK4">
        <v>0.23080090550763871</v>
      </c>
      <c r="AL4">
        <v>1.7807029120311484</v>
      </c>
      <c r="AM4">
        <v>0.27146416106996563</v>
      </c>
      <c r="AN4">
        <v>19.285984878265413</v>
      </c>
      <c r="AO4">
        <v>0.74721729289340366</v>
      </c>
      <c r="AP4">
        <v>0.28739387673844174</v>
      </c>
      <c r="AQ4">
        <v>1.1111368646302577</v>
      </c>
      <c r="AR4">
        <v>11.197646246556038</v>
      </c>
      <c r="AS4">
        <v>1.4197412567880829</v>
      </c>
      <c r="AT4">
        <v>0.10981792152417939</v>
      </c>
      <c r="AU4">
        <v>56.002782599865476</v>
      </c>
      <c r="AV4">
        <v>1.6554888212775291E-2</v>
      </c>
      <c r="AW4">
        <v>7.0159254547308328E-2</v>
      </c>
      <c r="AX4">
        <v>1.6939925750037377</v>
      </c>
      <c r="AY4">
        <v>2.4021199258966251E-2</v>
      </c>
      <c r="AZ4">
        <v>0</v>
      </c>
      <c r="BA4">
        <v>0.42828823189620546</v>
      </c>
      <c r="BB4">
        <v>0.76393485255336424</v>
      </c>
      <c r="BC4">
        <v>19.617114891397389</v>
      </c>
      <c r="BD4">
        <v>0.23658627097700799</v>
      </c>
      <c r="BE4">
        <v>5.9200079869544444</v>
      </c>
      <c r="BF4">
        <v>4.1446226217324424</v>
      </c>
      <c r="BG4">
        <v>0.11568072592147789</v>
      </c>
      <c r="BH4">
        <v>4.1337790687732114E-2</v>
      </c>
      <c r="BI4">
        <v>4.1484726992485725E-2</v>
      </c>
      <c r="BJ4">
        <v>0</v>
      </c>
      <c r="BK4">
        <v>0.1144047506733059</v>
      </c>
      <c r="BL4">
        <v>0</v>
      </c>
      <c r="BM4">
        <v>9.5508440558310842E-2</v>
      </c>
      <c r="BN4">
        <v>0</v>
      </c>
      <c r="BO4">
        <v>0</v>
      </c>
      <c r="BP4">
        <v>1.6622379899941782</v>
      </c>
      <c r="BQ4">
        <v>1.0897898176599632</v>
      </c>
      <c r="BR4">
        <v>8.9316124845939093</v>
      </c>
      <c r="BS4">
        <v>2.2889983490114658</v>
      </c>
      <c r="BT4">
        <v>5.0928647035560406</v>
      </c>
      <c r="BU4">
        <v>10.102703221330136</v>
      </c>
      <c r="BV4">
        <v>4.7782786232887604</v>
      </c>
      <c r="BW4">
        <v>0.2660666694784159</v>
      </c>
      <c r="BX4">
        <v>27.258357333666886</v>
      </c>
      <c r="BY4">
        <v>0</v>
      </c>
      <c r="BZ4">
        <v>5.0451949674295617</v>
      </c>
      <c r="CA4">
        <v>0.18592708086268722</v>
      </c>
      <c r="CB4">
        <v>0.15930197119774714</v>
      </c>
      <c r="CC4">
        <v>34.091602279984528</v>
      </c>
      <c r="CD4">
        <v>0.36965885953647043</v>
      </c>
      <c r="CE4">
        <v>0</v>
      </c>
      <c r="CF4">
        <v>9.3880087027452142</v>
      </c>
      <c r="CG4">
        <v>1.0387515786310106</v>
      </c>
      <c r="CH4">
        <v>0.18479761971885772</v>
      </c>
      <c r="CI4">
        <v>0</v>
      </c>
      <c r="CJ4">
        <v>1.933989667897388</v>
      </c>
      <c r="CK4">
        <v>7.7591188498127408E-3</v>
      </c>
      <c r="CL4">
        <v>0.52478490996968841</v>
      </c>
      <c r="CM4">
        <v>0.43526632572998752</v>
      </c>
      <c r="CN4">
        <v>17.535665071234149</v>
      </c>
      <c r="CO4">
        <v>0</v>
      </c>
      <c r="CP4">
        <v>0</v>
      </c>
      <c r="CQ4">
        <v>0.28724353107425521</v>
      </c>
      <c r="CR4">
        <v>0.36184843045842457</v>
      </c>
      <c r="CS4">
        <v>0.43116903873015305</v>
      </c>
      <c r="CT4">
        <v>8.3193363329211927</v>
      </c>
      <c r="CU4">
        <v>0</v>
      </c>
      <c r="CV4">
        <v>0</v>
      </c>
      <c r="CW4">
        <v>9.4412330762872157E-2</v>
      </c>
      <c r="CX4">
        <v>0.18016133284657584</v>
      </c>
      <c r="CY4">
        <v>0</v>
      </c>
      <c r="CZ4">
        <v>0</v>
      </c>
      <c r="DA4">
        <v>7.0649487526374788</v>
      </c>
      <c r="DB4">
        <v>0.52115227471094439</v>
      </c>
      <c r="DC4">
        <v>0.41875500303439045</v>
      </c>
      <c r="DD4">
        <v>5.1281577440569723</v>
      </c>
      <c r="DE4">
        <v>0.15183351883799906</v>
      </c>
      <c r="DF4">
        <v>1.5488358227703256</v>
      </c>
      <c r="DG4">
        <v>4.6872045107278133</v>
      </c>
      <c r="DH4">
        <v>4.1275276678023891</v>
      </c>
      <c r="DI4">
        <v>0.57345054130506756</v>
      </c>
      <c r="DJ4">
        <v>0.48221244887870218</v>
      </c>
      <c r="DK4">
        <v>1.3992402227571061</v>
      </c>
      <c r="DL4">
        <v>3.4049404222428544E-3</v>
      </c>
      <c r="DM4">
        <v>6.8354728212322469E-2</v>
      </c>
      <c r="DN4">
        <v>0.82693920271637478</v>
      </c>
      <c r="DO4">
        <v>3.4731208367124677E-2</v>
      </c>
      <c r="DP4">
        <v>1.0902539942676153</v>
      </c>
      <c r="DQ4">
        <v>12.408312314623283</v>
      </c>
      <c r="DR4">
        <v>3.6840942740136731E-2</v>
      </c>
      <c r="DS4">
        <v>5.1239852673563548E-2</v>
      </c>
      <c r="DT4">
        <v>5.4821182510274874E-2</v>
      </c>
      <c r="DU4">
        <v>5.8228077555289053</v>
      </c>
      <c r="DV4">
        <v>0.17137767261049416</v>
      </c>
      <c r="DW4">
        <v>1.4061358139714045E-2</v>
      </c>
      <c r="DX4">
        <v>0.30823677233107488</v>
      </c>
      <c r="DY4">
        <v>0.70612049496737228</v>
      </c>
      <c r="DZ4">
        <v>0</v>
      </c>
      <c r="EA4">
        <v>0</v>
      </c>
      <c r="EB4">
        <v>0</v>
      </c>
      <c r="EC4">
        <v>0</v>
      </c>
      <c r="ED4">
        <v>0.39482294535903156</v>
      </c>
      <c r="EE4">
        <v>0</v>
      </c>
      <c r="EF4">
        <v>0.13429519883621849</v>
      </c>
      <c r="EG4">
        <v>0</v>
      </c>
      <c r="EH4">
        <v>0.1480144414326732</v>
      </c>
      <c r="EI4">
        <v>0.18381185045992787</v>
      </c>
      <c r="EJ4">
        <v>0</v>
      </c>
      <c r="EK4">
        <v>0.31731553629962234</v>
      </c>
      <c r="EL4">
        <v>0</v>
      </c>
      <c r="EM4">
        <v>0.12106862794737232</v>
      </c>
      <c r="EN4">
        <v>0.20895609465760262</v>
      </c>
      <c r="EO4">
        <v>8.5883463953049397E-2</v>
      </c>
      <c r="EP4">
        <v>0.29500345980622339</v>
      </c>
      <c r="EQ4">
        <v>0.21736047408499562</v>
      </c>
      <c r="ER4">
        <v>0.2895163047421892</v>
      </c>
      <c r="ES4">
        <v>0</v>
      </c>
      <c r="ET4">
        <v>0.24466538892879042</v>
      </c>
      <c r="EU4">
        <v>0.52647193720586116</v>
      </c>
      <c r="EV4">
        <v>0</v>
      </c>
      <c r="EW4">
        <v>0</v>
      </c>
      <c r="EX4">
        <v>0.35745003317146923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2.1375232003172644E-2</v>
      </c>
      <c r="FG4">
        <v>0</v>
      </c>
      <c r="FH4">
        <v>4.556881744616309E-2</v>
      </c>
      <c r="FI4">
        <v>0</v>
      </c>
      <c r="FJ4">
        <v>2.0841167687692178E-2</v>
      </c>
      <c r="FK4">
        <v>3.327822468476916E-2</v>
      </c>
      <c r="FL4">
        <v>3.0777389578124915E-2</v>
      </c>
      <c r="FM4">
        <v>0</v>
      </c>
      <c r="FN4">
        <v>0</v>
      </c>
      <c r="FO4">
        <v>0</v>
      </c>
      <c r="FP4">
        <v>0</v>
      </c>
      <c r="FQ4">
        <v>6.1010215552218604E-2</v>
      </c>
    </row>
    <row r="5" spans="1:173" x14ac:dyDescent="0.2">
      <c r="A5" t="str">
        <v>W04</v>
      </c>
      <c r="B5">
        <v>95.25</v>
      </c>
      <c r="C5">
        <v>0.25558991480999327</v>
      </c>
      <c r="D5">
        <v>7.8769021187206786E-2</v>
      </c>
      <c r="E5">
        <v>0.19830204045003205</v>
      </c>
      <c r="F5">
        <v>1.4021449881715449</v>
      </c>
      <c r="G5">
        <v>0.12543512917441924</v>
      </c>
      <c r="H5">
        <v>0.8561068307188755</v>
      </c>
      <c r="I5">
        <v>0.22846215428782177</v>
      </c>
      <c r="J5">
        <v>3.5108798208054597</v>
      </c>
      <c r="K5">
        <v>0.3171288090439473</v>
      </c>
      <c r="L5">
        <v>0.10459317172042468</v>
      </c>
      <c r="M5">
        <v>2.142041093529933</v>
      </c>
      <c r="N5">
        <v>0.26700446688145463</v>
      </c>
      <c r="O5">
        <v>1.1984487399363144</v>
      </c>
      <c r="P5">
        <v>2.1119318747523064</v>
      </c>
      <c r="Q5">
        <v>1.8548765648700143</v>
      </c>
      <c r="R5">
        <v>3.7709947458764863</v>
      </c>
      <c r="S5">
        <v>0.41916092801243643</v>
      </c>
      <c r="T5">
        <v>3.8882771945041528</v>
      </c>
      <c r="U5">
        <v>2.5622452486122214</v>
      </c>
      <c r="V5">
        <v>1.3636540184999526</v>
      </c>
      <c r="W5">
        <v>2.51884248960344E-2</v>
      </c>
      <c r="X5">
        <v>8.6330753160712259E-2</v>
      </c>
      <c r="Y5">
        <v>0.39727671281287918</v>
      </c>
      <c r="Z5">
        <v>0.92921779931126403</v>
      </c>
      <c r="AA5">
        <v>0.28408485918120718</v>
      </c>
      <c r="AB5">
        <v>5.0740744184843631</v>
      </c>
      <c r="AC5">
        <v>1.1377787983730732</v>
      </c>
      <c r="AD5">
        <v>2.9781702279139927E-2</v>
      </c>
      <c r="AE5">
        <v>0.12683828476664966</v>
      </c>
      <c r="AF5">
        <v>0</v>
      </c>
      <c r="AG5">
        <v>0.946290374986551</v>
      </c>
      <c r="AH5">
        <v>6.3425404288077775E-2</v>
      </c>
      <c r="AI5">
        <v>3.6720595068379693E-2</v>
      </c>
      <c r="AJ5">
        <v>4.0151620211924657</v>
      </c>
      <c r="AK5">
        <v>0.44402901389787902</v>
      </c>
      <c r="AL5">
        <v>2.6147939841621182</v>
      </c>
      <c r="AM5">
        <v>0.37826936955144252</v>
      </c>
      <c r="AN5">
        <v>28.231051380113609</v>
      </c>
      <c r="AO5">
        <v>1.1987625370743291</v>
      </c>
      <c r="AP5">
        <v>0.4715123402193378</v>
      </c>
      <c r="AQ5">
        <v>1.6705331478038377</v>
      </c>
      <c r="AR5">
        <v>14.517181507453325</v>
      </c>
      <c r="AS5">
        <v>2.2743686294719936</v>
      </c>
      <c r="AT5">
        <v>0.20741855838441658</v>
      </c>
      <c r="AU5">
        <v>73.217217297691619</v>
      </c>
      <c r="AV5">
        <v>5.0844499373101114E-2</v>
      </c>
      <c r="AW5">
        <v>0.1372822159458516</v>
      </c>
      <c r="AX5">
        <v>2.4692840359996686</v>
      </c>
      <c r="AY5">
        <v>5.0556844560583299E-2</v>
      </c>
      <c r="AZ5">
        <v>0</v>
      </c>
      <c r="BA5">
        <v>0.70019607596099143</v>
      </c>
      <c r="BB5">
        <v>1.1758725287375722</v>
      </c>
      <c r="BC5">
        <v>28.821686987903185</v>
      </c>
      <c r="BD5">
        <v>0.36346727918167504</v>
      </c>
      <c r="BE5">
        <v>8.4534482070891954</v>
      </c>
      <c r="BF5">
        <v>6.3146178041162386</v>
      </c>
      <c r="BG5">
        <v>0.19204732416258272</v>
      </c>
      <c r="BH5">
        <v>6.4731663495522743E-2</v>
      </c>
      <c r="BI5">
        <v>8.0401887128149996E-2</v>
      </c>
      <c r="BJ5">
        <v>0</v>
      </c>
      <c r="BK5">
        <v>0.21423203356793824</v>
      </c>
      <c r="BL5">
        <v>0</v>
      </c>
      <c r="BM5">
        <v>0.20577618513142368</v>
      </c>
      <c r="BN5">
        <v>0.10372668546990757</v>
      </c>
      <c r="BO5">
        <v>0</v>
      </c>
      <c r="BP5">
        <v>2.4291568258703</v>
      </c>
      <c r="BQ5">
        <v>1.5384681243944416</v>
      </c>
      <c r="BR5">
        <v>13.471386527589992</v>
      </c>
      <c r="BS5">
        <v>3.8055434626678615</v>
      </c>
      <c r="BT5">
        <v>8.6997456114482894</v>
      </c>
      <c r="BU5">
        <v>17.049624996264335</v>
      </c>
      <c r="BV5">
        <v>0</v>
      </c>
      <c r="BW5">
        <v>0.42003159874678236</v>
      </c>
      <c r="BX5">
        <v>38.960266614298341</v>
      </c>
      <c r="BY5">
        <v>6.0313192140637488</v>
      </c>
      <c r="BZ5">
        <v>7.4768239324007064</v>
      </c>
      <c r="CA5">
        <v>0.32236615303900051</v>
      </c>
      <c r="CB5">
        <v>0.24363017851646857</v>
      </c>
      <c r="CC5">
        <v>51.527216403193279</v>
      </c>
      <c r="CD5">
        <v>0.58129361764539123</v>
      </c>
      <c r="CE5">
        <v>3.1664720064885604E-2</v>
      </c>
      <c r="CF5">
        <v>13.488612526974478</v>
      </c>
      <c r="CG5">
        <v>1.5803591182282546</v>
      </c>
      <c r="CH5">
        <v>0.30853801512824391</v>
      </c>
      <c r="CI5">
        <v>2.4371954099978922E-2</v>
      </c>
      <c r="CJ5">
        <v>2.7799189306085306</v>
      </c>
      <c r="CK5">
        <v>0</v>
      </c>
      <c r="CL5">
        <v>0.65421662059502483</v>
      </c>
      <c r="CM5">
        <v>0.54418755690979703</v>
      </c>
      <c r="CN5">
        <v>28.606262923684188</v>
      </c>
      <c r="CO5">
        <v>0</v>
      </c>
      <c r="CP5">
        <v>0</v>
      </c>
      <c r="CQ5">
        <v>0.4010104862509471</v>
      </c>
      <c r="CR5">
        <v>0.50138477546683713</v>
      </c>
      <c r="CS5">
        <v>0.78844747573934226</v>
      </c>
      <c r="CT5">
        <v>10.6194526561892</v>
      </c>
      <c r="CU5">
        <v>0</v>
      </c>
      <c r="CV5">
        <v>0</v>
      </c>
      <c r="CW5">
        <v>0.15539249718371334</v>
      </c>
      <c r="CX5">
        <v>0.22769101820707222</v>
      </c>
      <c r="CY5">
        <v>0</v>
      </c>
      <c r="CZ5">
        <v>0</v>
      </c>
      <c r="DA5">
        <v>9.9150114109657359</v>
      </c>
      <c r="DB5">
        <v>0.73946552096072804</v>
      </c>
      <c r="DC5">
        <v>0.45031088420867954</v>
      </c>
      <c r="DD5">
        <v>5.9355751987259318</v>
      </c>
      <c r="DE5">
        <v>0.2171569735690945</v>
      </c>
      <c r="DF5">
        <v>1.9591036436682445</v>
      </c>
      <c r="DG5">
        <v>6.5702593386910388</v>
      </c>
      <c r="DH5">
        <v>5.8241553956865033</v>
      </c>
      <c r="DI5">
        <v>0.81975582554261639</v>
      </c>
      <c r="DJ5">
        <v>0.56469894808083498</v>
      </c>
      <c r="DK5">
        <v>1.848237096882303</v>
      </c>
      <c r="DL5">
        <v>0</v>
      </c>
      <c r="DM5">
        <v>3.3520411823947202E-2</v>
      </c>
      <c r="DN5">
        <v>1.1678660792156272</v>
      </c>
      <c r="DO5">
        <v>4.5431587964270798E-2</v>
      </c>
      <c r="DP5">
        <v>1.5281221077441476</v>
      </c>
      <c r="DQ5">
        <v>15.148546641035562</v>
      </c>
      <c r="DR5">
        <v>5.2284667216048457E-2</v>
      </c>
      <c r="DS5">
        <v>8.59398423227304E-2</v>
      </c>
      <c r="DT5">
        <v>8.8435592086804585E-2</v>
      </c>
      <c r="DU5">
        <v>7.9902664548779878</v>
      </c>
      <c r="DV5">
        <v>0.24846361445257104</v>
      </c>
      <c r="DW5">
        <v>2.8870297933836189E-2</v>
      </c>
      <c r="DX5">
        <v>0.41390193184315743</v>
      </c>
      <c r="DY5">
        <v>1.1054630823754923</v>
      </c>
      <c r="DZ5">
        <v>0</v>
      </c>
      <c r="EA5">
        <v>0</v>
      </c>
      <c r="EB5">
        <v>0</v>
      </c>
      <c r="EC5">
        <v>0</v>
      </c>
      <c r="ED5">
        <v>0.56220376462475163</v>
      </c>
      <c r="EE5">
        <v>0</v>
      </c>
      <c r="EF5">
        <v>0.19940298569514361</v>
      </c>
      <c r="EG5">
        <v>0</v>
      </c>
      <c r="EH5">
        <v>0</v>
      </c>
      <c r="EI5">
        <v>0.24670558738447654</v>
      </c>
      <c r="EJ5">
        <v>0</v>
      </c>
      <c r="EK5">
        <v>0.49596154015275962</v>
      </c>
      <c r="EL5">
        <v>0</v>
      </c>
      <c r="EM5">
        <v>0.15640567811021905</v>
      </c>
      <c r="EN5">
        <v>0.26930212850964352</v>
      </c>
      <c r="EO5">
        <v>0.1356888897015413</v>
      </c>
      <c r="EP5">
        <v>0.41728394929141122</v>
      </c>
      <c r="EQ5">
        <v>0.32245439879090376</v>
      </c>
      <c r="ER5">
        <v>0.41543132791877568</v>
      </c>
      <c r="ES5">
        <v>0.66904572920370231</v>
      </c>
      <c r="ET5">
        <v>0.35154255106205579</v>
      </c>
      <c r="EU5">
        <v>0.66974504466784801</v>
      </c>
      <c r="EV5">
        <v>0</v>
      </c>
      <c r="EW5">
        <v>8.7943601139510677E-2</v>
      </c>
      <c r="EX5">
        <v>0.52200460538451188</v>
      </c>
      <c r="EY5">
        <v>0.41699723656664678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 x14ac:dyDescent="0.2">
      <c r="A6" t="str">
        <v>W05</v>
      </c>
      <c r="B6">
        <v>119.58333333337214</v>
      </c>
      <c r="C6">
        <v>0.2054887028406043</v>
      </c>
      <c r="D6">
        <v>5.2093205045131437E-2</v>
      </c>
      <c r="E6">
        <v>0.16185759845972675</v>
      </c>
      <c r="F6">
        <v>1.2765155374650254</v>
      </c>
      <c r="G6">
        <v>0.12662288145396608</v>
      </c>
      <c r="H6">
        <v>0.85375567804879471</v>
      </c>
      <c r="I6">
        <v>0.19688336130341763</v>
      </c>
      <c r="J6">
        <v>4.0484428607495921</v>
      </c>
      <c r="K6">
        <v>0.28766115116703639</v>
      </c>
      <c r="L6">
        <v>8.3979611280515606E-2</v>
      </c>
      <c r="M6">
        <v>2.0575749532902559</v>
      </c>
      <c r="N6">
        <v>0.24112718377694711</v>
      </c>
      <c r="O6">
        <v>1.1553284899982745</v>
      </c>
      <c r="P6">
        <v>2.0169153416465968</v>
      </c>
      <c r="Q6">
        <v>1.7909023873925736</v>
      </c>
      <c r="R6">
        <v>4.2904300838490723</v>
      </c>
      <c r="S6">
        <v>0.46230458698470461</v>
      </c>
      <c r="T6">
        <v>4.1741868878744466</v>
      </c>
      <c r="U6">
        <v>2.9525794161578665</v>
      </c>
      <c r="V6">
        <v>1.5735702955746982</v>
      </c>
      <c r="W6">
        <v>1.8141201487494839E-2</v>
      </c>
      <c r="X6">
        <v>8.0704360840677433E-2</v>
      </c>
      <c r="Y6">
        <v>0.43204112184867494</v>
      </c>
      <c r="Z6">
        <v>0.94200991006536317</v>
      </c>
      <c r="AA6">
        <v>0.26255946083117226</v>
      </c>
      <c r="AB6">
        <v>5.8802200385659447</v>
      </c>
      <c r="AC6">
        <v>1.1028393407086661</v>
      </c>
      <c r="AD6">
        <v>2.5422539252869556E-2</v>
      </c>
      <c r="AE6">
        <v>0.10105439223430457</v>
      </c>
      <c r="AF6">
        <v>0</v>
      </c>
      <c r="AG6">
        <v>0.94628992759152031</v>
      </c>
      <c r="AH6">
        <v>7.0199991370795578E-2</v>
      </c>
      <c r="AI6">
        <v>3.8558204312438449E-2</v>
      </c>
      <c r="AJ6">
        <v>4.2710369758521756</v>
      </c>
      <c r="AK6">
        <v>0.42198772107165311</v>
      </c>
      <c r="AL6">
        <v>2.6778766298093162</v>
      </c>
      <c r="AM6">
        <v>0.42905721824433768</v>
      </c>
      <c r="AN6">
        <v>30.485332935632577</v>
      </c>
      <c r="AO6">
        <v>1.395528066083324</v>
      </c>
      <c r="AP6">
        <v>0.52911623981315059</v>
      </c>
      <c r="AQ6">
        <v>1.7581895882594607</v>
      </c>
      <c r="AR6">
        <v>17.389595751964965</v>
      </c>
      <c r="AS6">
        <v>2.5316632257439919</v>
      </c>
      <c r="AT6">
        <v>0.20158315130631815</v>
      </c>
      <c r="AU6">
        <v>90.869670577278342</v>
      </c>
      <c r="AV6">
        <v>3.4283691380121654E-2</v>
      </c>
      <c r="AW6">
        <v>0.11092706015279806</v>
      </c>
      <c r="AX6">
        <v>3.0096021462429676</v>
      </c>
      <c r="AY6">
        <v>3.6622888189016649E-2</v>
      </c>
      <c r="AZ6">
        <v>0</v>
      </c>
      <c r="BA6">
        <v>0.61086643342215985</v>
      </c>
      <c r="BB6">
        <v>1.3733842301431833</v>
      </c>
      <c r="BC6">
        <v>34.880870748532409</v>
      </c>
      <c r="BD6">
        <v>0.42876642119893155</v>
      </c>
      <c r="BE6">
        <v>9.1438262312744936</v>
      </c>
      <c r="BF6">
        <v>7.584064317003679</v>
      </c>
      <c r="BG6">
        <v>0.17323595838679451</v>
      </c>
      <c r="BH6">
        <v>4.7600881566109629E-2</v>
      </c>
      <c r="BI6">
        <v>6.0121940171233221E-2</v>
      </c>
      <c r="BJ6">
        <v>0</v>
      </c>
      <c r="BK6">
        <v>0.19949894975049376</v>
      </c>
      <c r="BL6">
        <v>0</v>
      </c>
      <c r="BM6">
        <v>0.169799721057562</v>
      </c>
      <c r="BN6">
        <v>0.13676478906445899</v>
      </c>
      <c r="BO6">
        <v>0</v>
      </c>
      <c r="BP6">
        <v>2.7822102809115385</v>
      </c>
      <c r="BQ6">
        <v>1.6388237996205934</v>
      </c>
      <c r="BR6">
        <v>16.405080652185489</v>
      </c>
      <c r="BS6">
        <v>3.8788063668974964</v>
      </c>
      <c r="BT6">
        <v>9.0694778333541226</v>
      </c>
      <c r="BU6">
        <v>17.639571804982243</v>
      </c>
      <c r="BV6">
        <v>0</v>
      </c>
      <c r="BW6">
        <v>0.48251256964202999</v>
      </c>
      <c r="BX6">
        <v>48.289808492923662</v>
      </c>
      <c r="BY6">
        <v>7.4027257957713193</v>
      </c>
      <c r="BZ6">
        <v>9.3272564817243531</v>
      </c>
      <c r="CA6">
        <v>0.34505526702404216</v>
      </c>
      <c r="CB6">
        <v>0.28497583413875049</v>
      </c>
      <c r="CC6">
        <v>64.139050367914493</v>
      </c>
      <c r="CD6">
        <v>0.58774843304930047</v>
      </c>
      <c r="CE6">
        <v>0</v>
      </c>
      <c r="CF6">
        <v>16.690089205053674</v>
      </c>
      <c r="CG6">
        <v>1.9675455361564438</v>
      </c>
      <c r="CH6">
        <v>0.34901842188282073</v>
      </c>
      <c r="CI6">
        <v>1.2781495266342308E-2</v>
      </c>
      <c r="CJ6">
        <v>3.3187742316459552</v>
      </c>
      <c r="CK6">
        <v>0</v>
      </c>
      <c r="CL6">
        <v>0.80390528817854012</v>
      </c>
      <c r="CM6">
        <v>0.64340210452391944</v>
      </c>
      <c r="CN6">
        <v>30.267053955657644</v>
      </c>
      <c r="CO6">
        <v>0</v>
      </c>
      <c r="CP6">
        <v>0</v>
      </c>
      <c r="CQ6">
        <v>0.39366150207091416</v>
      </c>
      <c r="CR6">
        <v>0.50822608068374364</v>
      </c>
      <c r="CS6">
        <v>0.73773820676867874</v>
      </c>
      <c r="CT6">
        <v>12.072197784827557</v>
      </c>
      <c r="CU6">
        <v>2.6954754831123348E-2</v>
      </c>
      <c r="CV6">
        <v>0</v>
      </c>
      <c r="CW6">
        <v>0.14989849763320026</v>
      </c>
      <c r="CX6">
        <v>0.21084337167149986</v>
      </c>
      <c r="CY6">
        <v>0</v>
      </c>
      <c r="CZ6">
        <v>0</v>
      </c>
      <c r="DA6">
        <v>10.993290634738994</v>
      </c>
      <c r="DB6">
        <v>0.79940868368369233</v>
      </c>
      <c r="DC6">
        <v>0.54248111852011993</v>
      </c>
      <c r="DD6">
        <v>6.7727142992596585</v>
      </c>
      <c r="DE6">
        <v>0.23663802100130524</v>
      </c>
      <c r="DF6">
        <v>2.1292297519947434</v>
      </c>
      <c r="DG6">
        <v>7.6665393112192817</v>
      </c>
      <c r="DH6">
        <v>6.8152324365385093</v>
      </c>
      <c r="DI6">
        <v>0.89982744475019127</v>
      </c>
      <c r="DJ6">
        <v>0.66982458281302648</v>
      </c>
      <c r="DK6">
        <v>2.0974967415583818</v>
      </c>
      <c r="DL6">
        <v>0</v>
      </c>
      <c r="DM6">
        <v>6.5999705811848344E-2</v>
      </c>
      <c r="DN6">
        <v>1.3619326865269457</v>
      </c>
      <c r="DO6">
        <v>4.5317936081390613E-2</v>
      </c>
      <c r="DP6">
        <v>1.748388049500966</v>
      </c>
      <c r="DQ6">
        <v>17.722611389951634</v>
      </c>
      <c r="DR6">
        <v>4.4526752477468554E-2</v>
      </c>
      <c r="DS6">
        <v>7.406704022595606E-2</v>
      </c>
      <c r="DT6">
        <v>9.8511298154187341E-2</v>
      </c>
      <c r="DU6">
        <v>9.0086181057179715</v>
      </c>
      <c r="DV6">
        <v>0.26754277826245459</v>
      </c>
      <c r="DW6">
        <v>1.7480610200426867E-2</v>
      </c>
      <c r="DX6">
        <v>0.45599071468473751</v>
      </c>
      <c r="DY6">
        <v>1.1067968871412814</v>
      </c>
      <c r="DZ6">
        <v>0</v>
      </c>
      <c r="EA6">
        <v>0</v>
      </c>
      <c r="EB6">
        <v>0</v>
      </c>
      <c r="EC6">
        <v>0</v>
      </c>
      <c r="ED6">
        <v>0.59833926958317085</v>
      </c>
      <c r="EE6">
        <v>0</v>
      </c>
      <c r="EF6">
        <v>0.20137116914313297</v>
      </c>
      <c r="EG6">
        <v>0</v>
      </c>
      <c r="EH6">
        <v>0.17285200603454484</v>
      </c>
      <c r="EI6">
        <v>0.22379737834004892</v>
      </c>
      <c r="EJ6">
        <v>0</v>
      </c>
      <c r="EK6">
        <v>0.47682252782841894</v>
      </c>
      <c r="EL6">
        <v>0</v>
      </c>
      <c r="EM6">
        <v>0.1808742905158304</v>
      </c>
      <c r="EN6">
        <v>0.30168212474487627</v>
      </c>
      <c r="EO6">
        <v>0.1294853763679128</v>
      </c>
      <c r="EP6">
        <v>0.45643704907338511</v>
      </c>
      <c r="EQ6">
        <v>0.40632121134680432</v>
      </c>
      <c r="ER6">
        <v>0</v>
      </c>
      <c r="ES6">
        <v>0</v>
      </c>
      <c r="ET6">
        <v>0.43229849789997293</v>
      </c>
      <c r="EU6">
        <v>0</v>
      </c>
      <c r="EV6">
        <v>0</v>
      </c>
      <c r="EW6">
        <v>0</v>
      </c>
      <c r="EX6">
        <v>0.52698635150883655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6.2243805026777961E-2</v>
      </c>
      <c r="FI6">
        <v>0</v>
      </c>
      <c r="FJ6">
        <v>2.7501185222604974E-2</v>
      </c>
      <c r="FK6">
        <v>4.3603141942184356E-2</v>
      </c>
      <c r="FL6">
        <v>0</v>
      </c>
      <c r="FM6">
        <v>0</v>
      </c>
      <c r="FN6">
        <v>0</v>
      </c>
      <c r="FO6">
        <v>0</v>
      </c>
      <c r="FP6">
        <v>0</v>
      </c>
      <c r="FQ6">
        <v>6.4206189727314761E-2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PUF</vt:lpstr>
      <vt:lpstr>PUFv2</vt:lpstr>
      <vt:lpstr>WD</vt:lpstr>
      <vt:lpstr>WDv2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2021-07-13T19:42:53Z</dcterms:created>
  <dcterms:modified xsi:type="dcterms:W3CDTF">2024-07-11T21:42:42Z</dcterms:modified>
</cp:coreProperties>
</file>