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2"/>
  <workbookPr defaultThemeVersion="124226"/>
  <xr:revisionPtr revIDLastSave="1" documentId="11_490F80FDF2C34DF23A9DC9B2E0053C72C4074602" xr6:coauthVersionLast="47" xr6:coauthVersionMax="47" xr10:uidLastSave="{0D4750FF-49F8-432A-8E7F-A1FC39D7BB52}"/>
  <bookViews>
    <workbookView xWindow="480" yWindow="45" windowWidth="27795" windowHeight="12600" xr2:uid="{00000000-000D-0000-FFFF-FFFF00000000}"/>
  </bookViews>
  <sheets>
    <sheet name="Plan1" sheetId="1" r:id="rId1"/>
    <sheet name="Plan2" sheetId="2" r:id="rId2"/>
    <sheet name="Plan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3" i="2"/>
  <c r="D3" i="2" s="1"/>
  <c r="C4" i="2"/>
  <c r="D4" i="2" s="1"/>
  <c r="C5" i="2"/>
  <c r="D5" i="2" s="1"/>
  <c r="C6" i="2"/>
  <c r="D6" i="2" s="1"/>
  <c r="C7" i="2"/>
  <c r="D7" i="2" s="1"/>
  <c r="C2" i="2"/>
  <c r="D2" i="2" s="1"/>
  <c r="D10" i="2" s="1"/>
  <c r="I5" i="1"/>
  <c r="E4" i="1" l="1"/>
  <c r="E5" i="1"/>
  <c r="E7" i="1"/>
  <c r="E8" i="1"/>
  <c r="E10" i="1"/>
  <c r="E2" i="1"/>
  <c r="E3" i="1" l="1"/>
  <c r="E6" i="1" s="1"/>
  <c r="E9" i="1"/>
  <c r="E11" i="1"/>
  <c r="I6" i="1" l="1"/>
</calcChain>
</file>

<file path=xl/sharedStrings.xml><?xml version="1.0" encoding="utf-8"?>
<sst xmlns="http://schemas.openxmlformats.org/spreadsheetml/2006/main" count="79" uniqueCount="40">
  <si>
    <t>Modelo</t>
  </si>
  <si>
    <t>Cor</t>
  </si>
  <si>
    <t>Estado</t>
  </si>
  <si>
    <t>Concatenar</t>
  </si>
  <si>
    <t>Achados</t>
  </si>
  <si>
    <t>Gol</t>
  </si>
  <si>
    <t>Vermelho</t>
  </si>
  <si>
    <t>MG</t>
  </si>
  <si>
    <t>GolVermelhoMG</t>
  </si>
  <si>
    <t>Branca</t>
  </si>
  <si>
    <t>GolBrancaMG</t>
  </si>
  <si>
    <t>Uno</t>
  </si>
  <si>
    <t>Branco</t>
  </si>
  <si>
    <t>SP</t>
  </si>
  <si>
    <t>UnoBrancoSP</t>
  </si>
  <si>
    <t>Fiesta</t>
  </si>
  <si>
    <t>FiestaVermelhoSP</t>
  </si>
  <si>
    <t>UnoVermelhoMG</t>
  </si>
  <si>
    <t>FiestaBrancaMG</t>
  </si>
  <si>
    <t>GolBrancaSP</t>
  </si>
  <si>
    <t>Vendedor</t>
  </si>
  <si>
    <t>Valor</t>
  </si>
  <si>
    <t>Comissão</t>
  </si>
  <si>
    <t>Salário</t>
  </si>
  <si>
    <t>Ana</t>
  </si>
  <si>
    <t>até</t>
  </si>
  <si>
    <t>Beth</t>
  </si>
  <si>
    <t>Carlos</t>
  </si>
  <si>
    <t>Davi</t>
  </si>
  <si>
    <t>Elisa</t>
  </si>
  <si>
    <t>Fábio</t>
  </si>
  <si>
    <t>Total</t>
  </si>
  <si>
    <t>Faturamento</t>
  </si>
  <si>
    <t>teste</t>
  </si>
  <si>
    <t>seg</t>
  </si>
  <si>
    <t>jan</t>
  </si>
  <si>
    <t>ter</t>
  </si>
  <si>
    <t>fev</t>
  </si>
  <si>
    <t>qua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</si>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</sst>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0" fontId="0" fillId="3" borderId="0" xfId="0" applyFill="1"/>
    <xf numFmtId="9" fontId="0" fillId="0" borderId="0" xfId="2" applyFont="1"/>
    <xf numFmtId="43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2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1" totalsRowShown="0" headerRowDxfId="1">
  <tableColumns count="5">
    <tableColumn id="1" xr3:uid="{00000000-0010-0000-0000-000001000000}" name="Modelo" dataCellStyle="Normal"/>
    <tableColumn id="2" xr3:uid="{00000000-0010-0000-0000-000002000000}" name="Cor" dataCellStyle="Normal"/>
    <tableColumn id="3" xr3:uid="{00000000-0010-0000-0000-000003000000}" name="Estado" dataCellStyle="Normal"/>
    <tableColumn id="4" xr3:uid="{00000000-0010-0000-0000-000004000000}" name="Concatenar" dataCellStyle="Normal"/>
    <tableColumn id="5" xr3:uid="{00000000-0010-0000-0000-000005000000}" name="Achado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220" zoomScaleNormal="220" workbookViewId="0">
      <selection activeCell="E10" sqref="E10"/>
    </sheetView>
  </sheetViews>
  <sheetFormatPr defaultRowHeight="15"/>
  <cols>
    <col min="4" max="4" width="16.5703125" customWidth="1"/>
    <col min="5" max="6" width="11.85546875" customWidth="1"/>
    <col min="9" max="9" width="12.85546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>
      <c r="A2" t="s">
        <v>5</v>
      </c>
      <c r="B2" t="s">
        <v>6</v>
      </c>
      <c r="C2" t="s">
        <v>7</v>
      </c>
      <c r="D2" t="s">
        <v>8</v>
      </c>
      <c r="E2" s="4" t="str">
        <f>IF(Tabela1[[#This Row],[Concatenar]]=$I$5,1,"")</f>
        <v/>
      </c>
    </row>
    <row r="3" spans="1:10">
      <c r="A3" t="s">
        <v>5</v>
      </c>
      <c r="B3" t="s">
        <v>9</v>
      </c>
      <c r="C3" t="s">
        <v>7</v>
      </c>
      <c r="D3" t="s">
        <v>10</v>
      </c>
      <c r="E3" s="4">
        <f>IF(Tabela1[[#This Row],[Concatenar]]=$I$5,MAX($E$2:E2)+1,"")</f>
        <v>1</v>
      </c>
      <c r="H3" s="2" t="s">
        <v>0</v>
      </c>
      <c r="I3" s="2" t="s">
        <v>1</v>
      </c>
      <c r="J3" s="2" t="s">
        <v>2</v>
      </c>
    </row>
    <row r="4" spans="1:10">
      <c r="A4" t="s">
        <v>11</v>
      </c>
      <c r="B4" t="s">
        <v>12</v>
      </c>
      <c r="C4" t="s">
        <v>13</v>
      </c>
      <c r="D4" t="s">
        <v>14</v>
      </c>
      <c r="E4" s="4" t="str">
        <f>IF(Tabela1[[#This Row],[Concatenar]]=$I$5,MAX($E$2:E3)+1,"")</f>
        <v/>
      </c>
      <c r="H4" t="s">
        <v>5</v>
      </c>
      <c r="I4" t="s">
        <v>9</v>
      </c>
      <c r="J4" t="s">
        <v>7</v>
      </c>
    </row>
    <row r="5" spans="1:10">
      <c r="A5" t="s">
        <v>15</v>
      </c>
      <c r="B5" t="s">
        <v>6</v>
      </c>
      <c r="C5" t="s">
        <v>13</v>
      </c>
      <c r="D5" t="s">
        <v>16</v>
      </c>
      <c r="E5" s="4" t="str">
        <f>IF(Tabela1[[#This Row],[Concatenar]]=$I$5,MAX($E$2:E4)+1,"")</f>
        <v/>
      </c>
      <c r="I5" t="str">
        <f>CONCATENATE(H4,I4,J4,)</f>
        <v>GolBrancaMG</v>
      </c>
    </row>
    <row r="6" spans="1:10">
      <c r="A6" t="s">
        <v>5</v>
      </c>
      <c r="B6" t="s">
        <v>9</v>
      </c>
      <c r="C6" t="s">
        <v>7</v>
      </c>
      <c r="D6" t="s">
        <v>10</v>
      </c>
      <c r="E6" s="4">
        <f>IF(Tabela1[[#This Row],[Concatenar]]=$I$5,MAX($E$2:E5)+1,"")</f>
        <v>2</v>
      </c>
      <c r="I6" s="4">
        <f>MAX($E$2:E1000)</f>
        <v>4</v>
      </c>
    </row>
    <row r="7" spans="1:10">
      <c r="A7" t="s">
        <v>11</v>
      </c>
      <c r="B7" t="s">
        <v>6</v>
      </c>
      <c r="C7" t="s">
        <v>7</v>
      </c>
      <c r="D7" t="s">
        <v>17</v>
      </c>
      <c r="E7" s="4" t="str">
        <f>IF(Tabela1[[#This Row],[Concatenar]]=$I$5,MAX($E$2:E6)+1,"")</f>
        <v/>
      </c>
    </row>
    <row r="8" spans="1:10">
      <c r="A8" t="s">
        <v>15</v>
      </c>
      <c r="B8" t="s">
        <v>9</v>
      </c>
      <c r="C8" t="s">
        <v>7</v>
      </c>
      <c r="D8" t="s">
        <v>18</v>
      </c>
      <c r="E8" s="4" t="str">
        <f>IF(Tabela1[[#This Row],[Concatenar]]=$I$5,MAX($E$2:E7)+1,"")</f>
        <v/>
      </c>
    </row>
    <row r="9" spans="1:10">
      <c r="A9" t="s">
        <v>5</v>
      </c>
      <c r="B9" t="s">
        <v>9</v>
      </c>
      <c r="C9" t="s">
        <v>7</v>
      </c>
      <c r="D9" t="s">
        <v>10</v>
      </c>
      <c r="E9" s="4">
        <f>IF(Tabela1[[#This Row],[Concatenar]]=$I$5,MAX($E$2:E8)+1,"")</f>
        <v>3</v>
      </c>
    </row>
    <row r="10" spans="1:10">
      <c r="A10" s="3" t="s">
        <v>5</v>
      </c>
      <c r="B10" s="3" t="s">
        <v>9</v>
      </c>
      <c r="C10" s="3" t="s">
        <v>13</v>
      </c>
      <c r="D10" s="3" t="s">
        <v>19</v>
      </c>
      <c r="E10" s="4" t="str">
        <f>IF(Tabela1[[#This Row],[Concatenar]]=$I$5,MAX($E$2:E9)+1,"")</f>
        <v/>
      </c>
    </row>
    <row r="11" spans="1:10">
      <c r="A11" s="3" t="s">
        <v>5</v>
      </c>
      <c r="B11" s="3" t="s">
        <v>9</v>
      </c>
      <c r="C11" s="3" t="s">
        <v>7</v>
      </c>
      <c r="D11" s="3" t="s">
        <v>10</v>
      </c>
      <c r="E11" s="4">
        <f>IF(Tabela1[[#This Row],[Concatenar]]=$I$5,MAX($E$2:E10)+1,"")</f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235" zoomScaleNormal="235" workbookViewId="0">
      <selection activeCell="C12" sqref="C12"/>
    </sheetView>
  </sheetViews>
  <sheetFormatPr defaultRowHeight="15"/>
  <cols>
    <col min="1" max="1" width="12.85546875" customWidth="1"/>
    <col min="2" max="2" width="10.7109375" bestFit="1" customWidth="1"/>
    <col min="9" max="9" width="10.5703125" bestFit="1" customWidth="1"/>
  </cols>
  <sheetData>
    <row r="1" spans="1:10">
      <c r="A1" s="7" t="s">
        <v>20</v>
      </c>
      <c r="B1" s="7" t="s">
        <v>21</v>
      </c>
      <c r="C1" s="7" t="s">
        <v>22</v>
      </c>
      <c r="D1" s="7" t="s">
        <v>23</v>
      </c>
    </row>
    <row r="2" spans="1:10">
      <c r="A2" t="s">
        <v>24</v>
      </c>
      <c r="B2" s="6">
        <v>7245</v>
      </c>
      <c r="C2" s="8">
        <f>IF(B2&lt;=$I$2,$J$2,IF(B2&lt;=$I$3,$J$3,IF(B2&gt;=$I$4,$J$4)))</f>
        <v>0.05</v>
      </c>
      <c r="D2" s="9">
        <f>SUM(B2*C2)</f>
        <v>362.25</v>
      </c>
      <c r="H2" t="s">
        <v>25</v>
      </c>
      <c r="I2" s="6">
        <v>5000</v>
      </c>
      <c r="J2" s="5">
        <v>0.03</v>
      </c>
    </row>
    <row r="3" spans="1:10">
      <c r="A3" t="s">
        <v>26</v>
      </c>
      <c r="B3" s="6">
        <v>12540</v>
      </c>
      <c r="C3" s="8">
        <f t="shared" ref="C3:C7" si="0">IF(B3&lt;=$I$2,$J$2,IF(B3&lt;=$I$3,$J$3,IF(B3&gt;=$I$4,$J$4)))</f>
        <v>7.0000000000000007E-2</v>
      </c>
      <c r="D3" s="9">
        <f t="shared" ref="D3:D7" si="1">SUM(B3*C3)</f>
        <v>877.80000000000007</v>
      </c>
      <c r="I3" s="6">
        <v>10000</v>
      </c>
      <c r="J3" s="5">
        <v>0.05</v>
      </c>
    </row>
    <row r="4" spans="1:10">
      <c r="A4" t="s">
        <v>27</v>
      </c>
      <c r="B4" s="6">
        <v>17452</v>
      </c>
      <c r="C4" s="8">
        <f t="shared" si="0"/>
        <v>7.0000000000000007E-2</v>
      </c>
      <c r="D4" s="9">
        <f t="shared" si="1"/>
        <v>1221.6400000000001</v>
      </c>
      <c r="I4" s="6">
        <v>10001</v>
      </c>
      <c r="J4" s="5">
        <v>7.0000000000000007E-2</v>
      </c>
    </row>
    <row r="5" spans="1:10">
      <c r="A5" t="s">
        <v>28</v>
      </c>
      <c r="B5" s="6">
        <v>21500</v>
      </c>
      <c r="C5" s="8">
        <f t="shared" si="0"/>
        <v>7.0000000000000007E-2</v>
      </c>
      <c r="D5" s="9">
        <f t="shared" si="1"/>
        <v>1505.0000000000002</v>
      </c>
    </row>
    <row r="6" spans="1:10">
      <c r="A6" t="s">
        <v>29</v>
      </c>
      <c r="B6" s="6">
        <v>4360</v>
      </c>
      <c r="C6" s="8">
        <f t="shared" si="0"/>
        <v>0.03</v>
      </c>
      <c r="D6" s="9">
        <f t="shared" si="1"/>
        <v>130.79999999999998</v>
      </c>
    </row>
    <row r="7" spans="1:10">
      <c r="A7" t="s">
        <v>30</v>
      </c>
      <c r="B7" s="6">
        <v>11135</v>
      </c>
      <c r="C7" s="8">
        <f t="shared" si="0"/>
        <v>7.0000000000000007E-2</v>
      </c>
      <c r="D7" s="9">
        <f t="shared" si="1"/>
        <v>779.45</v>
      </c>
    </row>
    <row r="10" spans="1:10">
      <c r="A10" t="s">
        <v>31</v>
      </c>
      <c r="B10" s="9">
        <f>SUM(B2:B7)</f>
        <v>74232</v>
      </c>
      <c r="D10" s="9">
        <f>SUM(D2:D7)</f>
        <v>4876.9400000000005</v>
      </c>
    </row>
    <row r="12" spans="1:10">
      <c r="A12" t="s">
        <v>32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"/>
  <sheetViews>
    <sheetView zoomScale="265" zoomScaleNormal="265" workbookViewId="0">
      <selection activeCell="G10" sqref="G10"/>
    </sheetView>
  </sheetViews>
  <sheetFormatPr defaultRowHeight="15"/>
  <sheetData>
    <row r="2" spans="2:7">
      <c r="B2" t="s">
        <v>33</v>
      </c>
      <c r="C2">
        <v>1</v>
      </c>
      <c r="D2">
        <v>4</v>
      </c>
      <c r="F2" t="s">
        <v>34</v>
      </c>
      <c r="G2" t="s">
        <v>35</v>
      </c>
    </row>
    <row r="3" spans="2:7">
      <c r="C3">
        <v>2</v>
      </c>
      <c r="D3">
        <v>5</v>
      </c>
      <c r="F3" t="s">
        <v>36</v>
      </c>
      <c r="G3" t="s">
        <v>37</v>
      </c>
    </row>
    <row r="4" spans="2:7">
      <c r="C4">
        <v>3</v>
      </c>
      <c r="D4">
        <v>6</v>
      </c>
      <c r="F4" t="s">
        <v>38</v>
      </c>
      <c r="G4" t="s">
        <v>39</v>
      </c>
    </row>
    <row r="5" spans="2:7">
      <c r="C5">
        <v>1</v>
      </c>
      <c r="D5">
        <v>4</v>
      </c>
      <c r="F5" t="s">
        <v>34</v>
      </c>
      <c r="G5" t="s">
        <v>35</v>
      </c>
    </row>
    <row r="6" spans="2:7">
      <c r="C6">
        <v>2</v>
      </c>
      <c r="D6">
        <v>5</v>
      </c>
      <c r="F6" t="s">
        <v>36</v>
      </c>
      <c r="G6" t="s">
        <v>37</v>
      </c>
    </row>
    <row r="7" spans="2:7">
      <c r="C7">
        <v>3</v>
      </c>
      <c r="D7">
        <v>6</v>
      </c>
      <c r="F7" t="s">
        <v>38</v>
      </c>
      <c r="G7" t="s">
        <v>39</v>
      </c>
    </row>
    <row r="8" spans="2:7">
      <c r="C8">
        <v>1</v>
      </c>
      <c r="D8">
        <v>4</v>
      </c>
      <c r="F8" t="s">
        <v>34</v>
      </c>
      <c r="G8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Valdir de Souza Carvalho Neto</dc:creator>
  <cp:keywords/>
  <dc:description/>
  <cp:lastModifiedBy>Valdir Neto</cp:lastModifiedBy>
  <cp:revision/>
  <dcterms:created xsi:type="dcterms:W3CDTF">2024-12-12T15:10:57Z</dcterms:created>
  <dcterms:modified xsi:type="dcterms:W3CDTF">2025-04-26T21:29:12Z</dcterms:modified>
  <cp:category/>
  <cp:contentStatus/>
</cp:coreProperties>
</file>