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paldho Ridotua H\penambangdata\"/>
    </mc:Choice>
  </mc:AlternateContent>
  <xr:revisionPtr revIDLastSave="0" documentId="13_ncr:1_{D28119D0-28DE-4469-A31A-7B0A8D3D23A2}" xr6:coauthVersionLast="47" xr6:coauthVersionMax="47" xr10:uidLastSave="{00000000-0000-0000-0000-000000000000}"/>
  <bookViews>
    <workbookView xWindow="-108" yWindow="-108" windowWidth="23256" windowHeight="12456" activeTab="1" xr2:uid="{3100D9DE-A9AE-42C6-BF54-B7914A9CF245}"/>
  </bookViews>
  <sheets>
    <sheet name="dengan outlier" sheetId="1" r:id="rId1"/>
    <sheet name="tanpa outli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5" i="2" l="1"/>
  <c r="L26" i="2"/>
  <c r="M26" i="2"/>
  <c r="K24" i="2"/>
  <c r="J24" i="2"/>
  <c r="K18" i="2"/>
  <c r="L18" i="2"/>
  <c r="M18" i="2"/>
  <c r="K19" i="2"/>
  <c r="L19" i="2"/>
  <c r="M19" i="2"/>
  <c r="K20" i="2"/>
  <c r="L20" i="2"/>
  <c r="M20" i="2"/>
  <c r="J20" i="2"/>
  <c r="J19" i="2"/>
  <c r="J18" i="2"/>
  <c r="K14" i="2"/>
  <c r="L14" i="2"/>
  <c r="M14" i="2"/>
  <c r="K15" i="2"/>
  <c r="L15" i="2"/>
  <c r="M15" i="2"/>
  <c r="K16" i="2"/>
  <c r="L16" i="2"/>
  <c r="M16" i="2"/>
  <c r="J16" i="2"/>
  <c r="J15" i="2"/>
  <c r="J14" i="2"/>
  <c r="J10" i="2"/>
  <c r="J9" i="2"/>
  <c r="J8" i="2"/>
  <c r="J32" i="1"/>
  <c r="J31" i="1"/>
  <c r="J30" i="1"/>
  <c r="J24" i="1"/>
  <c r="J26" i="1"/>
  <c r="K25" i="1"/>
  <c r="K26" i="1"/>
  <c r="M26" i="1"/>
  <c r="M24" i="1"/>
  <c r="M25" i="1"/>
  <c r="L26" i="1"/>
  <c r="L25" i="1"/>
  <c r="L24" i="1"/>
  <c r="J25" i="1"/>
  <c r="K24" i="1"/>
  <c r="K19" i="1"/>
  <c r="K18" i="1"/>
  <c r="L18" i="1"/>
  <c r="M18" i="1"/>
  <c r="L19" i="1"/>
  <c r="M19" i="1"/>
  <c r="K20" i="1"/>
  <c r="L20" i="1"/>
  <c r="M20" i="1"/>
  <c r="J20" i="1"/>
  <c r="J19" i="1"/>
  <c r="J18" i="1"/>
  <c r="M15" i="1"/>
  <c r="M16" i="1"/>
  <c r="L15" i="1"/>
  <c r="L16" i="1"/>
  <c r="K15" i="1"/>
  <c r="K16" i="1"/>
  <c r="M14" i="1"/>
  <c r="L14" i="1"/>
  <c r="K14" i="1"/>
  <c r="J16" i="1"/>
  <c r="J15" i="1"/>
  <c r="J14" i="1"/>
  <c r="J10" i="1"/>
  <c r="J9" i="1"/>
  <c r="J8" i="1"/>
  <c r="J26" i="2" l="1"/>
  <c r="K26" i="2"/>
  <c r="L24" i="2"/>
  <c r="M24" i="2"/>
  <c r="J25" i="2"/>
  <c r="K25" i="2"/>
  <c r="M25" i="2"/>
  <c r="J31" i="2" l="1"/>
  <c r="J32" i="2"/>
  <c r="J30" i="2"/>
</calcChain>
</file>

<file path=xl/sharedStrings.xml><?xml version="1.0" encoding="utf-8"?>
<sst xmlns="http://schemas.openxmlformats.org/spreadsheetml/2006/main" count="372" uniqueCount="36">
  <si>
    <t>id</t>
  </si>
  <si>
    <t>Class</t>
  </si>
  <si>
    <t>petal length</t>
  </si>
  <si>
    <t>petal width</t>
  </si>
  <si>
    <t>Iris-setosa</t>
  </si>
  <si>
    <t>Iris-versicolor</t>
  </si>
  <si>
    <t>Iris-virginica</t>
  </si>
  <si>
    <t>sepal length</t>
  </si>
  <si>
    <t>sepal width</t>
  </si>
  <si>
    <t>Hitung probabilitas prior</t>
  </si>
  <si>
    <t>Setosa =</t>
  </si>
  <si>
    <t xml:space="preserve">N = </t>
  </si>
  <si>
    <t xml:space="preserve">jumlah class iris seotsa = </t>
  </si>
  <si>
    <t xml:space="preserve">jumlah class iris versicolor = </t>
  </si>
  <si>
    <t xml:space="preserve">jumlah class iris virginica = </t>
  </si>
  <si>
    <t>Veersicolor =</t>
  </si>
  <si>
    <t>virginica =</t>
  </si>
  <si>
    <t>Mean setosa =</t>
  </si>
  <si>
    <t>Mean versicolor =</t>
  </si>
  <si>
    <t>Mean virginica =</t>
  </si>
  <si>
    <t xml:space="preserve">Hitung Mean dan Varians </t>
  </si>
  <si>
    <t>(petal length)</t>
  </si>
  <si>
    <t>(petal width)</t>
  </si>
  <si>
    <t>(sepal length)</t>
  </si>
  <si>
    <t>(sepal width)</t>
  </si>
  <si>
    <t>Varians Setosa =</t>
  </si>
  <si>
    <t>Varians versicolor =</t>
  </si>
  <si>
    <t>Varians virginica =</t>
  </si>
  <si>
    <t>Prediksi email baru</t>
  </si>
  <si>
    <t xml:space="preserve"> </t>
  </si>
  <si>
    <t>setosa =</t>
  </si>
  <si>
    <t xml:space="preserve"> versicolor =</t>
  </si>
  <si>
    <t>P(A|H)*P(A|H)</t>
  </si>
  <si>
    <t>versicolor =</t>
  </si>
  <si>
    <t>Terbesar</t>
  </si>
  <si>
    <t>P(A|H) [INPUTAN]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</si>
</sst>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  <numFmt numFmtId="172" formatCode="0.0000000000"/>
    <numFmt numFmtId="174" formatCode="0.000000000000"/>
    <numFmt numFmtId="175" formatCode="0.0000000000000"/>
    <numFmt numFmtId="176" formatCode="0.00000000000000"/>
    <numFmt numFmtId="177" formatCode="0.000000000000000"/>
    <numFmt numFmtId="183" formatCode="0.00000000000000000000"/>
    <numFmt numFmtId="187" formatCode="0.000000000000000000000000"/>
    <numFmt numFmtId="193" formatCode="0.000000000000000000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83" fontId="0" fillId="0" borderId="0" xfId="0" applyNumberFormat="1"/>
    <xf numFmtId="1" fontId="0" fillId="0" borderId="0" xfId="0" applyNumberFormat="1"/>
    <xf numFmtId="187" fontId="0" fillId="0" borderId="0" xfId="0" applyNumberFormat="1"/>
    <xf numFmtId="193" fontId="0" fillId="0" borderId="0" xfId="0" applyNumberFormat="1"/>
    <xf numFmtId="17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52C03-B419-4E6F-AD7A-CB80E9C48FB5}" name="Table1" displayName="Table1" ref="B1:G151" totalsRowShown="0">
  <autoFilter ref="B1:G151" xr:uid="{73052C03-B419-4E6F-AD7A-CB80E9C48FB5}"/>
  <tableColumns count="6">
    <tableColumn id="1" xr3:uid="{24266054-20A3-48CC-B49A-4A77A9A0650F}" name="id"/>
    <tableColumn id="2" xr3:uid="{0876D2CB-80E4-4E48-AD9E-89917B5887DA}" name="Class"/>
    <tableColumn id="3" xr3:uid="{CD122B2E-0579-4886-9D81-2DA0916E1E27}" name="petal length"/>
    <tableColumn id="4" xr3:uid="{A0018049-3D3C-4977-94E2-BD6B42EE1519}" name="petal width"/>
    <tableColumn id="5" xr3:uid="{69984668-2A71-4DB5-B25F-F2E704CF6A78}" name="sepal length"/>
    <tableColumn id="6" xr3:uid="{1E4D893C-6616-47FC-B524-78FC076DE095}" name="sepal width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5D296F-9D13-48F5-9CBD-28A58F7FE315}" name="Table13" displayName="Table13" ref="B1:G143" totalsRowShown="0">
  <autoFilter ref="B1:G143" xr:uid="{9D5D296F-9D13-48F5-9CBD-28A58F7FE315}"/>
  <sortState xmlns:xlrd2="http://schemas.microsoft.com/office/spreadsheetml/2017/richdata2" ref="B143:G143">
    <sortCondition ref="B1:B143"/>
  </sortState>
  <tableColumns count="6">
    <tableColumn id="1" xr3:uid="{1B743A2C-7C1B-466D-8D25-B4A62612747A}" name="id"/>
    <tableColumn id="2" xr3:uid="{F13D557F-385B-415C-B1F4-D6649672FFFF}" name="Class"/>
    <tableColumn id="3" xr3:uid="{3E2D9922-229C-446A-BBEA-37550F18559E}" name="petal length"/>
    <tableColumn id="4" xr3:uid="{53B15B07-60C5-4AA4-A516-59F52FD36062}" name="petal width"/>
    <tableColumn id="5" xr3:uid="{B9B4D2A1-7B07-44F0-BCCB-129C4A512C28}" name="sepal length"/>
    <tableColumn id="6" xr3:uid="{1D0A257D-F3D2-4501-A6F9-B38D3C094C00}" name="sepal width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5574-40F9-4CF1-9731-6FA1C844C192}">
  <dimension ref="B1:M151"/>
  <sheetViews>
    <sheetView topLeftCell="E1" zoomScale="70" zoomScaleNormal="70" workbookViewId="0">
      <selection activeCell="I2" sqref="I2:N36"/>
    </sheetView>
  </sheetViews>
  <sheetFormatPr defaultRowHeight="14.4" x14ac:dyDescent="0.3"/>
  <cols>
    <col min="3" max="3" width="11.88671875" customWidth="1"/>
    <col min="4" max="4" width="13.44140625" customWidth="1"/>
    <col min="5" max="5" width="12.33203125" customWidth="1"/>
    <col min="6" max="6" width="13" customWidth="1"/>
    <col min="7" max="7" width="13.109375" customWidth="1"/>
    <col min="9" max="9" width="30.33203125" customWidth="1"/>
    <col min="10" max="10" width="40.5546875" customWidth="1"/>
    <col min="11" max="11" width="41.44140625" customWidth="1"/>
    <col min="12" max="12" width="55.21875" customWidth="1"/>
    <col min="13" max="13" width="36.44140625" customWidth="1"/>
  </cols>
  <sheetData>
    <row r="1" spans="2:13" x14ac:dyDescent="0.3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</row>
    <row r="2" spans="2:13" x14ac:dyDescent="0.3">
      <c r="B2">
        <v>1</v>
      </c>
      <c r="C2" t="s">
        <v>4</v>
      </c>
      <c r="D2">
        <v>1.4</v>
      </c>
      <c r="E2">
        <v>0.2</v>
      </c>
      <c r="F2">
        <v>5.0999999999999996</v>
      </c>
      <c r="G2">
        <v>3.5</v>
      </c>
      <c r="I2" s="1" t="s">
        <v>9</v>
      </c>
    </row>
    <row r="3" spans="2:13" x14ac:dyDescent="0.3">
      <c r="B3">
        <v>2</v>
      </c>
      <c r="C3" t="s">
        <v>4</v>
      </c>
      <c r="D3">
        <v>1.4</v>
      </c>
      <c r="E3">
        <v>0.2</v>
      </c>
      <c r="F3">
        <v>4.9000000000000004</v>
      </c>
      <c r="G3">
        <v>3</v>
      </c>
      <c r="I3" t="s">
        <v>11</v>
      </c>
      <c r="J3">
        <v>150</v>
      </c>
    </row>
    <row r="4" spans="2:13" x14ac:dyDescent="0.3">
      <c r="B4">
        <v>3</v>
      </c>
      <c r="C4" t="s">
        <v>4</v>
      </c>
      <c r="D4">
        <v>1.3</v>
      </c>
      <c r="E4">
        <v>0.2</v>
      </c>
      <c r="F4">
        <v>4.7</v>
      </c>
      <c r="G4">
        <v>3.2</v>
      </c>
      <c r="I4" t="s">
        <v>12</v>
      </c>
      <c r="J4" s="13">
        <v>50</v>
      </c>
    </row>
    <row r="5" spans="2:13" x14ac:dyDescent="0.3">
      <c r="B5">
        <v>4</v>
      </c>
      <c r="C5" t="s">
        <v>4</v>
      </c>
      <c r="D5">
        <v>1.5</v>
      </c>
      <c r="E5">
        <v>0.2</v>
      </c>
      <c r="F5">
        <v>4.5999999999999996</v>
      </c>
      <c r="G5">
        <v>3.1</v>
      </c>
      <c r="I5" t="s">
        <v>13</v>
      </c>
      <c r="J5">
        <v>50</v>
      </c>
    </row>
    <row r="6" spans="2:13" x14ac:dyDescent="0.3">
      <c r="B6">
        <v>5</v>
      </c>
      <c r="C6" t="s">
        <v>4</v>
      </c>
      <c r="D6">
        <v>1.4</v>
      </c>
      <c r="E6">
        <v>0.2</v>
      </c>
      <c r="F6">
        <v>5</v>
      </c>
      <c r="G6">
        <v>3.6</v>
      </c>
      <c r="I6" t="s">
        <v>14</v>
      </c>
      <c r="J6">
        <v>50</v>
      </c>
    </row>
    <row r="7" spans="2:13" x14ac:dyDescent="0.3">
      <c r="B7">
        <v>6</v>
      </c>
      <c r="C7" t="s">
        <v>4</v>
      </c>
      <c r="D7">
        <v>1.7</v>
      </c>
      <c r="E7">
        <v>0.4</v>
      </c>
      <c r="F7">
        <v>5.4</v>
      </c>
      <c r="G7">
        <v>3.9</v>
      </c>
    </row>
    <row r="8" spans="2:13" x14ac:dyDescent="0.3">
      <c r="B8">
        <v>7</v>
      </c>
      <c r="C8" t="s">
        <v>4</v>
      </c>
      <c r="D8">
        <v>1.4</v>
      </c>
      <c r="E8">
        <v>0.3</v>
      </c>
      <c r="F8">
        <v>4.5999999999999996</v>
      </c>
      <c r="G8">
        <v>3.4</v>
      </c>
      <c r="I8" s="1" t="s">
        <v>10</v>
      </c>
      <c r="J8">
        <f>J4/J3</f>
        <v>0.33333333333333331</v>
      </c>
    </row>
    <row r="9" spans="2:13" x14ac:dyDescent="0.3">
      <c r="B9">
        <v>8</v>
      </c>
      <c r="C9" t="s">
        <v>4</v>
      </c>
      <c r="D9">
        <v>1.5</v>
      </c>
      <c r="E9">
        <v>0.2</v>
      </c>
      <c r="F9">
        <v>5</v>
      </c>
      <c r="G9">
        <v>3.4</v>
      </c>
      <c r="I9" s="1" t="s">
        <v>15</v>
      </c>
      <c r="J9">
        <f>J5/J3</f>
        <v>0.33333333333333331</v>
      </c>
    </row>
    <row r="10" spans="2:13" x14ac:dyDescent="0.3">
      <c r="B10">
        <v>9</v>
      </c>
      <c r="C10" t="s">
        <v>4</v>
      </c>
      <c r="D10">
        <v>1.4</v>
      </c>
      <c r="E10">
        <v>0.2</v>
      </c>
      <c r="F10">
        <v>4.4000000000000004</v>
      </c>
      <c r="G10">
        <v>2.9</v>
      </c>
      <c r="I10" s="1" t="s">
        <v>16</v>
      </c>
      <c r="J10">
        <f>J6/J3</f>
        <v>0.33333333333333331</v>
      </c>
    </row>
    <row r="11" spans="2:13" x14ac:dyDescent="0.3">
      <c r="B11">
        <v>10</v>
      </c>
      <c r="C11" t="s">
        <v>4</v>
      </c>
      <c r="D11">
        <v>1.5</v>
      </c>
      <c r="E11">
        <v>0.1</v>
      </c>
      <c r="F11">
        <v>4.9000000000000004</v>
      </c>
      <c r="G11">
        <v>3.1</v>
      </c>
    </row>
    <row r="12" spans="2:13" x14ac:dyDescent="0.3">
      <c r="B12">
        <v>11</v>
      </c>
      <c r="C12" t="s">
        <v>4</v>
      </c>
      <c r="D12">
        <v>1.5</v>
      </c>
      <c r="E12">
        <v>0.2</v>
      </c>
      <c r="F12">
        <v>5.4</v>
      </c>
      <c r="G12">
        <v>3.7</v>
      </c>
    </row>
    <row r="13" spans="2:13" x14ac:dyDescent="0.3">
      <c r="B13">
        <v>12</v>
      </c>
      <c r="C13" t="s">
        <v>4</v>
      </c>
      <c r="D13">
        <v>1.6</v>
      </c>
      <c r="E13">
        <v>0.2</v>
      </c>
      <c r="F13">
        <v>4.8</v>
      </c>
      <c r="G13">
        <v>3.4</v>
      </c>
      <c r="I13" s="1" t="s">
        <v>20</v>
      </c>
      <c r="J13" s="1" t="s">
        <v>21</v>
      </c>
      <c r="K13" s="1" t="s">
        <v>22</v>
      </c>
      <c r="L13" s="1" t="s">
        <v>23</v>
      </c>
      <c r="M13" s="1" t="s">
        <v>24</v>
      </c>
    </row>
    <row r="14" spans="2:13" x14ac:dyDescent="0.3">
      <c r="B14">
        <v>13</v>
      </c>
      <c r="C14" t="s">
        <v>4</v>
      </c>
      <c r="D14">
        <v>1.4</v>
      </c>
      <c r="E14">
        <v>0.1</v>
      </c>
      <c r="F14">
        <v>4.8</v>
      </c>
      <c r="G14">
        <v>3</v>
      </c>
      <c r="I14" s="1" t="s">
        <v>17</v>
      </c>
      <c r="J14">
        <f>AVERAGE(D2:D51)</f>
        <v>1.464</v>
      </c>
      <c r="K14">
        <f>AVERAGE(E2:E51)</f>
        <v>0.24399999999999991</v>
      </c>
      <c r="L14">
        <f>AVERAGE(F2:F51)</f>
        <v>5.0059999999999993</v>
      </c>
      <c r="M14">
        <f>AVERAGE(G2:G51)</f>
        <v>3.4180000000000006</v>
      </c>
    </row>
    <row r="15" spans="2:13" x14ac:dyDescent="0.3">
      <c r="B15">
        <v>14</v>
      </c>
      <c r="C15" t="s">
        <v>4</v>
      </c>
      <c r="D15">
        <v>1.1000000000000001</v>
      </c>
      <c r="E15">
        <v>0.1</v>
      </c>
      <c r="F15">
        <v>4.3</v>
      </c>
      <c r="G15">
        <v>3</v>
      </c>
      <c r="I15" s="1" t="s">
        <v>18</v>
      </c>
      <c r="J15">
        <f>AVERAGE(D52:D101)</f>
        <v>4.26</v>
      </c>
      <c r="K15">
        <f t="shared" ref="K15:K16" si="0">AVERAGE(E3:E52)</f>
        <v>0.26799999999999996</v>
      </c>
      <c r="L15">
        <f t="shared" ref="L15:L16" si="1">AVERAGE(F3:F52)</f>
        <v>5.0439999999999996</v>
      </c>
      <c r="M15">
        <f t="shared" ref="M15:M16" si="2">AVERAGE(G3:G52)</f>
        <v>3.4119999999999999</v>
      </c>
    </row>
    <row r="16" spans="2:13" x14ac:dyDescent="0.3">
      <c r="B16">
        <v>15</v>
      </c>
      <c r="C16" t="s">
        <v>4</v>
      </c>
      <c r="D16">
        <v>1.2</v>
      </c>
      <c r="E16">
        <v>0.2</v>
      </c>
      <c r="F16">
        <v>5.8</v>
      </c>
      <c r="G16">
        <v>4</v>
      </c>
      <c r="I16" s="1" t="s">
        <v>19</v>
      </c>
      <c r="J16">
        <f>AVERAGE(D102:D151)</f>
        <v>5.5519999999999996</v>
      </c>
      <c r="K16">
        <f t="shared" si="0"/>
        <v>0.29399999999999993</v>
      </c>
      <c r="L16">
        <f t="shared" si="1"/>
        <v>5.0739999999999998</v>
      </c>
      <c r="M16">
        <f t="shared" si="2"/>
        <v>3.4159999999999995</v>
      </c>
    </row>
    <row r="17" spans="2:13" x14ac:dyDescent="0.3">
      <c r="B17">
        <v>16</v>
      </c>
      <c r="C17" t="s">
        <v>4</v>
      </c>
      <c r="D17">
        <v>1.5</v>
      </c>
      <c r="E17">
        <v>0.4</v>
      </c>
      <c r="F17">
        <v>5.7</v>
      </c>
      <c r="G17">
        <v>4.4000000000000004</v>
      </c>
    </row>
    <row r="18" spans="2:13" x14ac:dyDescent="0.3">
      <c r="B18">
        <v>17</v>
      </c>
      <c r="C18" t="s">
        <v>4</v>
      </c>
      <c r="D18">
        <v>1.3</v>
      </c>
      <c r="E18">
        <v>0.4</v>
      </c>
      <c r="F18">
        <v>5.4</v>
      </c>
      <c r="G18">
        <v>3.9</v>
      </c>
      <c r="I18" s="1" t="s">
        <v>25</v>
      </c>
      <c r="J18">
        <f>_xlfn.VAR.P(D2:D51)</f>
        <v>2.9503999999998996E-2</v>
      </c>
      <c r="K18">
        <f>_xlfn.VAR.P(E2:E51)</f>
        <v>1.1264000000000055E-2</v>
      </c>
      <c r="L18">
        <f t="shared" ref="K18:M18" si="3">_xlfn.VAR.P(F2:F51)</f>
        <v>0.12176399999999993</v>
      </c>
      <c r="M18">
        <f t="shared" si="3"/>
        <v>0.14227599999999949</v>
      </c>
    </row>
    <row r="19" spans="2:13" x14ac:dyDescent="0.3">
      <c r="B19">
        <v>18</v>
      </c>
      <c r="C19" t="s">
        <v>4</v>
      </c>
      <c r="D19">
        <v>1.4</v>
      </c>
      <c r="E19">
        <v>0.3</v>
      </c>
      <c r="F19">
        <v>5.0999999999999996</v>
      </c>
      <c r="G19">
        <v>3.5</v>
      </c>
      <c r="I19" s="1" t="s">
        <v>26</v>
      </c>
      <c r="J19">
        <f>_xlfn.VAR.P(D52:D101)</f>
        <v>0.21640000000000581</v>
      </c>
      <c r="K19">
        <f>_xlfn.VAR.P(E52:E101)</f>
        <v>3.8323999999999435E-2</v>
      </c>
      <c r="L19">
        <f t="shared" ref="K19:M19" si="4">_xlfn.VAR.P(F52:F101)</f>
        <v>0.26110400000000011</v>
      </c>
      <c r="M19">
        <f t="shared" si="4"/>
        <v>9.6499999999998545E-2</v>
      </c>
    </row>
    <row r="20" spans="2:13" x14ac:dyDescent="0.3">
      <c r="B20">
        <v>19</v>
      </c>
      <c r="C20" t="s">
        <v>4</v>
      </c>
      <c r="D20">
        <v>1.7</v>
      </c>
      <c r="E20">
        <v>0.3</v>
      </c>
      <c r="F20">
        <v>5.7</v>
      </c>
      <c r="G20">
        <v>3.8</v>
      </c>
      <c r="I20" s="1" t="s">
        <v>27</v>
      </c>
      <c r="J20">
        <f>_xlfn.VAR.P(D102:D151)</f>
        <v>0.29849600000000021</v>
      </c>
      <c r="K20">
        <f t="shared" ref="K20:M20" si="5">_xlfn.VAR.P(E102:E151)</f>
        <v>7.3924000000001253E-2</v>
      </c>
      <c r="L20">
        <f t="shared" si="5"/>
        <v>0.39625599999999994</v>
      </c>
      <c r="M20">
        <f t="shared" si="5"/>
        <v>0.10192400000000199</v>
      </c>
    </row>
    <row r="21" spans="2:13" x14ac:dyDescent="0.3">
      <c r="B21">
        <v>20</v>
      </c>
      <c r="C21" t="s">
        <v>4</v>
      </c>
      <c r="D21">
        <v>1.5</v>
      </c>
      <c r="E21">
        <v>0.3</v>
      </c>
      <c r="F21">
        <v>5.0999999999999996</v>
      </c>
      <c r="G21">
        <v>3.8</v>
      </c>
    </row>
    <row r="22" spans="2:13" x14ac:dyDescent="0.3">
      <c r="B22">
        <v>21</v>
      </c>
      <c r="C22" t="s">
        <v>4</v>
      </c>
      <c r="D22">
        <v>1.7</v>
      </c>
      <c r="E22">
        <v>0.2</v>
      </c>
      <c r="F22">
        <v>5.4</v>
      </c>
      <c r="G22">
        <v>3.4</v>
      </c>
    </row>
    <row r="23" spans="2:13" x14ac:dyDescent="0.3">
      <c r="B23">
        <v>22</v>
      </c>
      <c r="C23" t="s">
        <v>4</v>
      </c>
      <c r="D23">
        <v>1.5</v>
      </c>
      <c r="E23">
        <v>0.4</v>
      </c>
      <c r="F23">
        <v>5.0999999999999996</v>
      </c>
      <c r="G23">
        <v>3.7</v>
      </c>
      <c r="I23" s="1" t="s">
        <v>28</v>
      </c>
      <c r="J23" s="1" t="s">
        <v>21</v>
      </c>
      <c r="K23" s="1" t="s">
        <v>22</v>
      </c>
      <c r="L23" s="1" t="s">
        <v>23</v>
      </c>
      <c r="M23" s="1" t="s">
        <v>24</v>
      </c>
    </row>
    <row r="24" spans="2:13" x14ac:dyDescent="0.3">
      <c r="B24">
        <v>23</v>
      </c>
      <c r="C24" t="s">
        <v>4</v>
      </c>
      <c r="D24">
        <v>1</v>
      </c>
      <c r="E24">
        <v>0.2</v>
      </c>
      <c r="F24">
        <v>4.5999999999999996</v>
      </c>
      <c r="G24">
        <v>3.6</v>
      </c>
      <c r="I24" s="1" t="s">
        <v>30</v>
      </c>
      <c r="J24" s="2">
        <f>(1/SQRT(2*PI()*J18))*EXP(-((J27-J14)^2)/(2*J18))</f>
        <v>6.0451502976670436E-2</v>
      </c>
      <c r="K24" s="2">
        <f>(1/SQRT(2*PI()*K18))*EXP(-((K27-K14)^2)/(2*K18))</f>
        <v>0.20495646207688237</v>
      </c>
      <c r="L24" s="2">
        <f>(1/SQRT(2*PI()*L18))*EXP(-((L27-L14)^2)/(2*L18))</f>
        <v>1.9776133579105227E-2</v>
      </c>
      <c r="M24" s="2">
        <f>(1/SQRT(2*PI()*M18))*EXP(-((M27-M14)^2)/(2*M18))</f>
        <v>1.6017258866795768E-4</v>
      </c>
    </row>
    <row r="25" spans="2:13" x14ac:dyDescent="0.3">
      <c r="B25">
        <v>24</v>
      </c>
      <c r="C25" t="s">
        <v>4</v>
      </c>
      <c r="D25">
        <v>1.7</v>
      </c>
      <c r="E25">
        <v>0.5</v>
      </c>
      <c r="F25">
        <v>5.0999999999999996</v>
      </c>
      <c r="G25">
        <v>3.3</v>
      </c>
      <c r="I25" s="1" t="s">
        <v>31</v>
      </c>
      <c r="J25" s="8">
        <f>(1/SQRT(2*PI()*J19))*EXP(-((J27-J15)^2)/(2*J19))</f>
        <v>1.8577349757217279E-11</v>
      </c>
      <c r="K25" s="2">
        <f>(1/SQRT(2*PI()*K19))*EXP(-((K27-K15)^2)/(2*K19))</f>
        <v>1.0097247716572439</v>
      </c>
      <c r="L25" s="2">
        <f>(1/SQRT(2*PI()*L19))*EXP(-((L27-L15)^2)/(2*L19))</f>
        <v>0.13565258719219858</v>
      </c>
      <c r="M25" s="5">
        <f>(1/SQRT(2*PI()*M19))*EXP(-((M27-M15)^2)/(2*M19))</f>
        <v>2.7173226399487894E-6</v>
      </c>
    </row>
    <row r="26" spans="2:13" x14ac:dyDescent="0.3">
      <c r="B26">
        <v>25</v>
      </c>
      <c r="C26" t="s">
        <v>4</v>
      </c>
      <c r="D26">
        <v>1.9</v>
      </c>
      <c r="E26">
        <v>0.2</v>
      </c>
      <c r="F26">
        <v>4.8</v>
      </c>
      <c r="G26">
        <v>3.4</v>
      </c>
      <c r="I26" s="1" t="s">
        <v>16</v>
      </c>
      <c r="J26" s="11">
        <f>(1/SQRT(2*PI()*J20))*EXP(-((J27-J16)^2)/(2*J20))</f>
        <v>6.1620549711494706E-16</v>
      </c>
      <c r="K26" s="2">
        <f>(1/SQRT(2*PI()*K20))*EXP(-((K27-K16)^2)/(2*K20))</f>
        <v>1.1011948586498226</v>
      </c>
      <c r="L26" s="2">
        <f>(1/SQRT(2*PI()*L20))*EXP(-((L27-L16)^2)/(2*L20))</f>
        <v>0.21479667680347059</v>
      </c>
      <c r="M26" s="5">
        <f>(1/SQRT(2*PI()*M20))*EXP(-((M27-M16)^2)/(2*M20))</f>
        <v>5.6399252654096629E-6</v>
      </c>
    </row>
    <row r="27" spans="2:13" x14ac:dyDescent="0.3">
      <c r="B27">
        <v>26</v>
      </c>
      <c r="C27" t="s">
        <v>4</v>
      </c>
      <c r="D27">
        <v>1.6</v>
      </c>
      <c r="E27">
        <v>0.2</v>
      </c>
      <c r="F27">
        <v>5</v>
      </c>
      <c r="G27">
        <v>3</v>
      </c>
      <c r="I27" s="1" t="s">
        <v>35</v>
      </c>
      <c r="J27">
        <v>1</v>
      </c>
      <c r="K27">
        <v>0.5</v>
      </c>
      <c r="L27">
        <v>6</v>
      </c>
      <c r="M27">
        <v>5</v>
      </c>
    </row>
    <row r="28" spans="2:13" x14ac:dyDescent="0.3">
      <c r="B28">
        <v>27</v>
      </c>
      <c r="C28" t="s">
        <v>4</v>
      </c>
      <c r="D28">
        <v>1.6</v>
      </c>
      <c r="E28">
        <v>0.4</v>
      </c>
      <c r="F28">
        <v>5</v>
      </c>
      <c r="G28">
        <v>3.4</v>
      </c>
      <c r="J28" t="s">
        <v>29</v>
      </c>
    </row>
    <row r="29" spans="2:13" x14ac:dyDescent="0.3">
      <c r="B29">
        <v>28</v>
      </c>
      <c r="C29" t="s">
        <v>4</v>
      </c>
      <c r="D29">
        <v>1.5</v>
      </c>
      <c r="E29">
        <v>0.2</v>
      </c>
      <c r="F29">
        <v>5.2</v>
      </c>
      <c r="G29">
        <v>3.5</v>
      </c>
      <c r="I29" s="1" t="s">
        <v>32</v>
      </c>
    </row>
    <row r="30" spans="2:13" x14ac:dyDescent="0.3">
      <c r="B30">
        <v>29</v>
      </c>
      <c r="C30" t="s">
        <v>4</v>
      </c>
      <c r="D30">
        <v>1.4</v>
      </c>
      <c r="E30">
        <v>0.2</v>
      </c>
      <c r="F30">
        <v>5.2</v>
      </c>
      <c r="G30">
        <v>3.4</v>
      </c>
      <c r="I30" s="1" t="s">
        <v>30</v>
      </c>
      <c r="J30" s="16">
        <f>J8*J24*K24*L24*M24</f>
        <v>1.3082087376268576E-8</v>
      </c>
      <c r="K30" s="15" t="s">
        <v>34</v>
      </c>
      <c r="L30" s="15"/>
      <c r="M30" s="15"/>
    </row>
    <row r="31" spans="2:13" x14ac:dyDescent="0.3">
      <c r="B31">
        <v>30</v>
      </c>
      <c r="C31" t="s">
        <v>4</v>
      </c>
      <c r="D31">
        <v>1.6</v>
      </c>
      <c r="E31">
        <v>0.2</v>
      </c>
      <c r="F31">
        <v>4.7</v>
      </c>
      <c r="G31">
        <v>3.2</v>
      </c>
      <c r="I31" s="1" t="s">
        <v>33</v>
      </c>
      <c r="J31" s="12">
        <f>J9*J25*K25*L25*M25</f>
        <v>2.3048082629718246E-18</v>
      </c>
    </row>
    <row r="32" spans="2:13" x14ac:dyDescent="0.3">
      <c r="B32">
        <v>31</v>
      </c>
      <c r="C32" t="s">
        <v>4</v>
      </c>
      <c r="D32">
        <v>1.6</v>
      </c>
      <c r="E32">
        <v>0.2</v>
      </c>
      <c r="F32">
        <v>4.8</v>
      </c>
      <c r="G32">
        <v>3.1</v>
      </c>
      <c r="I32" s="1" t="s">
        <v>16</v>
      </c>
      <c r="J32" s="14">
        <f>J10*J26*K26*L26*M26</f>
        <v>2.740118821288427E-22</v>
      </c>
    </row>
    <row r="33" spans="2:7" x14ac:dyDescent="0.3">
      <c r="B33">
        <v>32</v>
      </c>
      <c r="C33" t="s">
        <v>4</v>
      </c>
      <c r="D33">
        <v>1.5</v>
      </c>
      <c r="E33">
        <v>0.4</v>
      </c>
      <c r="F33">
        <v>5.4</v>
      </c>
      <c r="G33">
        <v>3.4</v>
      </c>
    </row>
    <row r="34" spans="2:7" x14ac:dyDescent="0.3">
      <c r="B34">
        <v>33</v>
      </c>
      <c r="C34" t="s">
        <v>4</v>
      </c>
      <c r="D34">
        <v>1.5</v>
      </c>
      <c r="E34">
        <v>0.1</v>
      </c>
      <c r="F34">
        <v>5.2</v>
      </c>
      <c r="G34">
        <v>4.0999999999999996</v>
      </c>
    </row>
    <row r="35" spans="2:7" x14ac:dyDescent="0.3">
      <c r="B35">
        <v>34</v>
      </c>
      <c r="C35" t="s">
        <v>4</v>
      </c>
      <c r="D35">
        <v>1.4</v>
      </c>
      <c r="E35">
        <v>0.2</v>
      </c>
      <c r="F35">
        <v>5.5</v>
      </c>
      <c r="G35">
        <v>4.2</v>
      </c>
    </row>
    <row r="36" spans="2:7" x14ac:dyDescent="0.3">
      <c r="B36">
        <v>35</v>
      </c>
      <c r="C36" t="s">
        <v>4</v>
      </c>
      <c r="D36">
        <v>1.5</v>
      </c>
      <c r="E36">
        <v>0.1</v>
      </c>
      <c r="F36">
        <v>4.9000000000000004</v>
      </c>
      <c r="G36">
        <v>3.1</v>
      </c>
    </row>
    <row r="37" spans="2:7" x14ac:dyDescent="0.3">
      <c r="B37">
        <v>36</v>
      </c>
      <c r="C37" t="s">
        <v>4</v>
      </c>
      <c r="D37">
        <v>1.2</v>
      </c>
      <c r="E37">
        <v>0.2</v>
      </c>
      <c r="F37">
        <v>5</v>
      </c>
      <c r="G37">
        <v>3.2</v>
      </c>
    </row>
    <row r="38" spans="2:7" x14ac:dyDescent="0.3">
      <c r="B38">
        <v>37</v>
      </c>
      <c r="C38" t="s">
        <v>4</v>
      </c>
      <c r="D38">
        <v>1.3</v>
      </c>
      <c r="E38">
        <v>0.2</v>
      </c>
      <c r="F38">
        <v>5.5</v>
      </c>
      <c r="G38">
        <v>3.5</v>
      </c>
    </row>
    <row r="39" spans="2:7" x14ac:dyDescent="0.3">
      <c r="B39">
        <v>38</v>
      </c>
      <c r="C39" t="s">
        <v>4</v>
      </c>
      <c r="D39">
        <v>1.5</v>
      </c>
      <c r="E39">
        <v>0.1</v>
      </c>
      <c r="F39">
        <v>4.9000000000000004</v>
      </c>
      <c r="G39">
        <v>3.1</v>
      </c>
    </row>
    <row r="40" spans="2:7" x14ac:dyDescent="0.3">
      <c r="B40">
        <v>39</v>
      </c>
      <c r="C40" t="s">
        <v>4</v>
      </c>
      <c r="D40">
        <v>1.3</v>
      </c>
      <c r="E40">
        <v>0.2</v>
      </c>
      <c r="F40">
        <v>4.4000000000000004</v>
      </c>
      <c r="G40">
        <v>3</v>
      </c>
    </row>
    <row r="41" spans="2:7" x14ac:dyDescent="0.3">
      <c r="B41">
        <v>40</v>
      </c>
      <c r="C41" t="s">
        <v>4</v>
      </c>
      <c r="D41">
        <v>1.5</v>
      </c>
      <c r="E41">
        <v>0.2</v>
      </c>
      <c r="F41">
        <v>5.0999999999999996</v>
      </c>
      <c r="G41">
        <v>3.4</v>
      </c>
    </row>
    <row r="42" spans="2:7" x14ac:dyDescent="0.3">
      <c r="B42">
        <v>41</v>
      </c>
      <c r="C42" t="s">
        <v>4</v>
      </c>
      <c r="D42">
        <v>1.3</v>
      </c>
      <c r="E42">
        <v>0.3</v>
      </c>
      <c r="F42">
        <v>5</v>
      </c>
      <c r="G42">
        <v>3.5</v>
      </c>
    </row>
    <row r="43" spans="2:7" x14ac:dyDescent="0.3">
      <c r="B43">
        <v>42</v>
      </c>
      <c r="C43" t="s">
        <v>4</v>
      </c>
      <c r="D43">
        <v>1.3</v>
      </c>
      <c r="E43">
        <v>0.3</v>
      </c>
      <c r="F43">
        <v>4.5</v>
      </c>
      <c r="G43">
        <v>2.2999999999999998</v>
      </c>
    </row>
    <row r="44" spans="2:7" x14ac:dyDescent="0.3">
      <c r="B44">
        <v>43</v>
      </c>
      <c r="C44" t="s">
        <v>4</v>
      </c>
      <c r="D44">
        <v>1.3</v>
      </c>
      <c r="E44">
        <v>0.2</v>
      </c>
      <c r="F44">
        <v>4.4000000000000004</v>
      </c>
      <c r="G44">
        <v>3.2</v>
      </c>
    </row>
    <row r="45" spans="2:7" x14ac:dyDescent="0.3">
      <c r="B45">
        <v>44</v>
      </c>
      <c r="C45" t="s">
        <v>4</v>
      </c>
      <c r="D45">
        <v>1.6</v>
      </c>
      <c r="E45">
        <v>0.6</v>
      </c>
      <c r="F45">
        <v>5</v>
      </c>
      <c r="G45">
        <v>3.5</v>
      </c>
    </row>
    <row r="46" spans="2:7" x14ac:dyDescent="0.3">
      <c r="B46">
        <v>45</v>
      </c>
      <c r="C46" t="s">
        <v>4</v>
      </c>
      <c r="D46">
        <v>1.9</v>
      </c>
      <c r="E46">
        <v>0.4</v>
      </c>
      <c r="F46">
        <v>5.0999999999999996</v>
      </c>
      <c r="G46">
        <v>3.8</v>
      </c>
    </row>
    <row r="47" spans="2:7" x14ac:dyDescent="0.3">
      <c r="B47">
        <v>46</v>
      </c>
      <c r="C47" t="s">
        <v>4</v>
      </c>
      <c r="D47">
        <v>1.4</v>
      </c>
      <c r="E47">
        <v>0.3</v>
      </c>
      <c r="F47">
        <v>4.8</v>
      </c>
      <c r="G47">
        <v>3</v>
      </c>
    </row>
    <row r="48" spans="2:7" x14ac:dyDescent="0.3">
      <c r="B48">
        <v>47</v>
      </c>
      <c r="C48" t="s">
        <v>4</v>
      </c>
      <c r="D48">
        <v>1.6</v>
      </c>
      <c r="E48">
        <v>0.2</v>
      </c>
      <c r="F48">
        <v>5.0999999999999996</v>
      </c>
      <c r="G48">
        <v>3.8</v>
      </c>
    </row>
    <row r="49" spans="2:7" x14ac:dyDescent="0.3">
      <c r="B49">
        <v>48</v>
      </c>
      <c r="C49" t="s">
        <v>4</v>
      </c>
      <c r="D49">
        <v>1.4</v>
      </c>
      <c r="E49">
        <v>0.2</v>
      </c>
      <c r="F49">
        <v>4.5999999999999996</v>
      </c>
      <c r="G49">
        <v>3.2</v>
      </c>
    </row>
    <row r="50" spans="2:7" x14ac:dyDescent="0.3">
      <c r="B50">
        <v>49</v>
      </c>
      <c r="C50" t="s">
        <v>4</v>
      </c>
      <c r="D50">
        <v>1.5</v>
      </c>
      <c r="E50">
        <v>0.2</v>
      </c>
      <c r="F50">
        <v>5.3</v>
      </c>
      <c r="G50">
        <v>3.7</v>
      </c>
    </row>
    <row r="51" spans="2:7" x14ac:dyDescent="0.3">
      <c r="B51">
        <v>50</v>
      </c>
      <c r="C51" t="s">
        <v>4</v>
      </c>
      <c r="D51">
        <v>1.4</v>
      </c>
      <c r="E51">
        <v>0.2</v>
      </c>
      <c r="F51">
        <v>5</v>
      </c>
      <c r="G51">
        <v>3.3</v>
      </c>
    </row>
    <row r="52" spans="2:7" x14ac:dyDescent="0.3">
      <c r="B52">
        <v>51</v>
      </c>
      <c r="C52" t="s">
        <v>5</v>
      </c>
      <c r="D52">
        <v>4.7</v>
      </c>
      <c r="E52">
        <v>1.4</v>
      </c>
      <c r="F52">
        <v>7</v>
      </c>
      <c r="G52">
        <v>3.2</v>
      </c>
    </row>
    <row r="53" spans="2:7" x14ac:dyDescent="0.3">
      <c r="B53">
        <v>52</v>
      </c>
      <c r="C53" t="s">
        <v>5</v>
      </c>
      <c r="D53">
        <v>4.5</v>
      </c>
      <c r="E53">
        <v>1.5</v>
      </c>
      <c r="F53">
        <v>6.4</v>
      </c>
      <c r="G53">
        <v>3.2</v>
      </c>
    </row>
    <row r="54" spans="2:7" x14ac:dyDescent="0.3">
      <c r="B54">
        <v>53</v>
      </c>
      <c r="C54" t="s">
        <v>5</v>
      </c>
      <c r="D54">
        <v>4.9000000000000004</v>
      </c>
      <c r="E54">
        <v>1.5</v>
      </c>
      <c r="F54">
        <v>6.9</v>
      </c>
      <c r="G54">
        <v>3.1</v>
      </c>
    </row>
    <row r="55" spans="2:7" x14ac:dyDescent="0.3">
      <c r="B55">
        <v>54</v>
      </c>
      <c r="C55" t="s">
        <v>5</v>
      </c>
      <c r="D55">
        <v>4</v>
      </c>
      <c r="E55">
        <v>1.3</v>
      </c>
      <c r="F55">
        <v>5.5</v>
      </c>
      <c r="G55">
        <v>2.2999999999999998</v>
      </c>
    </row>
    <row r="56" spans="2:7" x14ac:dyDescent="0.3">
      <c r="B56">
        <v>55</v>
      </c>
      <c r="C56" t="s">
        <v>5</v>
      </c>
      <c r="D56">
        <v>4.5999999999999996</v>
      </c>
      <c r="E56">
        <v>1.5</v>
      </c>
      <c r="F56">
        <v>6.5</v>
      </c>
      <c r="G56">
        <v>2.8</v>
      </c>
    </row>
    <row r="57" spans="2:7" x14ac:dyDescent="0.3">
      <c r="B57">
        <v>56</v>
      </c>
      <c r="C57" t="s">
        <v>5</v>
      </c>
      <c r="D57">
        <v>4.5</v>
      </c>
      <c r="E57">
        <v>1.3</v>
      </c>
      <c r="F57">
        <v>5.7</v>
      </c>
      <c r="G57">
        <v>2.8</v>
      </c>
    </row>
    <row r="58" spans="2:7" x14ac:dyDescent="0.3">
      <c r="B58">
        <v>57</v>
      </c>
      <c r="C58" t="s">
        <v>5</v>
      </c>
      <c r="D58">
        <v>4.7</v>
      </c>
      <c r="E58">
        <v>1.6</v>
      </c>
      <c r="F58">
        <v>6.3</v>
      </c>
      <c r="G58">
        <v>3.3</v>
      </c>
    </row>
    <row r="59" spans="2:7" x14ac:dyDescent="0.3">
      <c r="B59">
        <v>58</v>
      </c>
      <c r="C59" t="s">
        <v>5</v>
      </c>
      <c r="D59">
        <v>3.3</v>
      </c>
      <c r="E59">
        <v>1</v>
      </c>
      <c r="F59">
        <v>4.9000000000000004</v>
      </c>
      <c r="G59">
        <v>2.4</v>
      </c>
    </row>
    <row r="60" spans="2:7" x14ac:dyDescent="0.3">
      <c r="B60">
        <v>59</v>
      </c>
      <c r="C60" t="s">
        <v>5</v>
      </c>
      <c r="D60">
        <v>4.5999999999999996</v>
      </c>
      <c r="E60">
        <v>1.3</v>
      </c>
      <c r="F60">
        <v>6.6</v>
      </c>
      <c r="G60">
        <v>2.9</v>
      </c>
    </row>
    <row r="61" spans="2:7" x14ac:dyDescent="0.3">
      <c r="B61">
        <v>60</v>
      </c>
      <c r="C61" t="s">
        <v>5</v>
      </c>
      <c r="D61">
        <v>3.9</v>
      </c>
      <c r="E61">
        <v>1.4</v>
      </c>
      <c r="F61">
        <v>5.2</v>
      </c>
      <c r="G61">
        <v>2.7</v>
      </c>
    </row>
    <row r="62" spans="2:7" x14ac:dyDescent="0.3">
      <c r="B62">
        <v>61</v>
      </c>
      <c r="C62" t="s">
        <v>5</v>
      </c>
      <c r="D62">
        <v>3.5</v>
      </c>
      <c r="E62">
        <v>1</v>
      </c>
      <c r="F62">
        <v>5</v>
      </c>
      <c r="G62">
        <v>2</v>
      </c>
    </row>
    <row r="63" spans="2:7" x14ac:dyDescent="0.3">
      <c r="B63">
        <v>62</v>
      </c>
      <c r="C63" t="s">
        <v>5</v>
      </c>
      <c r="D63">
        <v>4.2</v>
      </c>
      <c r="E63">
        <v>1.5</v>
      </c>
      <c r="F63">
        <v>5.9</v>
      </c>
      <c r="G63">
        <v>3</v>
      </c>
    </row>
    <row r="64" spans="2:7" x14ac:dyDescent="0.3">
      <c r="B64">
        <v>63</v>
      </c>
      <c r="C64" t="s">
        <v>5</v>
      </c>
      <c r="D64">
        <v>4</v>
      </c>
      <c r="E64">
        <v>1</v>
      </c>
      <c r="F64">
        <v>6</v>
      </c>
      <c r="G64">
        <v>2.2000000000000002</v>
      </c>
    </row>
    <row r="65" spans="2:7" x14ac:dyDescent="0.3">
      <c r="B65">
        <v>64</v>
      </c>
      <c r="C65" t="s">
        <v>5</v>
      </c>
      <c r="D65">
        <v>4.7</v>
      </c>
      <c r="E65">
        <v>1.4</v>
      </c>
      <c r="F65">
        <v>6.1</v>
      </c>
      <c r="G65">
        <v>2.9</v>
      </c>
    </row>
    <row r="66" spans="2:7" x14ac:dyDescent="0.3">
      <c r="B66">
        <v>65</v>
      </c>
      <c r="C66" t="s">
        <v>5</v>
      </c>
      <c r="D66">
        <v>3.6</v>
      </c>
      <c r="E66">
        <v>1.3</v>
      </c>
      <c r="F66">
        <v>5.6</v>
      </c>
      <c r="G66">
        <v>2.9</v>
      </c>
    </row>
    <row r="67" spans="2:7" x14ac:dyDescent="0.3">
      <c r="B67">
        <v>66</v>
      </c>
      <c r="C67" t="s">
        <v>5</v>
      </c>
      <c r="D67">
        <v>4.4000000000000004</v>
      </c>
      <c r="E67">
        <v>1.4</v>
      </c>
      <c r="F67">
        <v>6.7</v>
      </c>
      <c r="G67">
        <v>3.1</v>
      </c>
    </row>
    <row r="68" spans="2:7" x14ac:dyDescent="0.3">
      <c r="B68">
        <v>67</v>
      </c>
      <c r="C68" t="s">
        <v>5</v>
      </c>
      <c r="D68">
        <v>4.5</v>
      </c>
      <c r="E68">
        <v>1.5</v>
      </c>
      <c r="F68">
        <v>5.6</v>
      </c>
      <c r="G68">
        <v>3</v>
      </c>
    </row>
    <row r="69" spans="2:7" x14ac:dyDescent="0.3">
      <c r="B69">
        <v>68</v>
      </c>
      <c r="C69" t="s">
        <v>5</v>
      </c>
      <c r="D69">
        <v>4.0999999999999996</v>
      </c>
      <c r="E69">
        <v>1</v>
      </c>
      <c r="F69">
        <v>5.8</v>
      </c>
      <c r="G69">
        <v>2.7</v>
      </c>
    </row>
    <row r="70" spans="2:7" x14ac:dyDescent="0.3">
      <c r="B70">
        <v>69</v>
      </c>
      <c r="C70" t="s">
        <v>5</v>
      </c>
      <c r="D70">
        <v>4.5</v>
      </c>
      <c r="E70">
        <v>1.5</v>
      </c>
      <c r="F70">
        <v>6.2</v>
      </c>
      <c r="G70">
        <v>2.2000000000000002</v>
      </c>
    </row>
    <row r="71" spans="2:7" x14ac:dyDescent="0.3">
      <c r="B71">
        <v>70</v>
      </c>
      <c r="C71" t="s">
        <v>5</v>
      </c>
      <c r="D71">
        <v>3.9</v>
      </c>
      <c r="E71">
        <v>1.1000000000000001</v>
      </c>
      <c r="F71">
        <v>5.6</v>
      </c>
      <c r="G71">
        <v>2.5</v>
      </c>
    </row>
    <row r="72" spans="2:7" x14ac:dyDescent="0.3">
      <c r="B72">
        <v>71</v>
      </c>
      <c r="C72" t="s">
        <v>5</v>
      </c>
      <c r="D72">
        <v>4.8</v>
      </c>
      <c r="E72">
        <v>1.8</v>
      </c>
      <c r="F72">
        <v>5.9</v>
      </c>
      <c r="G72">
        <v>3.2</v>
      </c>
    </row>
    <row r="73" spans="2:7" x14ac:dyDescent="0.3">
      <c r="B73">
        <v>72</v>
      </c>
      <c r="C73" t="s">
        <v>5</v>
      </c>
      <c r="D73">
        <v>4</v>
      </c>
      <c r="E73">
        <v>1.3</v>
      </c>
      <c r="F73">
        <v>6.1</v>
      </c>
      <c r="G73">
        <v>2.8</v>
      </c>
    </row>
    <row r="74" spans="2:7" x14ac:dyDescent="0.3">
      <c r="B74">
        <v>73</v>
      </c>
      <c r="C74" t="s">
        <v>5</v>
      </c>
      <c r="D74">
        <v>4.9000000000000004</v>
      </c>
      <c r="E74">
        <v>1.5</v>
      </c>
      <c r="F74">
        <v>6.3</v>
      </c>
      <c r="G74">
        <v>2.5</v>
      </c>
    </row>
    <row r="75" spans="2:7" x14ac:dyDescent="0.3">
      <c r="B75">
        <v>74</v>
      </c>
      <c r="C75" t="s">
        <v>5</v>
      </c>
      <c r="D75">
        <v>4.7</v>
      </c>
      <c r="E75">
        <v>1.2</v>
      </c>
      <c r="F75">
        <v>6.1</v>
      </c>
      <c r="G75">
        <v>2.8</v>
      </c>
    </row>
    <row r="76" spans="2:7" x14ac:dyDescent="0.3">
      <c r="B76">
        <v>75</v>
      </c>
      <c r="C76" t="s">
        <v>5</v>
      </c>
      <c r="D76">
        <v>4.3</v>
      </c>
      <c r="E76">
        <v>1.3</v>
      </c>
      <c r="F76">
        <v>6.4</v>
      </c>
      <c r="G76">
        <v>2.9</v>
      </c>
    </row>
    <row r="77" spans="2:7" x14ac:dyDescent="0.3">
      <c r="B77">
        <v>76</v>
      </c>
      <c r="C77" t="s">
        <v>5</v>
      </c>
      <c r="D77">
        <v>4.4000000000000004</v>
      </c>
      <c r="E77">
        <v>1.4</v>
      </c>
      <c r="F77">
        <v>6.6</v>
      </c>
      <c r="G77">
        <v>3</v>
      </c>
    </row>
    <row r="78" spans="2:7" x14ac:dyDescent="0.3">
      <c r="B78">
        <v>77</v>
      </c>
      <c r="C78" t="s">
        <v>5</v>
      </c>
      <c r="D78">
        <v>4.8</v>
      </c>
      <c r="E78">
        <v>1.4</v>
      </c>
      <c r="F78">
        <v>6.8</v>
      </c>
      <c r="G78">
        <v>2.8</v>
      </c>
    </row>
    <row r="79" spans="2:7" x14ac:dyDescent="0.3">
      <c r="B79">
        <v>78</v>
      </c>
      <c r="C79" t="s">
        <v>5</v>
      </c>
      <c r="D79">
        <v>5</v>
      </c>
      <c r="E79">
        <v>1.7</v>
      </c>
      <c r="F79">
        <v>6.7</v>
      </c>
      <c r="G79">
        <v>3</v>
      </c>
    </row>
    <row r="80" spans="2:7" x14ac:dyDescent="0.3">
      <c r="B80">
        <v>79</v>
      </c>
      <c r="C80" t="s">
        <v>5</v>
      </c>
      <c r="D80">
        <v>4.5</v>
      </c>
      <c r="E80">
        <v>1.5</v>
      </c>
      <c r="F80">
        <v>6</v>
      </c>
      <c r="G80">
        <v>2.9</v>
      </c>
    </row>
    <row r="81" spans="2:7" x14ac:dyDescent="0.3">
      <c r="B81">
        <v>80</v>
      </c>
      <c r="C81" t="s">
        <v>5</v>
      </c>
      <c r="D81">
        <v>3.5</v>
      </c>
      <c r="E81">
        <v>1</v>
      </c>
      <c r="F81">
        <v>5.7</v>
      </c>
      <c r="G81">
        <v>2.6</v>
      </c>
    </row>
    <row r="82" spans="2:7" x14ac:dyDescent="0.3">
      <c r="B82">
        <v>81</v>
      </c>
      <c r="C82" t="s">
        <v>5</v>
      </c>
      <c r="D82">
        <v>3.8</v>
      </c>
      <c r="E82">
        <v>1.1000000000000001</v>
      </c>
      <c r="F82">
        <v>5.5</v>
      </c>
      <c r="G82">
        <v>2.4</v>
      </c>
    </row>
    <row r="83" spans="2:7" x14ac:dyDescent="0.3">
      <c r="B83">
        <v>82</v>
      </c>
      <c r="C83" t="s">
        <v>5</v>
      </c>
      <c r="D83">
        <v>3.7</v>
      </c>
      <c r="E83">
        <v>1</v>
      </c>
      <c r="F83">
        <v>5.5</v>
      </c>
      <c r="G83">
        <v>2.4</v>
      </c>
    </row>
    <row r="84" spans="2:7" x14ac:dyDescent="0.3">
      <c r="B84">
        <v>83</v>
      </c>
      <c r="C84" t="s">
        <v>5</v>
      </c>
      <c r="D84">
        <v>3.9</v>
      </c>
      <c r="E84">
        <v>1.2</v>
      </c>
      <c r="F84">
        <v>5.8</v>
      </c>
      <c r="G84">
        <v>2.7</v>
      </c>
    </row>
    <row r="85" spans="2:7" x14ac:dyDescent="0.3">
      <c r="B85">
        <v>84</v>
      </c>
      <c r="C85" t="s">
        <v>5</v>
      </c>
      <c r="D85">
        <v>5.0999999999999996</v>
      </c>
      <c r="E85">
        <v>1.6</v>
      </c>
      <c r="F85">
        <v>6</v>
      </c>
      <c r="G85">
        <v>2.7</v>
      </c>
    </row>
    <row r="86" spans="2:7" x14ac:dyDescent="0.3">
      <c r="B86">
        <v>85</v>
      </c>
      <c r="C86" t="s">
        <v>5</v>
      </c>
      <c r="D86">
        <v>4.5</v>
      </c>
      <c r="E86">
        <v>1.5</v>
      </c>
      <c r="F86">
        <v>5.4</v>
      </c>
      <c r="G86">
        <v>3</v>
      </c>
    </row>
    <row r="87" spans="2:7" x14ac:dyDescent="0.3">
      <c r="B87">
        <v>86</v>
      </c>
      <c r="C87" t="s">
        <v>5</v>
      </c>
      <c r="D87">
        <v>4.5</v>
      </c>
      <c r="E87">
        <v>1.6</v>
      </c>
      <c r="F87">
        <v>6</v>
      </c>
      <c r="G87">
        <v>3.4</v>
      </c>
    </row>
    <row r="88" spans="2:7" x14ac:dyDescent="0.3">
      <c r="B88">
        <v>87</v>
      </c>
      <c r="C88" t="s">
        <v>5</v>
      </c>
      <c r="D88">
        <v>4.7</v>
      </c>
      <c r="E88">
        <v>1.5</v>
      </c>
      <c r="F88">
        <v>6.7</v>
      </c>
      <c r="G88">
        <v>3.1</v>
      </c>
    </row>
    <row r="89" spans="2:7" x14ac:dyDescent="0.3">
      <c r="B89">
        <v>88</v>
      </c>
      <c r="C89" t="s">
        <v>5</v>
      </c>
      <c r="D89">
        <v>4.4000000000000004</v>
      </c>
      <c r="E89">
        <v>1.3</v>
      </c>
      <c r="F89">
        <v>6.3</v>
      </c>
      <c r="G89">
        <v>2.2999999999999998</v>
      </c>
    </row>
    <row r="90" spans="2:7" x14ac:dyDescent="0.3">
      <c r="B90">
        <v>89</v>
      </c>
      <c r="C90" t="s">
        <v>5</v>
      </c>
      <c r="D90">
        <v>4.0999999999999996</v>
      </c>
      <c r="E90">
        <v>1.3</v>
      </c>
      <c r="F90">
        <v>5.6</v>
      </c>
      <c r="G90">
        <v>3</v>
      </c>
    </row>
    <row r="91" spans="2:7" x14ac:dyDescent="0.3">
      <c r="B91">
        <v>90</v>
      </c>
      <c r="C91" t="s">
        <v>5</v>
      </c>
      <c r="D91">
        <v>4</v>
      </c>
      <c r="E91">
        <v>1.3</v>
      </c>
      <c r="F91">
        <v>5.5</v>
      </c>
      <c r="G91">
        <v>2.5</v>
      </c>
    </row>
    <row r="92" spans="2:7" x14ac:dyDescent="0.3">
      <c r="B92">
        <v>91</v>
      </c>
      <c r="C92" t="s">
        <v>5</v>
      </c>
      <c r="D92">
        <v>4.4000000000000004</v>
      </c>
      <c r="E92">
        <v>1.2</v>
      </c>
      <c r="F92">
        <v>5.5</v>
      </c>
      <c r="G92">
        <v>2.6</v>
      </c>
    </row>
    <row r="93" spans="2:7" x14ac:dyDescent="0.3">
      <c r="B93">
        <v>92</v>
      </c>
      <c r="C93" t="s">
        <v>5</v>
      </c>
      <c r="D93">
        <v>4.5999999999999996</v>
      </c>
      <c r="E93">
        <v>1.4</v>
      </c>
      <c r="F93">
        <v>6.1</v>
      </c>
      <c r="G93">
        <v>3</v>
      </c>
    </row>
    <row r="94" spans="2:7" x14ac:dyDescent="0.3">
      <c r="B94">
        <v>93</v>
      </c>
      <c r="C94" t="s">
        <v>5</v>
      </c>
      <c r="D94">
        <v>4</v>
      </c>
      <c r="E94">
        <v>1.2</v>
      </c>
      <c r="F94">
        <v>5.8</v>
      </c>
      <c r="G94">
        <v>2.6</v>
      </c>
    </row>
    <row r="95" spans="2:7" x14ac:dyDescent="0.3">
      <c r="B95">
        <v>94</v>
      </c>
      <c r="C95" t="s">
        <v>5</v>
      </c>
      <c r="D95">
        <v>3.3</v>
      </c>
      <c r="E95">
        <v>1</v>
      </c>
      <c r="F95">
        <v>5</v>
      </c>
      <c r="G95">
        <v>2.2999999999999998</v>
      </c>
    </row>
    <row r="96" spans="2:7" x14ac:dyDescent="0.3">
      <c r="B96">
        <v>95</v>
      </c>
      <c r="C96" t="s">
        <v>5</v>
      </c>
      <c r="D96">
        <v>4.2</v>
      </c>
      <c r="E96">
        <v>1.3</v>
      </c>
      <c r="F96">
        <v>5.6</v>
      </c>
      <c r="G96">
        <v>2.7</v>
      </c>
    </row>
    <row r="97" spans="2:7" x14ac:dyDescent="0.3">
      <c r="B97">
        <v>96</v>
      </c>
      <c r="C97" t="s">
        <v>5</v>
      </c>
      <c r="D97">
        <v>4.2</v>
      </c>
      <c r="E97">
        <v>1.2</v>
      </c>
      <c r="F97">
        <v>5.7</v>
      </c>
      <c r="G97">
        <v>3</v>
      </c>
    </row>
    <row r="98" spans="2:7" x14ac:dyDescent="0.3">
      <c r="B98">
        <v>97</v>
      </c>
      <c r="C98" t="s">
        <v>5</v>
      </c>
      <c r="D98">
        <v>4.2</v>
      </c>
      <c r="E98">
        <v>1.3</v>
      </c>
      <c r="F98">
        <v>5.7</v>
      </c>
      <c r="G98">
        <v>2.9</v>
      </c>
    </row>
    <row r="99" spans="2:7" x14ac:dyDescent="0.3">
      <c r="B99">
        <v>98</v>
      </c>
      <c r="C99" t="s">
        <v>5</v>
      </c>
      <c r="D99">
        <v>4.3</v>
      </c>
      <c r="E99">
        <v>1.3</v>
      </c>
      <c r="F99">
        <v>6.2</v>
      </c>
      <c r="G99">
        <v>2.9</v>
      </c>
    </row>
    <row r="100" spans="2:7" x14ac:dyDescent="0.3">
      <c r="B100">
        <v>99</v>
      </c>
      <c r="C100" t="s">
        <v>5</v>
      </c>
      <c r="D100">
        <v>3</v>
      </c>
      <c r="E100">
        <v>1.1000000000000001</v>
      </c>
      <c r="F100">
        <v>5.0999999999999996</v>
      </c>
      <c r="G100">
        <v>2.5</v>
      </c>
    </row>
    <row r="101" spans="2:7" x14ac:dyDescent="0.3">
      <c r="B101">
        <v>100</v>
      </c>
      <c r="C101" t="s">
        <v>5</v>
      </c>
      <c r="D101">
        <v>4.0999999999999996</v>
      </c>
      <c r="E101">
        <v>1.3</v>
      </c>
      <c r="F101">
        <v>5.7</v>
      </c>
      <c r="G101">
        <v>2.8</v>
      </c>
    </row>
    <row r="102" spans="2:7" x14ac:dyDescent="0.3">
      <c r="B102">
        <v>101</v>
      </c>
      <c r="C102" t="s">
        <v>6</v>
      </c>
      <c r="D102">
        <v>6</v>
      </c>
      <c r="E102">
        <v>2.5</v>
      </c>
      <c r="F102">
        <v>6.3</v>
      </c>
      <c r="G102">
        <v>3.3</v>
      </c>
    </row>
    <row r="103" spans="2:7" x14ac:dyDescent="0.3">
      <c r="B103">
        <v>102</v>
      </c>
      <c r="C103" t="s">
        <v>6</v>
      </c>
      <c r="D103">
        <v>5.0999999999999996</v>
      </c>
      <c r="E103">
        <v>1.9</v>
      </c>
      <c r="F103">
        <v>5.8</v>
      </c>
      <c r="G103">
        <v>2.7</v>
      </c>
    </row>
    <row r="104" spans="2:7" x14ac:dyDescent="0.3">
      <c r="B104">
        <v>103</v>
      </c>
      <c r="C104" t="s">
        <v>6</v>
      </c>
      <c r="D104">
        <v>5.9</v>
      </c>
      <c r="E104">
        <v>2.1</v>
      </c>
      <c r="F104">
        <v>7.1</v>
      </c>
      <c r="G104">
        <v>3</v>
      </c>
    </row>
    <row r="105" spans="2:7" x14ac:dyDescent="0.3">
      <c r="B105">
        <v>104</v>
      </c>
      <c r="C105" t="s">
        <v>6</v>
      </c>
      <c r="D105">
        <v>5.6</v>
      </c>
      <c r="E105">
        <v>1.8</v>
      </c>
      <c r="F105">
        <v>6.3</v>
      </c>
      <c r="G105">
        <v>2.9</v>
      </c>
    </row>
    <row r="106" spans="2:7" x14ac:dyDescent="0.3">
      <c r="B106">
        <v>105</v>
      </c>
      <c r="C106" t="s">
        <v>6</v>
      </c>
      <c r="D106">
        <v>5.8</v>
      </c>
      <c r="E106">
        <v>2.2000000000000002</v>
      </c>
      <c r="F106">
        <v>6.5</v>
      </c>
      <c r="G106">
        <v>3</v>
      </c>
    </row>
    <row r="107" spans="2:7" x14ac:dyDescent="0.3">
      <c r="B107">
        <v>106</v>
      </c>
      <c r="C107" t="s">
        <v>6</v>
      </c>
      <c r="D107">
        <v>6.6</v>
      </c>
      <c r="E107">
        <v>2.1</v>
      </c>
      <c r="F107">
        <v>7.6</v>
      </c>
      <c r="G107">
        <v>3</v>
      </c>
    </row>
    <row r="108" spans="2:7" x14ac:dyDescent="0.3">
      <c r="B108">
        <v>107</v>
      </c>
      <c r="C108" t="s">
        <v>6</v>
      </c>
      <c r="D108">
        <v>4.5</v>
      </c>
      <c r="E108">
        <v>1.7</v>
      </c>
      <c r="F108">
        <v>4.9000000000000004</v>
      </c>
      <c r="G108">
        <v>2.5</v>
      </c>
    </row>
    <row r="109" spans="2:7" x14ac:dyDescent="0.3">
      <c r="B109">
        <v>108</v>
      </c>
      <c r="C109" t="s">
        <v>6</v>
      </c>
      <c r="D109">
        <v>6.3</v>
      </c>
      <c r="E109">
        <v>1.8</v>
      </c>
      <c r="F109">
        <v>7.3</v>
      </c>
      <c r="G109">
        <v>2.9</v>
      </c>
    </row>
    <row r="110" spans="2:7" x14ac:dyDescent="0.3">
      <c r="B110">
        <v>109</v>
      </c>
      <c r="C110" t="s">
        <v>6</v>
      </c>
      <c r="D110">
        <v>5.8</v>
      </c>
      <c r="E110">
        <v>1.8</v>
      </c>
      <c r="F110">
        <v>6.7</v>
      </c>
      <c r="G110">
        <v>2.5</v>
      </c>
    </row>
    <row r="111" spans="2:7" x14ac:dyDescent="0.3">
      <c r="B111">
        <v>110</v>
      </c>
      <c r="C111" t="s">
        <v>6</v>
      </c>
      <c r="D111">
        <v>6.1</v>
      </c>
      <c r="E111">
        <v>2.5</v>
      </c>
      <c r="F111">
        <v>7.2</v>
      </c>
      <c r="G111">
        <v>3.6</v>
      </c>
    </row>
    <row r="112" spans="2:7" x14ac:dyDescent="0.3">
      <c r="B112">
        <v>111</v>
      </c>
      <c r="C112" t="s">
        <v>6</v>
      </c>
      <c r="D112">
        <v>5.0999999999999996</v>
      </c>
      <c r="E112">
        <v>2</v>
      </c>
      <c r="F112">
        <v>6.5</v>
      </c>
      <c r="G112">
        <v>3.2</v>
      </c>
    </row>
    <row r="113" spans="2:7" x14ac:dyDescent="0.3">
      <c r="B113">
        <v>112</v>
      </c>
      <c r="C113" t="s">
        <v>6</v>
      </c>
      <c r="D113">
        <v>5.3</v>
      </c>
      <c r="E113">
        <v>1.9</v>
      </c>
      <c r="F113">
        <v>6.4</v>
      </c>
      <c r="G113">
        <v>2.7</v>
      </c>
    </row>
    <row r="114" spans="2:7" x14ac:dyDescent="0.3">
      <c r="B114">
        <v>113</v>
      </c>
      <c r="C114" t="s">
        <v>6</v>
      </c>
      <c r="D114">
        <v>5.5</v>
      </c>
      <c r="E114">
        <v>2.1</v>
      </c>
      <c r="F114">
        <v>6.8</v>
      </c>
      <c r="G114">
        <v>3</v>
      </c>
    </row>
    <row r="115" spans="2:7" x14ac:dyDescent="0.3">
      <c r="B115">
        <v>114</v>
      </c>
      <c r="C115" t="s">
        <v>6</v>
      </c>
      <c r="D115">
        <v>5</v>
      </c>
      <c r="E115">
        <v>2</v>
      </c>
      <c r="F115">
        <v>5.7</v>
      </c>
      <c r="G115">
        <v>2.5</v>
      </c>
    </row>
    <row r="116" spans="2:7" x14ac:dyDescent="0.3">
      <c r="B116">
        <v>115</v>
      </c>
      <c r="C116" t="s">
        <v>6</v>
      </c>
      <c r="D116">
        <v>5.0999999999999996</v>
      </c>
      <c r="E116">
        <v>2.4</v>
      </c>
      <c r="F116">
        <v>5.8</v>
      </c>
      <c r="G116">
        <v>2.8</v>
      </c>
    </row>
    <row r="117" spans="2:7" x14ac:dyDescent="0.3">
      <c r="B117">
        <v>116</v>
      </c>
      <c r="C117" t="s">
        <v>6</v>
      </c>
      <c r="D117">
        <v>5.3</v>
      </c>
      <c r="E117">
        <v>2.2999999999999998</v>
      </c>
      <c r="F117">
        <v>6.4</v>
      </c>
      <c r="G117">
        <v>3.2</v>
      </c>
    </row>
    <row r="118" spans="2:7" x14ac:dyDescent="0.3">
      <c r="B118">
        <v>117</v>
      </c>
      <c r="C118" t="s">
        <v>6</v>
      </c>
      <c r="D118">
        <v>5.5</v>
      </c>
      <c r="E118">
        <v>1.8</v>
      </c>
      <c r="F118">
        <v>6.5</v>
      </c>
      <c r="G118">
        <v>3</v>
      </c>
    </row>
    <row r="119" spans="2:7" x14ac:dyDescent="0.3">
      <c r="B119">
        <v>118</v>
      </c>
      <c r="C119" t="s">
        <v>6</v>
      </c>
      <c r="D119">
        <v>6.7</v>
      </c>
      <c r="E119">
        <v>2.2000000000000002</v>
      </c>
      <c r="F119">
        <v>7.7</v>
      </c>
      <c r="G119">
        <v>3.8</v>
      </c>
    </row>
    <row r="120" spans="2:7" x14ac:dyDescent="0.3">
      <c r="B120">
        <v>119</v>
      </c>
      <c r="C120" t="s">
        <v>6</v>
      </c>
      <c r="D120">
        <v>6.9</v>
      </c>
      <c r="E120">
        <v>2.2999999999999998</v>
      </c>
      <c r="F120">
        <v>7.7</v>
      </c>
      <c r="G120">
        <v>2.6</v>
      </c>
    </row>
    <row r="121" spans="2:7" x14ac:dyDescent="0.3">
      <c r="B121">
        <v>120</v>
      </c>
      <c r="C121" t="s">
        <v>6</v>
      </c>
      <c r="D121">
        <v>5</v>
      </c>
      <c r="E121">
        <v>1.5</v>
      </c>
      <c r="F121">
        <v>6</v>
      </c>
      <c r="G121">
        <v>2.2000000000000002</v>
      </c>
    </row>
    <row r="122" spans="2:7" x14ac:dyDescent="0.3">
      <c r="B122">
        <v>121</v>
      </c>
      <c r="C122" t="s">
        <v>6</v>
      </c>
      <c r="D122">
        <v>5.7</v>
      </c>
      <c r="E122">
        <v>2.2999999999999998</v>
      </c>
      <c r="F122">
        <v>6.9</v>
      </c>
      <c r="G122">
        <v>3.2</v>
      </c>
    </row>
    <row r="123" spans="2:7" x14ac:dyDescent="0.3">
      <c r="B123">
        <v>122</v>
      </c>
      <c r="C123" t="s">
        <v>6</v>
      </c>
      <c r="D123">
        <v>4.9000000000000004</v>
      </c>
      <c r="E123">
        <v>2</v>
      </c>
      <c r="F123">
        <v>5.6</v>
      </c>
      <c r="G123">
        <v>2.8</v>
      </c>
    </row>
    <row r="124" spans="2:7" x14ac:dyDescent="0.3">
      <c r="B124">
        <v>123</v>
      </c>
      <c r="C124" t="s">
        <v>6</v>
      </c>
      <c r="D124">
        <v>6.7</v>
      </c>
      <c r="E124">
        <v>2</v>
      </c>
      <c r="F124">
        <v>7.7</v>
      </c>
      <c r="G124">
        <v>2.8</v>
      </c>
    </row>
    <row r="125" spans="2:7" x14ac:dyDescent="0.3">
      <c r="B125">
        <v>124</v>
      </c>
      <c r="C125" t="s">
        <v>6</v>
      </c>
      <c r="D125">
        <v>4.9000000000000004</v>
      </c>
      <c r="E125">
        <v>1.8</v>
      </c>
      <c r="F125">
        <v>6.3</v>
      </c>
      <c r="G125">
        <v>2.7</v>
      </c>
    </row>
    <row r="126" spans="2:7" x14ac:dyDescent="0.3">
      <c r="B126">
        <v>125</v>
      </c>
      <c r="C126" t="s">
        <v>6</v>
      </c>
      <c r="D126">
        <v>5.7</v>
      </c>
      <c r="E126">
        <v>2.1</v>
      </c>
      <c r="F126">
        <v>6.7</v>
      </c>
      <c r="G126">
        <v>3.3</v>
      </c>
    </row>
    <row r="127" spans="2:7" x14ac:dyDescent="0.3">
      <c r="B127">
        <v>126</v>
      </c>
      <c r="C127" t="s">
        <v>6</v>
      </c>
      <c r="D127">
        <v>6</v>
      </c>
      <c r="E127">
        <v>1.8</v>
      </c>
      <c r="F127">
        <v>7.2</v>
      </c>
      <c r="G127">
        <v>3.2</v>
      </c>
    </row>
    <row r="128" spans="2:7" x14ac:dyDescent="0.3">
      <c r="B128">
        <v>127</v>
      </c>
      <c r="C128" t="s">
        <v>6</v>
      </c>
      <c r="D128">
        <v>4.8</v>
      </c>
      <c r="E128">
        <v>1.8</v>
      </c>
      <c r="F128">
        <v>6.2</v>
      </c>
      <c r="G128">
        <v>2.8</v>
      </c>
    </row>
    <row r="129" spans="2:7" x14ac:dyDescent="0.3">
      <c r="B129">
        <v>128</v>
      </c>
      <c r="C129" t="s">
        <v>6</v>
      </c>
      <c r="D129">
        <v>4.9000000000000004</v>
      </c>
      <c r="E129">
        <v>1.8</v>
      </c>
      <c r="F129">
        <v>6.1</v>
      </c>
      <c r="G129">
        <v>3</v>
      </c>
    </row>
    <row r="130" spans="2:7" x14ac:dyDescent="0.3">
      <c r="B130">
        <v>129</v>
      </c>
      <c r="C130" t="s">
        <v>6</v>
      </c>
      <c r="D130">
        <v>5.6</v>
      </c>
      <c r="E130">
        <v>2.1</v>
      </c>
      <c r="F130">
        <v>6.4</v>
      </c>
      <c r="G130">
        <v>2.8</v>
      </c>
    </row>
    <row r="131" spans="2:7" x14ac:dyDescent="0.3">
      <c r="B131">
        <v>130</v>
      </c>
      <c r="C131" t="s">
        <v>6</v>
      </c>
      <c r="D131">
        <v>5.8</v>
      </c>
      <c r="E131">
        <v>1.6</v>
      </c>
      <c r="F131">
        <v>7.2</v>
      </c>
      <c r="G131">
        <v>3</v>
      </c>
    </row>
    <row r="132" spans="2:7" x14ac:dyDescent="0.3">
      <c r="B132">
        <v>131</v>
      </c>
      <c r="C132" t="s">
        <v>6</v>
      </c>
      <c r="D132">
        <v>6.1</v>
      </c>
      <c r="E132">
        <v>1.9</v>
      </c>
      <c r="F132">
        <v>7.4</v>
      </c>
      <c r="G132">
        <v>2.8</v>
      </c>
    </row>
    <row r="133" spans="2:7" x14ac:dyDescent="0.3">
      <c r="B133">
        <v>132</v>
      </c>
      <c r="C133" t="s">
        <v>6</v>
      </c>
      <c r="D133">
        <v>6.4</v>
      </c>
      <c r="E133">
        <v>2</v>
      </c>
      <c r="F133">
        <v>7.9</v>
      </c>
      <c r="G133">
        <v>3.8</v>
      </c>
    </row>
    <row r="134" spans="2:7" x14ac:dyDescent="0.3">
      <c r="B134">
        <v>133</v>
      </c>
      <c r="C134" t="s">
        <v>6</v>
      </c>
      <c r="D134">
        <v>5.6</v>
      </c>
      <c r="E134">
        <v>2.2000000000000002</v>
      </c>
      <c r="F134">
        <v>6.4</v>
      </c>
      <c r="G134">
        <v>2.8</v>
      </c>
    </row>
    <row r="135" spans="2:7" x14ac:dyDescent="0.3">
      <c r="B135">
        <v>134</v>
      </c>
      <c r="C135" t="s">
        <v>6</v>
      </c>
      <c r="D135">
        <v>5.0999999999999996</v>
      </c>
      <c r="E135">
        <v>1.5</v>
      </c>
      <c r="F135">
        <v>6.3</v>
      </c>
      <c r="G135">
        <v>2.8</v>
      </c>
    </row>
    <row r="136" spans="2:7" x14ac:dyDescent="0.3">
      <c r="B136">
        <v>135</v>
      </c>
      <c r="C136" t="s">
        <v>6</v>
      </c>
      <c r="D136">
        <v>5.6</v>
      </c>
      <c r="E136">
        <v>1.4</v>
      </c>
      <c r="F136">
        <v>6.1</v>
      </c>
      <c r="G136">
        <v>2.6</v>
      </c>
    </row>
    <row r="137" spans="2:7" x14ac:dyDescent="0.3">
      <c r="B137">
        <v>136</v>
      </c>
      <c r="C137" t="s">
        <v>6</v>
      </c>
      <c r="D137">
        <v>6.1</v>
      </c>
      <c r="E137">
        <v>2.2999999999999998</v>
      </c>
      <c r="F137">
        <v>7.7</v>
      </c>
      <c r="G137">
        <v>3</v>
      </c>
    </row>
    <row r="138" spans="2:7" x14ac:dyDescent="0.3">
      <c r="B138">
        <v>137</v>
      </c>
      <c r="C138" t="s">
        <v>6</v>
      </c>
      <c r="D138">
        <v>5.6</v>
      </c>
      <c r="E138">
        <v>2.4</v>
      </c>
      <c r="F138">
        <v>6.3</v>
      </c>
      <c r="G138">
        <v>3.4</v>
      </c>
    </row>
    <row r="139" spans="2:7" x14ac:dyDescent="0.3">
      <c r="B139">
        <v>138</v>
      </c>
      <c r="C139" t="s">
        <v>6</v>
      </c>
      <c r="D139">
        <v>5.5</v>
      </c>
      <c r="E139">
        <v>1.8</v>
      </c>
      <c r="F139">
        <v>6.4</v>
      </c>
      <c r="G139">
        <v>3.1</v>
      </c>
    </row>
    <row r="140" spans="2:7" x14ac:dyDescent="0.3">
      <c r="B140">
        <v>139</v>
      </c>
      <c r="C140" t="s">
        <v>6</v>
      </c>
      <c r="D140">
        <v>4.8</v>
      </c>
      <c r="E140">
        <v>1.8</v>
      </c>
      <c r="F140">
        <v>6</v>
      </c>
      <c r="G140">
        <v>3</v>
      </c>
    </row>
    <row r="141" spans="2:7" x14ac:dyDescent="0.3">
      <c r="B141">
        <v>140</v>
      </c>
      <c r="C141" t="s">
        <v>6</v>
      </c>
      <c r="D141">
        <v>5.4</v>
      </c>
      <c r="E141">
        <v>2.1</v>
      </c>
      <c r="F141">
        <v>6.9</v>
      </c>
      <c r="G141">
        <v>3.1</v>
      </c>
    </row>
    <row r="142" spans="2:7" x14ac:dyDescent="0.3">
      <c r="B142">
        <v>141</v>
      </c>
      <c r="C142" t="s">
        <v>6</v>
      </c>
      <c r="D142">
        <v>5.6</v>
      </c>
      <c r="E142">
        <v>2.4</v>
      </c>
      <c r="F142">
        <v>6.7</v>
      </c>
      <c r="G142">
        <v>3.1</v>
      </c>
    </row>
    <row r="143" spans="2:7" x14ac:dyDescent="0.3">
      <c r="B143">
        <v>142</v>
      </c>
      <c r="C143" t="s">
        <v>6</v>
      </c>
      <c r="D143">
        <v>5.0999999999999996</v>
      </c>
      <c r="E143">
        <v>2.2999999999999998</v>
      </c>
      <c r="F143">
        <v>6.9</v>
      </c>
      <c r="G143">
        <v>3.1</v>
      </c>
    </row>
    <row r="144" spans="2:7" x14ac:dyDescent="0.3">
      <c r="B144">
        <v>143</v>
      </c>
      <c r="C144" t="s">
        <v>6</v>
      </c>
      <c r="D144">
        <v>5.0999999999999996</v>
      </c>
      <c r="E144">
        <v>1.9</v>
      </c>
      <c r="F144">
        <v>5.8</v>
      </c>
      <c r="G144">
        <v>2.7</v>
      </c>
    </row>
    <row r="145" spans="2:7" x14ac:dyDescent="0.3">
      <c r="B145">
        <v>144</v>
      </c>
      <c r="C145" t="s">
        <v>6</v>
      </c>
      <c r="D145">
        <v>5.9</v>
      </c>
      <c r="E145">
        <v>2.2999999999999998</v>
      </c>
      <c r="F145">
        <v>6.8</v>
      </c>
      <c r="G145">
        <v>3.2</v>
      </c>
    </row>
    <row r="146" spans="2:7" x14ac:dyDescent="0.3">
      <c r="B146">
        <v>145</v>
      </c>
      <c r="C146" t="s">
        <v>6</v>
      </c>
      <c r="D146">
        <v>5.7</v>
      </c>
      <c r="E146">
        <v>2.5</v>
      </c>
      <c r="F146">
        <v>6.7</v>
      </c>
      <c r="G146">
        <v>3.3</v>
      </c>
    </row>
    <row r="147" spans="2:7" x14ac:dyDescent="0.3">
      <c r="B147">
        <v>146</v>
      </c>
      <c r="C147" t="s">
        <v>6</v>
      </c>
      <c r="D147">
        <v>5.2</v>
      </c>
      <c r="E147">
        <v>2.2999999999999998</v>
      </c>
      <c r="F147">
        <v>6.7</v>
      </c>
      <c r="G147">
        <v>3</v>
      </c>
    </row>
    <row r="148" spans="2:7" x14ac:dyDescent="0.3">
      <c r="B148">
        <v>147</v>
      </c>
      <c r="C148" t="s">
        <v>6</v>
      </c>
      <c r="D148">
        <v>5</v>
      </c>
      <c r="E148">
        <v>1.9</v>
      </c>
      <c r="F148">
        <v>6.3</v>
      </c>
      <c r="G148">
        <v>2.5</v>
      </c>
    </row>
    <row r="149" spans="2:7" x14ac:dyDescent="0.3">
      <c r="B149">
        <v>148</v>
      </c>
      <c r="C149" t="s">
        <v>6</v>
      </c>
      <c r="D149">
        <v>5.2</v>
      </c>
      <c r="E149">
        <v>2</v>
      </c>
      <c r="F149">
        <v>6.5</v>
      </c>
      <c r="G149">
        <v>3</v>
      </c>
    </row>
    <row r="150" spans="2:7" x14ac:dyDescent="0.3">
      <c r="B150">
        <v>149</v>
      </c>
      <c r="C150" t="s">
        <v>6</v>
      </c>
      <c r="D150">
        <v>5.4</v>
      </c>
      <c r="E150">
        <v>2.2999999999999998</v>
      </c>
      <c r="F150">
        <v>6.2</v>
      </c>
      <c r="G150">
        <v>3.4</v>
      </c>
    </row>
    <row r="151" spans="2:7" x14ac:dyDescent="0.3">
      <c r="B151">
        <v>150</v>
      </c>
      <c r="C151" t="s">
        <v>6</v>
      </c>
      <c r="D151">
        <v>5.0999999999999996</v>
      </c>
      <c r="E151">
        <v>1.8</v>
      </c>
      <c r="F151">
        <v>5.9</v>
      </c>
      <c r="G151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71D7-5732-4DB3-AA1E-88FAA260117D}">
  <dimension ref="B1:M143"/>
  <sheetViews>
    <sheetView tabSelected="1" zoomScale="70" zoomScaleNormal="70" workbookViewId="0">
      <selection activeCell="L27" sqref="L27"/>
    </sheetView>
  </sheetViews>
  <sheetFormatPr defaultRowHeight="14.4" x14ac:dyDescent="0.3"/>
  <cols>
    <col min="3" max="3" width="15.21875" customWidth="1"/>
    <col min="4" max="4" width="13.109375" customWidth="1"/>
    <col min="5" max="5" width="14.33203125" customWidth="1"/>
    <col min="6" max="6" width="12.88671875" customWidth="1"/>
    <col min="7" max="7" width="11.88671875" customWidth="1"/>
    <col min="9" max="9" width="26.33203125" customWidth="1"/>
    <col min="10" max="10" width="37.44140625" customWidth="1"/>
    <col min="11" max="11" width="35" customWidth="1"/>
    <col min="12" max="12" width="22.88671875" customWidth="1"/>
    <col min="13" max="13" width="29.6640625" customWidth="1"/>
    <col min="14" max="14" width="36" customWidth="1"/>
  </cols>
  <sheetData>
    <row r="1" spans="2:13" x14ac:dyDescent="0.3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</row>
    <row r="2" spans="2:13" x14ac:dyDescent="0.3">
      <c r="B2">
        <v>1</v>
      </c>
      <c r="C2" t="s">
        <v>4</v>
      </c>
      <c r="D2">
        <v>1.4</v>
      </c>
      <c r="E2">
        <v>0.2</v>
      </c>
      <c r="F2">
        <v>5.0999999999999996</v>
      </c>
      <c r="G2">
        <v>3.5</v>
      </c>
      <c r="I2" s="1" t="s">
        <v>9</v>
      </c>
    </row>
    <row r="3" spans="2:13" x14ac:dyDescent="0.3">
      <c r="B3">
        <v>2</v>
      </c>
      <c r="C3" t="s">
        <v>4</v>
      </c>
      <c r="D3">
        <v>1.4</v>
      </c>
      <c r="E3">
        <v>0.2</v>
      </c>
      <c r="F3">
        <v>4.9000000000000004</v>
      </c>
      <c r="G3">
        <v>3</v>
      </c>
      <c r="I3" t="s">
        <v>11</v>
      </c>
      <c r="J3">
        <v>142</v>
      </c>
    </row>
    <row r="4" spans="2:13" x14ac:dyDescent="0.3">
      <c r="B4">
        <v>3</v>
      </c>
      <c r="C4" t="s">
        <v>4</v>
      </c>
      <c r="D4">
        <v>1.3</v>
      </c>
      <c r="E4">
        <v>0.2</v>
      </c>
      <c r="F4">
        <v>4.7</v>
      </c>
      <c r="G4">
        <v>3.2</v>
      </c>
      <c r="I4" t="s">
        <v>12</v>
      </c>
      <c r="J4" s="13">
        <v>47</v>
      </c>
    </row>
    <row r="5" spans="2:13" x14ac:dyDescent="0.3">
      <c r="B5">
        <v>4</v>
      </c>
      <c r="C5" t="s">
        <v>4</v>
      </c>
      <c r="D5">
        <v>1.5</v>
      </c>
      <c r="E5">
        <v>0.2</v>
      </c>
      <c r="F5">
        <v>4.5999999999999996</v>
      </c>
      <c r="G5">
        <v>3.1</v>
      </c>
      <c r="I5" t="s">
        <v>13</v>
      </c>
      <c r="J5">
        <v>49</v>
      </c>
    </row>
    <row r="6" spans="2:13" x14ac:dyDescent="0.3">
      <c r="B6">
        <v>5</v>
      </c>
      <c r="C6" t="s">
        <v>4</v>
      </c>
      <c r="D6">
        <v>1.4</v>
      </c>
      <c r="E6">
        <v>0.2</v>
      </c>
      <c r="F6">
        <v>5</v>
      </c>
      <c r="G6">
        <v>3.6</v>
      </c>
      <c r="I6" t="s">
        <v>14</v>
      </c>
      <c r="J6">
        <v>46</v>
      </c>
    </row>
    <row r="7" spans="2:13" x14ac:dyDescent="0.3">
      <c r="B7">
        <v>6</v>
      </c>
      <c r="C7" t="s">
        <v>4</v>
      </c>
      <c r="D7">
        <v>1.7</v>
      </c>
      <c r="E7">
        <v>0.4</v>
      </c>
      <c r="F7">
        <v>5.4</v>
      </c>
      <c r="G7">
        <v>3.9</v>
      </c>
    </row>
    <row r="8" spans="2:13" x14ac:dyDescent="0.3">
      <c r="B8">
        <v>7</v>
      </c>
      <c r="C8" t="s">
        <v>4</v>
      </c>
      <c r="D8">
        <v>1.4</v>
      </c>
      <c r="E8">
        <v>0.3</v>
      </c>
      <c r="F8">
        <v>4.5999999999999996</v>
      </c>
      <c r="G8">
        <v>3.4</v>
      </c>
      <c r="I8" s="1" t="s">
        <v>10</v>
      </c>
      <c r="J8">
        <f>J4/J3</f>
        <v>0.33098591549295775</v>
      </c>
    </row>
    <row r="9" spans="2:13" x14ac:dyDescent="0.3">
      <c r="B9">
        <v>8</v>
      </c>
      <c r="C9" t="s">
        <v>4</v>
      </c>
      <c r="D9">
        <v>1.5</v>
      </c>
      <c r="E9">
        <v>0.2</v>
      </c>
      <c r="F9">
        <v>5</v>
      </c>
      <c r="G9">
        <v>3.4</v>
      </c>
      <c r="I9" s="1" t="s">
        <v>15</v>
      </c>
      <c r="J9">
        <f>J5/J3</f>
        <v>0.34507042253521125</v>
      </c>
    </row>
    <row r="10" spans="2:13" x14ac:dyDescent="0.3">
      <c r="B10">
        <v>9</v>
      </c>
      <c r="C10" t="s">
        <v>4</v>
      </c>
      <c r="D10">
        <v>1.4</v>
      </c>
      <c r="E10">
        <v>0.2</v>
      </c>
      <c r="F10">
        <v>4.4000000000000004</v>
      </c>
      <c r="G10">
        <v>2.9</v>
      </c>
      <c r="I10" s="1" t="s">
        <v>16</v>
      </c>
      <c r="J10">
        <f>J6/J3</f>
        <v>0.323943661971831</v>
      </c>
    </row>
    <row r="11" spans="2:13" x14ac:dyDescent="0.3">
      <c r="B11">
        <v>10</v>
      </c>
      <c r="C11" t="s">
        <v>4</v>
      </c>
      <c r="D11">
        <v>1.5</v>
      </c>
      <c r="E11">
        <v>0.1</v>
      </c>
      <c r="F11">
        <v>4.9000000000000004</v>
      </c>
      <c r="G11">
        <v>3.1</v>
      </c>
    </row>
    <row r="12" spans="2:13" x14ac:dyDescent="0.3">
      <c r="B12">
        <v>11</v>
      </c>
      <c r="C12" t="s">
        <v>4</v>
      </c>
      <c r="D12">
        <v>1.5</v>
      </c>
      <c r="E12">
        <v>0.2</v>
      </c>
      <c r="F12">
        <v>5.4</v>
      </c>
      <c r="G12">
        <v>3.7</v>
      </c>
    </row>
    <row r="13" spans="2:13" x14ac:dyDescent="0.3">
      <c r="B13">
        <v>12</v>
      </c>
      <c r="C13" t="s">
        <v>4</v>
      </c>
      <c r="D13">
        <v>1.6</v>
      </c>
      <c r="E13">
        <v>0.2</v>
      </c>
      <c r="F13">
        <v>4.8</v>
      </c>
      <c r="G13">
        <v>3.4</v>
      </c>
      <c r="I13" s="1" t="s">
        <v>20</v>
      </c>
      <c r="J13" s="1" t="s">
        <v>21</v>
      </c>
      <c r="K13" s="1" t="s">
        <v>22</v>
      </c>
      <c r="L13" s="1" t="s">
        <v>23</v>
      </c>
      <c r="M13" s="1" t="s">
        <v>24</v>
      </c>
    </row>
    <row r="14" spans="2:13" x14ac:dyDescent="0.3">
      <c r="B14">
        <v>13</v>
      </c>
      <c r="C14" t="s">
        <v>4</v>
      </c>
      <c r="D14">
        <v>1.4</v>
      </c>
      <c r="E14">
        <v>0.1</v>
      </c>
      <c r="F14">
        <v>4.8</v>
      </c>
      <c r="G14">
        <v>3</v>
      </c>
      <c r="I14" s="1" t="s">
        <v>17</v>
      </c>
      <c r="J14">
        <f>AVERAGE(D2:D48)</f>
        <v>1.472340425531915</v>
      </c>
      <c r="K14">
        <f t="shared" ref="K14:M14" si="0">AVERAGE(E2:E48)</f>
        <v>0.24042553191489355</v>
      </c>
      <c r="L14">
        <f t="shared" si="0"/>
        <v>4.9851063829787234</v>
      </c>
      <c r="M14">
        <f t="shared" si="0"/>
        <v>3.408510638297872</v>
      </c>
    </row>
    <row r="15" spans="2:13" x14ac:dyDescent="0.3">
      <c r="B15">
        <v>14</v>
      </c>
      <c r="C15" t="s">
        <v>4</v>
      </c>
      <c r="D15">
        <v>1.1000000000000001</v>
      </c>
      <c r="E15">
        <v>0.1</v>
      </c>
      <c r="F15">
        <v>4.3</v>
      </c>
      <c r="G15">
        <v>3</v>
      </c>
      <c r="I15" s="1" t="s">
        <v>18</v>
      </c>
      <c r="J15">
        <f>AVERAGE(D49:D97)</f>
        <v>4.2857142857142847</v>
      </c>
      <c r="K15">
        <f t="shared" ref="K15:M15" si="1">AVERAGE(E49:E97)</f>
        <v>1.3306122448979592</v>
      </c>
      <c r="L15">
        <f t="shared" si="1"/>
        <v>5.9530612244897956</v>
      </c>
      <c r="M15">
        <f t="shared" si="1"/>
        <v>2.7755102040816331</v>
      </c>
    </row>
    <row r="16" spans="2:13" x14ac:dyDescent="0.3">
      <c r="B16">
        <v>15</v>
      </c>
      <c r="C16" t="s">
        <v>4</v>
      </c>
      <c r="D16">
        <v>1.3</v>
      </c>
      <c r="E16">
        <v>0.4</v>
      </c>
      <c r="F16">
        <v>5.4</v>
      </c>
      <c r="G16">
        <v>3.9</v>
      </c>
      <c r="I16" s="1" t="s">
        <v>19</v>
      </c>
      <c r="J16">
        <f>AVERAGE(D98:D143)</f>
        <v>5.4543478260869556</v>
      </c>
      <c r="K16">
        <f t="shared" ref="K16:M16" si="2">AVERAGE(E98:E143)</f>
        <v>2.0173913043478255</v>
      </c>
      <c r="L16">
        <f t="shared" si="2"/>
        <v>6.4869565217391303</v>
      </c>
      <c r="M16">
        <f t="shared" si="2"/>
        <v>2.9499999999999997</v>
      </c>
    </row>
    <row r="17" spans="2:13" x14ac:dyDescent="0.3">
      <c r="B17">
        <v>16</v>
      </c>
      <c r="C17" t="s">
        <v>4</v>
      </c>
      <c r="D17">
        <v>1.4</v>
      </c>
      <c r="E17">
        <v>0.3</v>
      </c>
      <c r="F17">
        <v>5.0999999999999996</v>
      </c>
      <c r="G17">
        <v>3.5</v>
      </c>
    </row>
    <row r="18" spans="2:13" x14ac:dyDescent="0.3">
      <c r="B18">
        <v>17</v>
      </c>
      <c r="C18" t="s">
        <v>4</v>
      </c>
      <c r="D18">
        <v>1.7</v>
      </c>
      <c r="E18">
        <v>0.3</v>
      </c>
      <c r="F18">
        <v>5.7</v>
      </c>
      <c r="G18">
        <v>3.8</v>
      </c>
      <c r="I18" s="1" t="s">
        <v>25</v>
      </c>
      <c r="J18">
        <f>_xlfn.VAR.P(D2:D48)</f>
        <v>2.9234947940244008E-2</v>
      </c>
      <c r="K18">
        <f t="shared" ref="K18:M18" si="3">_xlfn.VAR.P(E2:E48)</f>
        <v>1.1344499773653276E-2</v>
      </c>
      <c r="L18">
        <f t="shared" si="3"/>
        <v>9.999094612947039E-2</v>
      </c>
      <c r="M18">
        <f t="shared" si="3"/>
        <v>9.6948845631507449E-2</v>
      </c>
    </row>
    <row r="19" spans="2:13" x14ac:dyDescent="0.3">
      <c r="B19">
        <v>18</v>
      </c>
      <c r="C19" t="s">
        <v>4</v>
      </c>
      <c r="D19">
        <v>1.5</v>
      </c>
      <c r="E19">
        <v>0.3</v>
      </c>
      <c r="F19">
        <v>5.0999999999999996</v>
      </c>
      <c r="G19">
        <v>3.8</v>
      </c>
      <c r="I19" s="1" t="s">
        <v>26</v>
      </c>
      <c r="J19">
        <f>_xlfn.VAR.P(D49:D97)</f>
        <v>0.1877551020408236</v>
      </c>
      <c r="K19">
        <f t="shared" ref="K19:M19" si="4">_xlfn.VAR.P(E49:E97)</f>
        <v>3.8042482299041745E-2</v>
      </c>
      <c r="L19">
        <f t="shared" si="4"/>
        <v>0.25187838400666385</v>
      </c>
      <c r="M19">
        <f t="shared" si="4"/>
        <v>9.6951270304037981E-2</v>
      </c>
    </row>
    <row r="20" spans="2:13" x14ac:dyDescent="0.3">
      <c r="B20">
        <v>19</v>
      </c>
      <c r="C20" t="s">
        <v>4</v>
      </c>
      <c r="D20">
        <v>1.7</v>
      </c>
      <c r="E20">
        <v>0.2</v>
      </c>
      <c r="F20">
        <v>5.4</v>
      </c>
      <c r="G20">
        <v>3.4</v>
      </c>
      <c r="I20" s="1" t="s">
        <v>27</v>
      </c>
      <c r="J20">
        <f>_xlfn.VAR.P(D98:D143)</f>
        <v>0.20248109640831768</v>
      </c>
      <c r="K20">
        <f t="shared" ref="K20:M20" si="5">_xlfn.VAR.P(E98:E143)</f>
        <v>7.7958412098300844E-2</v>
      </c>
      <c r="L20">
        <f t="shared" si="5"/>
        <v>0.30243856332703212</v>
      </c>
      <c r="M20">
        <f t="shared" si="5"/>
        <v>7.6847826086956478E-2</v>
      </c>
    </row>
    <row r="21" spans="2:13" x14ac:dyDescent="0.3">
      <c r="B21">
        <v>20</v>
      </c>
      <c r="C21" t="s">
        <v>4</v>
      </c>
      <c r="D21">
        <v>1.5</v>
      </c>
      <c r="E21">
        <v>0.4</v>
      </c>
      <c r="F21">
        <v>5.0999999999999996</v>
      </c>
      <c r="G21">
        <v>3.7</v>
      </c>
    </row>
    <row r="22" spans="2:13" x14ac:dyDescent="0.3">
      <c r="B22">
        <v>21</v>
      </c>
      <c r="C22" t="s">
        <v>4</v>
      </c>
      <c r="D22">
        <v>1</v>
      </c>
      <c r="E22">
        <v>0.2</v>
      </c>
      <c r="F22">
        <v>4.5999999999999996</v>
      </c>
      <c r="G22">
        <v>3.6</v>
      </c>
    </row>
    <row r="23" spans="2:13" x14ac:dyDescent="0.3">
      <c r="B23">
        <v>22</v>
      </c>
      <c r="C23" t="s">
        <v>4</v>
      </c>
      <c r="D23">
        <v>1.7</v>
      </c>
      <c r="E23">
        <v>0.5</v>
      </c>
      <c r="F23">
        <v>5.0999999999999996</v>
      </c>
      <c r="G23">
        <v>3.3</v>
      </c>
      <c r="I23" s="1" t="s">
        <v>28</v>
      </c>
      <c r="J23" s="1" t="s">
        <v>21</v>
      </c>
      <c r="K23" s="1" t="s">
        <v>22</v>
      </c>
      <c r="L23" s="1" t="s">
        <v>23</v>
      </c>
      <c r="M23" s="1" t="s">
        <v>24</v>
      </c>
    </row>
    <row r="24" spans="2:13" x14ac:dyDescent="0.3">
      <c r="B24">
        <v>23</v>
      </c>
      <c r="C24" t="s">
        <v>4</v>
      </c>
      <c r="D24">
        <v>1.9</v>
      </c>
      <c r="E24">
        <v>0.2</v>
      </c>
      <c r="F24">
        <v>4.8</v>
      </c>
      <c r="G24">
        <v>3.4</v>
      </c>
      <c r="I24" s="1" t="s">
        <v>30</v>
      </c>
      <c r="J24" s="2">
        <f>(1/SQRT(2*PI()*J18))*EXP(-((J27-J14)^2)/(2*J18))</f>
        <v>5.1381569592612968E-2</v>
      </c>
      <c r="K24" s="2">
        <f>(1/SQRT(2*PI()*K18))*EXP(-((K27-K14)^2)/(2*K18))</f>
        <v>0.192222794522975</v>
      </c>
      <c r="L24" s="3">
        <f>(1/SQRT(2*PI()*L18))*EXP(-((L27-L14)^2)/(2*L18))</f>
        <v>7.3129223903520358E-3</v>
      </c>
      <c r="M24" s="6">
        <f>(1/SQRT(2*PI()*M18))*EXP(-((M27-M14)^2)/(2*M18))</f>
        <v>2.7199163047738754E-6</v>
      </c>
    </row>
    <row r="25" spans="2:13" x14ac:dyDescent="0.3">
      <c r="B25">
        <v>24</v>
      </c>
      <c r="C25" t="s">
        <v>4</v>
      </c>
      <c r="D25">
        <v>1.6</v>
      </c>
      <c r="E25">
        <v>0.2</v>
      </c>
      <c r="F25">
        <v>5</v>
      </c>
      <c r="G25">
        <v>3</v>
      </c>
      <c r="I25" s="1" t="s">
        <v>31</v>
      </c>
      <c r="J25" s="11">
        <f>(1/SQRT(2*PI()*J19))*EXP(-((J27-J15)^2)/(2*J19))</f>
        <v>3.0070997701276744E-13</v>
      </c>
      <c r="K25" s="4">
        <f>(1/SQRT(2*PI()*K19))*EXP(-((K27-K15)^2)/(2*K19))</f>
        <v>2.3589431419588391E-4</v>
      </c>
      <c r="L25" s="3">
        <f>(1/SQRT(2*PI()*L19))*EXP(-((L27-L15)^2)/(2*L19))</f>
        <v>0.79143485129959212</v>
      </c>
      <c r="M25" s="9">
        <f>(1/SQRT(2*PI()*M19))*EXP(-((M27-M15)^2)/(2*M19))</f>
        <v>1.0580914646306083E-11</v>
      </c>
    </row>
    <row r="26" spans="2:13" x14ac:dyDescent="0.3">
      <c r="B26">
        <v>25</v>
      </c>
      <c r="C26" t="s">
        <v>4</v>
      </c>
      <c r="D26">
        <v>1.6</v>
      </c>
      <c r="E26">
        <v>0.4</v>
      </c>
      <c r="F26">
        <v>5</v>
      </c>
      <c r="G26">
        <v>3.4</v>
      </c>
      <c r="I26" s="1" t="s">
        <v>16</v>
      </c>
      <c r="J26" s="14">
        <f>(1/SQRT(2*PI()*J20))*EXP(-((J27-J16)^2)/(2*J20))</f>
        <v>4.6704755887016627E-22</v>
      </c>
      <c r="K26" s="7">
        <f>(1/SQRT(2*PI()*K20))*EXP(-((K27-K16)^2)/(2*K20))</f>
        <v>5.5157601022709964E-7</v>
      </c>
      <c r="L26" s="3">
        <f>(1/SQRT(2*PI()*L20))*EXP(-((L27-L16)^2)/(2*L20))</f>
        <v>0.49015947803750065</v>
      </c>
      <c r="M26" s="10">
        <f>(1/SQRT(2*PI()*M20))*EXP(-((M27-M16)^2)/(2*M20))</f>
        <v>1.9194679643163409E-12</v>
      </c>
    </row>
    <row r="27" spans="2:13" x14ac:dyDescent="0.3">
      <c r="B27">
        <v>26</v>
      </c>
      <c r="C27" t="s">
        <v>4</v>
      </c>
      <c r="D27">
        <v>1.5</v>
      </c>
      <c r="E27">
        <v>0.2</v>
      </c>
      <c r="F27">
        <v>5.2</v>
      </c>
      <c r="G27">
        <v>3.5</v>
      </c>
      <c r="I27" s="1" t="s">
        <v>35</v>
      </c>
      <c r="J27">
        <v>1</v>
      </c>
      <c r="K27">
        <v>0.5</v>
      </c>
      <c r="L27">
        <v>6</v>
      </c>
      <c r="M27">
        <v>5</v>
      </c>
    </row>
    <row r="28" spans="2:13" x14ac:dyDescent="0.3">
      <c r="B28">
        <v>27</v>
      </c>
      <c r="C28" t="s">
        <v>4</v>
      </c>
      <c r="D28">
        <v>1.4</v>
      </c>
      <c r="E28">
        <v>0.2</v>
      </c>
      <c r="F28">
        <v>5.2</v>
      </c>
      <c r="G28">
        <v>3.4</v>
      </c>
      <c r="J28" t="s">
        <v>29</v>
      </c>
    </row>
    <row r="29" spans="2:13" x14ac:dyDescent="0.3">
      <c r="B29">
        <v>28</v>
      </c>
      <c r="C29" t="s">
        <v>4</v>
      </c>
      <c r="D29">
        <v>1.6</v>
      </c>
      <c r="E29">
        <v>0.2</v>
      </c>
      <c r="F29">
        <v>4.7</v>
      </c>
      <c r="G29">
        <v>3.2</v>
      </c>
      <c r="I29" s="1" t="s">
        <v>32</v>
      </c>
    </row>
    <row r="30" spans="2:13" x14ac:dyDescent="0.3">
      <c r="B30">
        <v>29</v>
      </c>
      <c r="C30" t="s">
        <v>4</v>
      </c>
      <c r="D30">
        <v>1.6</v>
      </c>
      <c r="E30">
        <v>0.2</v>
      </c>
      <c r="F30">
        <v>4.8</v>
      </c>
      <c r="G30">
        <v>3.1</v>
      </c>
      <c r="I30" s="1" t="s">
        <v>30</v>
      </c>
      <c r="J30" s="16">
        <f>J8*J24*K24*L24*M24</f>
        <v>6.5023190012508372E-11</v>
      </c>
      <c r="K30" s="15" t="s">
        <v>34</v>
      </c>
      <c r="L30" s="15"/>
      <c r="M30" s="15"/>
    </row>
    <row r="31" spans="2:13" x14ac:dyDescent="0.3">
      <c r="B31">
        <v>30</v>
      </c>
      <c r="C31" t="s">
        <v>4</v>
      </c>
      <c r="D31">
        <v>1.5</v>
      </c>
      <c r="E31">
        <v>0.4</v>
      </c>
      <c r="F31">
        <v>5.4</v>
      </c>
      <c r="G31">
        <v>3.4</v>
      </c>
      <c r="I31" s="1" t="s">
        <v>33</v>
      </c>
      <c r="J31" s="12">
        <f>J9*J25*K25*L25*M25</f>
        <v>2.0497997132353451E-28</v>
      </c>
    </row>
    <row r="32" spans="2:13" x14ac:dyDescent="0.3">
      <c r="B32">
        <v>31</v>
      </c>
      <c r="C32" t="s">
        <v>4</v>
      </c>
      <c r="D32">
        <v>1.5</v>
      </c>
      <c r="E32">
        <v>0.1</v>
      </c>
      <c r="F32">
        <v>5.2</v>
      </c>
      <c r="G32">
        <v>4.0999999999999996</v>
      </c>
      <c r="I32" s="1" t="s">
        <v>16</v>
      </c>
      <c r="J32" s="14">
        <f>J10*J26*K26*L26*M26</f>
        <v>7.8515289420438563E-41</v>
      </c>
    </row>
    <row r="33" spans="2:7" x14ac:dyDescent="0.3">
      <c r="B33">
        <v>32</v>
      </c>
      <c r="C33" t="s">
        <v>4</v>
      </c>
      <c r="D33">
        <v>1.4</v>
      </c>
      <c r="E33">
        <v>0.2</v>
      </c>
      <c r="F33">
        <v>5.5</v>
      </c>
      <c r="G33">
        <v>4.2</v>
      </c>
    </row>
    <row r="34" spans="2:7" x14ac:dyDescent="0.3">
      <c r="B34">
        <v>33</v>
      </c>
      <c r="C34" t="s">
        <v>4</v>
      </c>
      <c r="D34">
        <v>1.5</v>
      </c>
      <c r="E34">
        <v>0.1</v>
      </c>
      <c r="F34">
        <v>4.9000000000000004</v>
      </c>
      <c r="G34">
        <v>3.1</v>
      </c>
    </row>
    <row r="35" spans="2:7" x14ac:dyDescent="0.3">
      <c r="B35">
        <v>34</v>
      </c>
      <c r="C35" t="s">
        <v>4</v>
      </c>
      <c r="D35">
        <v>1.2</v>
      </c>
      <c r="E35">
        <v>0.2</v>
      </c>
      <c r="F35">
        <v>5</v>
      </c>
      <c r="G35">
        <v>3.2</v>
      </c>
    </row>
    <row r="36" spans="2:7" x14ac:dyDescent="0.3">
      <c r="B36">
        <v>35</v>
      </c>
      <c r="C36" t="s">
        <v>4</v>
      </c>
      <c r="D36">
        <v>1.3</v>
      </c>
      <c r="E36">
        <v>0.2</v>
      </c>
      <c r="F36">
        <v>5.5</v>
      </c>
      <c r="G36">
        <v>3.5</v>
      </c>
    </row>
    <row r="37" spans="2:7" x14ac:dyDescent="0.3">
      <c r="B37">
        <v>36</v>
      </c>
      <c r="C37" t="s">
        <v>4</v>
      </c>
      <c r="D37">
        <v>1.5</v>
      </c>
      <c r="E37">
        <v>0.1</v>
      </c>
      <c r="F37">
        <v>4.9000000000000004</v>
      </c>
      <c r="G37">
        <v>3.1</v>
      </c>
    </row>
    <row r="38" spans="2:7" x14ac:dyDescent="0.3">
      <c r="B38">
        <v>37</v>
      </c>
      <c r="C38" t="s">
        <v>4</v>
      </c>
      <c r="D38">
        <v>1.3</v>
      </c>
      <c r="E38">
        <v>0.2</v>
      </c>
      <c r="F38">
        <v>4.4000000000000004</v>
      </c>
      <c r="G38">
        <v>3</v>
      </c>
    </row>
    <row r="39" spans="2:7" x14ac:dyDescent="0.3">
      <c r="B39">
        <v>38</v>
      </c>
      <c r="C39" t="s">
        <v>4</v>
      </c>
      <c r="D39">
        <v>1.5</v>
      </c>
      <c r="E39">
        <v>0.2</v>
      </c>
      <c r="F39">
        <v>5.0999999999999996</v>
      </c>
      <c r="G39">
        <v>3.4</v>
      </c>
    </row>
    <row r="40" spans="2:7" x14ac:dyDescent="0.3">
      <c r="B40">
        <v>39</v>
      </c>
      <c r="C40" t="s">
        <v>4</v>
      </c>
      <c r="D40">
        <v>1.3</v>
      </c>
      <c r="E40">
        <v>0.3</v>
      </c>
      <c r="F40">
        <v>5</v>
      </c>
      <c r="G40">
        <v>3.5</v>
      </c>
    </row>
    <row r="41" spans="2:7" x14ac:dyDescent="0.3">
      <c r="B41">
        <v>40</v>
      </c>
      <c r="C41" t="s">
        <v>4</v>
      </c>
      <c r="D41">
        <v>1.3</v>
      </c>
      <c r="E41">
        <v>0.2</v>
      </c>
      <c r="F41">
        <v>4.4000000000000004</v>
      </c>
      <c r="G41">
        <v>3.2</v>
      </c>
    </row>
    <row r="42" spans="2:7" x14ac:dyDescent="0.3">
      <c r="B42">
        <v>41</v>
      </c>
      <c r="C42" t="s">
        <v>4</v>
      </c>
      <c r="D42">
        <v>1.6</v>
      </c>
      <c r="E42">
        <v>0.6</v>
      </c>
      <c r="F42">
        <v>5</v>
      </c>
      <c r="G42">
        <v>3.5</v>
      </c>
    </row>
    <row r="43" spans="2:7" x14ac:dyDescent="0.3">
      <c r="B43">
        <v>42</v>
      </c>
      <c r="C43" t="s">
        <v>4</v>
      </c>
      <c r="D43">
        <v>1.9</v>
      </c>
      <c r="E43">
        <v>0.4</v>
      </c>
      <c r="F43">
        <v>5.0999999999999996</v>
      </c>
      <c r="G43">
        <v>3.8</v>
      </c>
    </row>
    <row r="44" spans="2:7" x14ac:dyDescent="0.3">
      <c r="B44">
        <v>43</v>
      </c>
      <c r="C44" t="s">
        <v>4</v>
      </c>
      <c r="D44">
        <v>1.4</v>
      </c>
      <c r="E44">
        <v>0.3</v>
      </c>
      <c r="F44">
        <v>4.8</v>
      </c>
      <c r="G44">
        <v>3</v>
      </c>
    </row>
    <row r="45" spans="2:7" x14ac:dyDescent="0.3">
      <c r="B45">
        <v>44</v>
      </c>
      <c r="C45" t="s">
        <v>4</v>
      </c>
      <c r="D45">
        <v>1.6</v>
      </c>
      <c r="E45">
        <v>0.2</v>
      </c>
      <c r="F45">
        <v>5.0999999999999996</v>
      </c>
      <c r="G45">
        <v>3.8</v>
      </c>
    </row>
    <row r="46" spans="2:7" x14ac:dyDescent="0.3">
      <c r="B46">
        <v>45</v>
      </c>
      <c r="C46" t="s">
        <v>4</v>
      </c>
      <c r="D46">
        <v>1.4</v>
      </c>
      <c r="E46">
        <v>0.2</v>
      </c>
      <c r="F46">
        <v>4.5999999999999996</v>
      </c>
      <c r="G46">
        <v>3.2</v>
      </c>
    </row>
    <row r="47" spans="2:7" x14ac:dyDescent="0.3">
      <c r="B47">
        <v>46</v>
      </c>
      <c r="C47" t="s">
        <v>4</v>
      </c>
      <c r="D47">
        <v>1.5</v>
      </c>
      <c r="E47">
        <v>0.2</v>
      </c>
      <c r="F47">
        <v>5.3</v>
      </c>
      <c r="G47">
        <v>3.7</v>
      </c>
    </row>
    <row r="48" spans="2:7" x14ac:dyDescent="0.3">
      <c r="B48">
        <v>47</v>
      </c>
      <c r="C48" t="s">
        <v>4</v>
      </c>
      <c r="D48">
        <v>1.4</v>
      </c>
      <c r="E48">
        <v>0.2</v>
      </c>
      <c r="F48">
        <v>5</v>
      </c>
      <c r="G48">
        <v>3.3</v>
      </c>
    </row>
    <row r="49" spans="2:7" x14ac:dyDescent="0.3">
      <c r="B49">
        <v>48</v>
      </c>
      <c r="C49" t="s">
        <v>5</v>
      </c>
      <c r="D49">
        <v>4.7</v>
      </c>
      <c r="E49">
        <v>1.4</v>
      </c>
      <c r="F49">
        <v>7</v>
      </c>
      <c r="G49">
        <v>3.2</v>
      </c>
    </row>
    <row r="50" spans="2:7" x14ac:dyDescent="0.3">
      <c r="B50">
        <v>49</v>
      </c>
      <c r="C50" t="s">
        <v>5</v>
      </c>
      <c r="D50">
        <v>4.5</v>
      </c>
      <c r="E50">
        <v>1.5</v>
      </c>
      <c r="F50">
        <v>6.4</v>
      </c>
      <c r="G50">
        <v>3.2</v>
      </c>
    </row>
    <row r="51" spans="2:7" x14ac:dyDescent="0.3">
      <c r="B51">
        <v>50</v>
      </c>
      <c r="C51" t="s">
        <v>5</v>
      </c>
      <c r="D51">
        <v>4.9000000000000004</v>
      </c>
      <c r="E51">
        <v>1.5</v>
      </c>
      <c r="F51">
        <v>6.9</v>
      </c>
      <c r="G51">
        <v>3.1</v>
      </c>
    </row>
    <row r="52" spans="2:7" x14ac:dyDescent="0.3">
      <c r="B52">
        <v>51</v>
      </c>
      <c r="C52" t="s">
        <v>5</v>
      </c>
      <c r="D52">
        <v>4</v>
      </c>
      <c r="E52">
        <v>1.3</v>
      </c>
      <c r="F52">
        <v>5.5</v>
      </c>
      <c r="G52">
        <v>2.2999999999999998</v>
      </c>
    </row>
    <row r="53" spans="2:7" x14ac:dyDescent="0.3">
      <c r="B53">
        <v>52</v>
      </c>
      <c r="C53" t="s">
        <v>5</v>
      </c>
      <c r="D53">
        <v>4.5999999999999996</v>
      </c>
      <c r="E53">
        <v>1.5</v>
      </c>
      <c r="F53">
        <v>6.5</v>
      </c>
      <c r="G53">
        <v>2.8</v>
      </c>
    </row>
    <row r="54" spans="2:7" x14ac:dyDescent="0.3">
      <c r="B54">
        <v>53</v>
      </c>
      <c r="C54" t="s">
        <v>5</v>
      </c>
      <c r="D54">
        <v>4.5</v>
      </c>
      <c r="E54">
        <v>1.3</v>
      </c>
      <c r="F54">
        <v>5.7</v>
      </c>
      <c r="G54">
        <v>2.8</v>
      </c>
    </row>
    <row r="55" spans="2:7" x14ac:dyDescent="0.3">
      <c r="B55">
        <v>54</v>
      </c>
      <c r="C55" t="s">
        <v>5</v>
      </c>
      <c r="D55">
        <v>4.7</v>
      </c>
      <c r="E55">
        <v>1.6</v>
      </c>
      <c r="F55">
        <v>6.3</v>
      </c>
      <c r="G55">
        <v>3.3</v>
      </c>
    </row>
    <row r="56" spans="2:7" x14ac:dyDescent="0.3">
      <c r="B56">
        <v>55</v>
      </c>
      <c r="C56" t="s">
        <v>5</v>
      </c>
      <c r="D56">
        <v>3.3</v>
      </c>
      <c r="E56">
        <v>1</v>
      </c>
      <c r="F56">
        <v>4.9000000000000004</v>
      </c>
      <c r="G56">
        <v>2.4</v>
      </c>
    </row>
    <row r="57" spans="2:7" x14ac:dyDescent="0.3">
      <c r="B57">
        <v>56</v>
      </c>
      <c r="C57" t="s">
        <v>5</v>
      </c>
      <c r="D57">
        <v>4.5999999999999996</v>
      </c>
      <c r="E57">
        <v>1.3</v>
      </c>
      <c r="F57">
        <v>6.6</v>
      </c>
      <c r="G57">
        <v>2.9</v>
      </c>
    </row>
    <row r="58" spans="2:7" x14ac:dyDescent="0.3">
      <c r="B58">
        <v>57</v>
      </c>
      <c r="C58" t="s">
        <v>5</v>
      </c>
      <c r="D58">
        <v>3.9</v>
      </c>
      <c r="E58">
        <v>1.4</v>
      </c>
      <c r="F58">
        <v>5.2</v>
      </c>
      <c r="G58">
        <v>2.7</v>
      </c>
    </row>
    <row r="59" spans="2:7" x14ac:dyDescent="0.3">
      <c r="B59">
        <v>58</v>
      </c>
      <c r="C59" t="s">
        <v>5</v>
      </c>
      <c r="D59">
        <v>3.5</v>
      </c>
      <c r="E59">
        <v>1</v>
      </c>
      <c r="F59">
        <v>5</v>
      </c>
      <c r="G59">
        <v>2</v>
      </c>
    </row>
    <row r="60" spans="2:7" x14ac:dyDescent="0.3">
      <c r="B60">
        <v>59</v>
      </c>
      <c r="C60" t="s">
        <v>5</v>
      </c>
      <c r="D60">
        <v>4.2</v>
      </c>
      <c r="E60">
        <v>1.5</v>
      </c>
      <c r="F60">
        <v>5.9</v>
      </c>
      <c r="G60">
        <v>3</v>
      </c>
    </row>
    <row r="61" spans="2:7" x14ac:dyDescent="0.3">
      <c r="B61">
        <v>60</v>
      </c>
      <c r="C61" t="s">
        <v>5</v>
      </c>
      <c r="D61">
        <v>4</v>
      </c>
      <c r="E61">
        <v>1</v>
      </c>
      <c r="F61">
        <v>6</v>
      </c>
      <c r="G61">
        <v>2.2000000000000002</v>
      </c>
    </row>
    <row r="62" spans="2:7" x14ac:dyDescent="0.3">
      <c r="B62">
        <v>61</v>
      </c>
      <c r="C62" t="s">
        <v>5</v>
      </c>
      <c r="D62">
        <v>4.7</v>
      </c>
      <c r="E62">
        <v>1.4</v>
      </c>
      <c r="F62">
        <v>6.1</v>
      </c>
      <c r="G62">
        <v>2.9</v>
      </c>
    </row>
    <row r="63" spans="2:7" x14ac:dyDescent="0.3">
      <c r="B63">
        <v>62</v>
      </c>
      <c r="C63" t="s">
        <v>5</v>
      </c>
      <c r="D63">
        <v>3.6</v>
      </c>
      <c r="E63">
        <v>1.3</v>
      </c>
      <c r="F63">
        <v>5.6</v>
      </c>
      <c r="G63">
        <v>2.9</v>
      </c>
    </row>
    <row r="64" spans="2:7" x14ac:dyDescent="0.3">
      <c r="B64">
        <v>63</v>
      </c>
      <c r="C64" t="s">
        <v>5</v>
      </c>
      <c r="D64">
        <v>4.4000000000000004</v>
      </c>
      <c r="E64">
        <v>1.4</v>
      </c>
      <c r="F64">
        <v>6.7</v>
      </c>
      <c r="G64">
        <v>3.1</v>
      </c>
    </row>
    <row r="65" spans="2:7" x14ac:dyDescent="0.3">
      <c r="B65">
        <v>64</v>
      </c>
      <c r="C65" t="s">
        <v>5</v>
      </c>
      <c r="D65">
        <v>4.5</v>
      </c>
      <c r="E65">
        <v>1.5</v>
      </c>
      <c r="F65">
        <v>5.6</v>
      </c>
      <c r="G65">
        <v>3</v>
      </c>
    </row>
    <row r="66" spans="2:7" x14ac:dyDescent="0.3">
      <c r="B66">
        <v>65</v>
      </c>
      <c r="C66" t="s">
        <v>5</v>
      </c>
      <c r="D66">
        <v>4.0999999999999996</v>
      </c>
      <c r="E66">
        <v>1</v>
      </c>
      <c r="F66">
        <v>5.8</v>
      </c>
      <c r="G66">
        <v>2.7</v>
      </c>
    </row>
    <row r="67" spans="2:7" x14ac:dyDescent="0.3">
      <c r="B67">
        <v>66</v>
      </c>
      <c r="C67" t="s">
        <v>5</v>
      </c>
      <c r="D67">
        <v>4.5</v>
      </c>
      <c r="E67">
        <v>1.5</v>
      </c>
      <c r="F67">
        <v>6.2</v>
      </c>
      <c r="G67">
        <v>2.2000000000000002</v>
      </c>
    </row>
    <row r="68" spans="2:7" x14ac:dyDescent="0.3">
      <c r="B68">
        <v>67</v>
      </c>
      <c r="C68" t="s">
        <v>5</v>
      </c>
      <c r="D68">
        <v>3.9</v>
      </c>
      <c r="E68">
        <v>1.1000000000000001</v>
      </c>
      <c r="F68">
        <v>5.6</v>
      </c>
      <c r="G68">
        <v>2.5</v>
      </c>
    </row>
    <row r="69" spans="2:7" x14ac:dyDescent="0.3">
      <c r="B69">
        <v>68</v>
      </c>
      <c r="C69" t="s">
        <v>5</v>
      </c>
      <c r="D69">
        <v>4.8</v>
      </c>
      <c r="E69">
        <v>1.8</v>
      </c>
      <c r="F69">
        <v>5.9</v>
      </c>
      <c r="G69">
        <v>3.2</v>
      </c>
    </row>
    <row r="70" spans="2:7" x14ac:dyDescent="0.3">
      <c r="B70">
        <v>69</v>
      </c>
      <c r="C70" t="s">
        <v>5</v>
      </c>
      <c r="D70">
        <v>4</v>
      </c>
      <c r="E70">
        <v>1.3</v>
      </c>
      <c r="F70">
        <v>6.1</v>
      </c>
      <c r="G70">
        <v>2.8</v>
      </c>
    </row>
    <row r="71" spans="2:7" x14ac:dyDescent="0.3">
      <c r="B71">
        <v>70</v>
      </c>
      <c r="C71" t="s">
        <v>5</v>
      </c>
      <c r="D71">
        <v>4.9000000000000004</v>
      </c>
      <c r="E71">
        <v>1.5</v>
      </c>
      <c r="F71">
        <v>6.3</v>
      </c>
      <c r="G71">
        <v>2.5</v>
      </c>
    </row>
    <row r="72" spans="2:7" x14ac:dyDescent="0.3">
      <c r="B72">
        <v>71</v>
      </c>
      <c r="C72" t="s">
        <v>5</v>
      </c>
      <c r="D72">
        <v>4.7</v>
      </c>
      <c r="E72">
        <v>1.2</v>
      </c>
      <c r="F72">
        <v>6.1</v>
      </c>
      <c r="G72">
        <v>2.8</v>
      </c>
    </row>
    <row r="73" spans="2:7" x14ac:dyDescent="0.3">
      <c r="B73">
        <v>72</v>
      </c>
      <c r="C73" t="s">
        <v>5</v>
      </c>
      <c r="D73">
        <v>4.3</v>
      </c>
      <c r="E73">
        <v>1.3</v>
      </c>
      <c r="F73">
        <v>6.4</v>
      </c>
      <c r="G73">
        <v>2.9</v>
      </c>
    </row>
    <row r="74" spans="2:7" x14ac:dyDescent="0.3">
      <c r="B74">
        <v>73</v>
      </c>
      <c r="C74" t="s">
        <v>5</v>
      </c>
      <c r="D74">
        <v>4.4000000000000004</v>
      </c>
      <c r="E74">
        <v>1.4</v>
      </c>
      <c r="F74">
        <v>6.6</v>
      </c>
      <c r="G74">
        <v>3</v>
      </c>
    </row>
    <row r="75" spans="2:7" x14ac:dyDescent="0.3">
      <c r="B75">
        <v>74</v>
      </c>
      <c r="C75" t="s">
        <v>5</v>
      </c>
      <c r="D75">
        <v>4.8</v>
      </c>
      <c r="E75">
        <v>1.4</v>
      </c>
      <c r="F75">
        <v>6.8</v>
      </c>
      <c r="G75">
        <v>2.8</v>
      </c>
    </row>
    <row r="76" spans="2:7" x14ac:dyDescent="0.3">
      <c r="B76">
        <v>75</v>
      </c>
      <c r="C76" t="s">
        <v>5</v>
      </c>
      <c r="D76">
        <v>5</v>
      </c>
      <c r="E76">
        <v>1.7</v>
      </c>
      <c r="F76">
        <v>6.7</v>
      </c>
      <c r="G76">
        <v>3</v>
      </c>
    </row>
    <row r="77" spans="2:7" x14ac:dyDescent="0.3">
      <c r="B77">
        <v>76</v>
      </c>
      <c r="C77" t="s">
        <v>5</v>
      </c>
      <c r="D77">
        <v>4.5</v>
      </c>
      <c r="E77">
        <v>1.5</v>
      </c>
      <c r="F77">
        <v>6</v>
      </c>
      <c r="G77">
        <v>2.9</v>
      </c>
    </row>
    <row r="78" spans="2:7" x14ac:dyDescent="0.3">
      <c r="B78">
        <v>77</v>
      </c>
      <c r="C78" t="s">
        <v>5</v>
      </c>
      <c r="D78">
        <v>3.5</v>
      </c>
      <c r="E78">
        <v>1</v>
      </c>
      <c r="F78">
        <v>5.7</v>
      </c>
      <c r="G78">
        <v>2.6</v>
      </c>
    </row>
    <row r="79" spans="2:7" x14ac:dyDescent="0.3">
      <c r="B79">
        <v>78</v>
      </c>
      <c r="C79" t="s">
        <v>5</v>
      </c>
      <c r="D79">
        <v>3.8</v>
      </c>
      <c r="E79">
        <v>1.1000000000000001</v>
      </c>
      <c r="F79">
        <v>5.5</v>
      </c>
      <c r="G79">
        <v>2.4</v>
      </c>
    </row>
    <row r="80" spans="2:7" x14ac:dyDescent="0.3">
      <c r="B80">
        <v>79</v>
      </c>
      <c r="C80" t="s">
        <v>5</v>
      </c>
      <c r="D80">
        <v>3.7</v>
      </c>
      <c r="E80">
        <v>1</v>
      </c>
      <c r="F80">
        <v>5.5</v>
      </c>
      <c r="G80">
        <v>2.4</v>
      </c>
    </row>
    <row r="81" spans="2:7" x14ac:dyDescent="0.3">
      <c r="B81">
        <v>80</v>
      </c>
      <c r="C81" t="s">
        <v>5</v>
      </c>
      <c r="D81">
        <v>3.9</v>
      </c>
      <c r="E81">
        <v>1.2</v>
      </c>
      <c r="F81">
        <v>5.8</v>
      </c>
      <c r="G81">
        <v>2.7</v>
      </c>
    </row>
    <row r="82" spans="2:7" x14ac:dyDescent="0.3">
      <c r="B82">
        <v>81</v>
      </c>
      <c r="C82" t="s">
        <v>5</v>
      </c>
      <c r="D82">
        <v>5.0999999999999996</v>
      </c>
      <c r="E82">
        <v>1.6</v>
      </c>
      <c r="F82">
        <v>6</v>
      </c>
      <c r="G82">
        <v>2.7</v>
      </c>
    </row>
    <row r="83" spans="2:7" x14ac:dyDescent="0.3">
      <c r="B83">
        <v>82</v>
      </c>
      <c r="C83" t="s">
        <v>5</v>
      </c>
      <c r="D83">
        <v>4.5</v>
      </c>
      <c r="E83">
        <v>1.5</v>
      </c>
      <c r="F83">
        <v>5.4</v>
      </c>
      <c r="G83">
        <v>3</v>
      </c>
    </row>
    <row r="84" spans="2:7" x14ac:dyDescent="0.3">
      <c r="B84">
        <v>83</v>
      </c>
      <c r="C84" t="s">
        <v>5</v>
      </c>
      <c r="D84">
        <v>4.5</v>
      </c>
      <c r="E84">
        <v>1.6</v>
      </c>
      <c r="F84">
        <v>6</v>
      </c>
      <c r="G84">
        <v>3.4</v>
      </c>
    </row>
    <row r="85" spans="2:7" x14ac:dyDescent="0.3">
      <c r="B85">
        <v>84</v>
      </c>
      <c r="C85" t="s">
        <v>5</v>
      </c>
      <c r="D85">
        <v>4.7</v>
      </c>
      <c r="E85">
        <v>1.5</v>
      </c>
      <c r="F85">
        <v>6.7</v>
      </c>
      <c r="G85">
        <v>3.1</v>
      </c>
    </row>
    <row r="86" spans="2:7" x14ac:dyDescent="0.3">
      <c r="B86">
        <v>85</v>
      </c>
      <c r="C86" t="s">
        <v>5</v>
      </c>
      <c r="D86">
        <v>4.4000000000000004</v>
      </c>
      <c r="E86">
        <v>1.3</v>
      </c>
      <c r="F86">
        <v>6.3</v>
      </c>
      <c r="G86">
        <v>2.2999999999999998</v>
      </c>
    </row>
    <row r="87" spans="2:7" x14ac:dyDescent="0.3">
      <c r="B87">
        <v>86</v>
      </c>
      <c r="C87" t="s">
        <v>5</v>
      </c>
      <c r="D87">
        <v>4.0999999999999996</v>
      </c>
      <c r="E87">
        <v>1.3</v>
      </c>
      <c r="F87">
        <v>5.6</v>
      </c>
      <c r="G87">
        <v>3</v>
      </c>
    </row>
    <row r="88" spans="2:7" x14ac:dyDescent="0.3">
      <c r="B88">
        <v>87</v>
      </c>
      <c r="C88" t="s">
        <v>5</v>
      </c>
      <c r="D88">
        <v>4</v>
      </c>
      <c r="E88">
        <v>1.3</v>
      </c>
      <c r="F88">
        <v>5.5</v>
      </c>
      <c r="G88">
        <v>2.5</v>
      </c>
    </row>
    <row r="89" spans="2:7" x14ac:dyDescent="0.3">
      <c r="B89">
        <v>88</v>
      </c>
      <c r="C89" t="s">
        <v>5</v>
      </c>
      <c r="D89">
        <v>4.4000000000000004</v>
      </c>
      <c r="E89">
        <v>1.2</v>
      </c>
      <c r="F89">
        <v>5.5</v>
      </c>
      <c r="G89">
        <v>2.6</v>
      </c>
    </row>
    <row r="90" spans="2:7" x14ac:dyDescent="0.3">
      <c r="B90">
        <v>89</v>
      </c>
      <c r="C90" t="s">
        <v>5</v>
      </c>
      <c r="D90">
        <v>4.5999999999999996</v>
      </c>
      <c r="E90">
        <v>1.4</v>
      </c>
      <c r="F90">
        <v>6.1</v>
      </c>
      <c r="G90">
        <v>3</v>
      </c>
    </row>
    <row r="91" spans="2:7" x14ac:dyDescent="0.3">
      <c r="B91">
        <v>90</v>
      </c>
      <c r="C91" t="s">
        <v>5</v>
      </c>
      <c r="D91">
        <v>4</v>
      </c>
      <c r="E91">
        <v>1.2</v>
      </c>
      <c r="F91">
        <v>5.8</v>
      </c>
      <c r="G91">
        <v>2.6</v>
      </c>
    </row>
    <row r="92" spans="2:7" x14ac:dyDescent="0.3">
      <c r="B92">
        <v>91</v>
      </c>
      <c r="C92" t="s">
        <v>5</v>
      </c>
      <c r="D92">
        <v>3.3</v>
      </c>
      <c r="E92">
        <v>1</v>
      </c>
      <c r="F92">
        <v>5</v>
      </c>
      <c r="G92">
        <v>2.2999999999999998</v>
      </c>
    </row>
    <row r="93" spans="2:7" x14ac:dyDescent="0.3">
      <c r="B93">
        <v>92</v>
      </c>
      <c r="C93" t="s">
        <v>5</v>
      </c>
      <c r="D93">
        <v>4.2</v>
      </c>
      <c r="E93">
        <v>1.3</v>
      </c>
      <c r="F93">
        <v>5.6</v>
      </c>
      <c r="G93">
        <v>2.7</v>
      </c>
    </row>
    <row r="94" spans="2:7" x14ac:dyDescent="0.3">
      <c r="B94">
        <v>93</v>
      </c>
      <c r="C94" t="s">
        <v>5</v>
      </c>
      <c r="D94">
        <v>4.2</v>
      </c>
      <c r="E94">
        <v>1.2</v>
      </c>
      <c r="F94">
        <v>5.7</v>
      </c>
      <c r="G94">
        <v>3</v>
      </c>
    </row>
    <row r="95" spans="2:7" x14ac:dyDescent="0.3">
      <c r="B95">
        <v>94</v>
      </c>
      <c r="C95" t="s">
        <v>5</v>
      </c>
      <c r="D95">
        <v>4.2</v>
      </c>
      <c r="E95">
        <v>1.3</v>
      </c>
      <c r="F95">
        <v>5.7</v>
      </c>
      <c r="G95">
        <v>2.9</v>
      </c>
    </row>
    <row r="96" spans="2:7" x14ac:dyDescent="0.3">
      <c r="B96">
        <v>95</v>
      </c>
      <c r="C96" t="s">
        <v>5</v>
      </c>
      <c r="D96">
        <v>4.3</v>
      </c>
      <c r="E96">
        <v>1.3</v>
      </c>
      <c r="F96">
        <v>6.2</v>
      </c>
      <c r="G96">
        <v>2.9</v>
      </c>
    </row>
    <row r="97" spans="2:7" x14ac:dyDescent="0.3">
      <c r="B97">
        <v>96</v>
      </c>
      <c r="C97" t="s">
        <v>5</v>
      </c>
      <c r="D97">
        <v>4.0999999999999996</v>
      </c>
      <c r="E97">
        <v>1.3</v>
      </c>
      <c r="F97">
        <v>5.7</v>
      </c>
      <c r="G97">
        <v>2.8</v>
      </c>
    </row>
    <row r="98" spans="2:7" x14ac:dyDescent="0.3">
      <c r="B98">
        <v>97</v>
      </c>
      <c r="C98" t="s">
        <v>6</v>
      </c>
      <c r="D98">
        <v>6</v>
      </c>
      <c r="E98">
        <v>2.5</v>
      </c>
      <c r="F98">
        <v>6.3</v>
      </c>
      <c r="G98">
        <v>3.3</v>
      </c>
    </row>
    <row r="99" spans="2:7" x14ac:dyDescent="0.3">
      <c r="B99">
        <v>98</v>
      </c>
      <c r="C99" t="s">
        <v>6</v>
      </c>
      <c r="D99">
        <v>5.0999999999999996</v>
      </c>
      <c r="E99">
        <v>1.9</v>
      </c>
      <c r="F99">
        <v>5.8</v>
      </c>
      <c r="G99">
        <v>2.7</v>
      </c>
    </row>
    <row r="100" spans="2:7" x14ac:dyDescent="0.3">
      <c r="B100">
        <v>99</v>
      </c>
      <c r="C100" t="s">
        <v>6</v>
      </c>
      <c r="D100">
        <v>5.9</v>
      </c>
      <c r="E100">
        <v>2.1</v>
      </c>
      <c r="F100">
        <v>7.1</v>
      </c>
      <c r="G100">
        <v>3</v>
      </c>
    </row>
    <row r="101" spans="2:7" x14ac:dyDescent="0.3">
      <c r="B101">
        <v>100</v>
      </c>
      <c r="C101" t="s">
        <v>6</v>
      </c>
      <c r="D101">
        <v>5.6</v>
      </c>
      <c r="E101">
        <v>1.8</v>
      </c>
      <c r="F101">
        <v>6.3</v>
      </c>
      <c r="G101">
        <v>2.9</v>
      </c>
    </row>
    <row r="102" spans="2:7" x14ac:dyDescent="0.3">
      <c r="B102">
        <v>101</v>
      </c>
      <c r="C102" t="s">
        <v>6</v>
      </c>
      <c r="D102">
        <v>5.8</v>
      </c>
      <c r="E102">
        <v>2.2000000000000002</v>
      </c>
      <c r="F102">
        <v>6.5</v>
      </c>
      <c r="G102">
        <v>3</v>
      </c>
    </row>
    <row r="103" spans="2:7" x14ac:dyDescent="0.3">
      <c r="B103">
        <v>102</v>
      </c>
      <c r="C103" t="s">
        <v>6</v>
      </c>
      <c r="D103">
        <v>6.6</v>
      </c>
      <c r="E103">
        <v>2.1</v>
      </c>
      <c r="F103">
        <v>7.6</v>
      </c>
      <c r="G103">
        <v>3</v>
      </c>
    </row>
    <row r="104" spans="2:7" x14ac:dyDescent="0.3">
      <c r="B104">
        <v>103</v>
      </c>
      <c r="C104" t="s">
        <v>6</v>
      </c>
      <c r="D104">
        <v>4.5</v>
      </c>
      <c r="E104">
        <v>1.7</v>
      </c>
      <c r="F104">
        <v>4.9000000000000004</v>
      </c>
      <c r="G104">
        <v>2.5</v>
      </c>
    </row>
    <row r="105" spans="2:7" x14ac:dyDescent="0.3">
      <c r="B105">
        <v>104</v>
      </c>
      <c r="C105" t="s">
        <v>6</v>
      </c>
      <c r="D105">
        <v>6.3</v>
      </c>
      <c r="E105">
        <v>1.8</v>
      </c>
      <c r="F105">
        <v>7.3</v>
      </c>
      <c r="G105">
        <v>2.9</v>
      </c>
    </row>
    <row r="106" spans="2:7" x14ac:dyDescent="0.3">
      <c r="B106">
        <v>105</v>
      </c>
      <c r="C106" t="s">
        <v>6</v>
      </c>
      <c r="D106">
        <v>5.8</v>
      </c>
      <c r="E106">
        <v>1.8</v>
      </c>
      <c r="F106">
        <v>6.7</v>
      </c>
      <c r="G106">
        <v>2.5</v>
      </c>
    </row>
    <row r="107" spans="2:7" x14ac:dyDescent="0.3">
      <c r="B107">
        <v>106</v>
      </c>
      <c r="C107" t="s">
        <v>6</v>
      </c>
      <c r="D107">
        <v>6.1</v>
      </c>
      <c r="E107">
        <v>2.5</v>
      </c>
      <c r="F107">
        <v>7.2</v>
      </c>
      <c r="G107">
        <v>3.6</v>
      </c>
    </row>
    <row r="108" spans="2:7" x14ac:dyDescent="0.3">
      <c r="B108">
        <v>107</v>
      </c>
      <c r="C108" t="s">
        <v>6</v>
      </c>
      <c r="D108">
        <v>5.0999999999999996</v>
      </c>
      <c r="E108">
        <v>2</v>
      </c>
      <c r="F108">
        <v>6.5</v>
      </c>
      <c r="G108">
        <v>3.2</v>
      </c>
    </row>
    <row r="109" spans="2:7" x14ac:dyDescent="0.3">
      <c r="B109">
        <v>108</v>
      </c>
      <c r="C109" t="s">
        <v>6</v>
      </c>
      <c r="D109">
        <v>5.3</v>
      </c>
      <c r="E109">
        <v>1.9</v>
      </c>
      <c r="F109">
        <v>6.4</v>
      </c>
      <c r="G109">
        <v>2.7</v>
      </c>
    </row>
    <row r="110" spans="2:7" x14ac:dyDescent="0.3">
      <c r="B110">
        <v>109</v>
      </c>
      <c r="C110" t="s">
        <v>6</v>
      </c>
      <c r="D110">
        <v>5.5</v>
      </c>
      <c r="E110">
        <v>2.1</v>
      </c>
      <c r="F110">
        <v>6.8</v>
      </c>
      <c r="G110">
        <v>3</v>
      </c>
    </row>
    <row r="111" spans="2:7" x14ac:dyDescent="0.3">
      <c r="B111">
        <v>110</v>
      </c>
      <c r="C111" t="s">
        <v>6</v>
      </c>
      <c r="D111">
        <v>5</v>
      </c>
      <c r="E111">
        <v>2</v>
      </c>
      <c r="F111">
        <v>5.7</v>
      </c>
      <c r="G111">
        <v>2.5</v>
      </c>
    </row>
    <row r="112" spans="2:7" x14ac:dyDescent="0.3">
      <c r="B112">
        <v>111</v>
      </c>
      <c r="C112" t="s">
        <v>6</v>
      </c>
      <c r="D112">
        <v>5.0999999999999996</v>
      </c>
      <c r="E112">
        <v>2.4</v>
      </c>
      <c r="F112">
        <v>5.8</v>
      </c>
      <c r="G112">
        <v>2.8</v>
      </c>
    </row>
    <row r="113" spans="2:7" x14ac:dyDescent="0.3">
      <c r="B113">
        <v>112</v>
      </c>
      <c r="C113" t="s">
        <v>6</v>
      </c>
      <c r="D113">
        <v>5.3</v>
      </c>
      <c r="E113">
        <v>2.2999999999999998</v>
      </c>
      <c r="F113">
        <v>6.4</v>
      </c>
      <c r="G113">
        <v>3.2</v>
      </c>
    </row>
    <row r="114" spans="2:7" x14ac:dyDescent="0.3">
      <c r="B114">
        <v>113</v>
      </c>
      <c r="C114" t="s">
        <v>6</v>
      </c>
      <c r="D114">
        <v>5.5</v>
      </c>
      <c r="E114">
        <v>1.8</v>
      </c>
      <c r="F114">
        <v>6.5</v>
      </c>
      <c r="G114">
        <v>3</v>
      </c>
    </row>
    <row r="115" spans="2:7" x14ac:dyDescent="0.3">
      <c r="B115">
        <v>114</v>
      </c>
      <c r="C115" t="s">
        <v>6</v>
      </c>
      <c r="D115">
        <v>5</v>
      </c>
      <c r="E115">
        <v>1.5</v>
      </c>
      <c r="F115">
        <v>6</v>
      </c>
      <c r="G115">
        <v>2.2000000000000002</v>
      </c>
    </row>
    <row r="116" spans="2:7" x14ac:dyDescent="0.3">
      <c r="B116">
        <v>115</v>
      </c>
      <c r="C116" t="s">
        <v>6</v>
      </c>
      <c r="D116">
        <v>5.7</v>
      </c>
      <c r="E116">
        <v>2.2999999999999998</v>
      </c>
      <c r="F116">
        <v>6.9</v>
      </c>
      <c r="G116">
        <v>3.2</v>
      </c>
    </row>
    <row r="117" spans="2:7" x14ac:dyDescent="0.3">
      <c r="B117">
        <v>116</v>
      </c>
      <c r="C117" t="s">
        <v>6</v>
      </c>
      <c r="D117">
        <v>4.9000000000000004</v>
      </c>
      <c r="E117">
        <v>2</v>
      </c>
      <c r="F117">
        <v>5.6</v>
      </c>
      <c r="G117">
        <v>2.8</v>
      </c>
    </row>
    <row r="118" spans="2:7" x14ac:dyDescent="0.3">
      <c r="B118">
        <v>117</v>
      </c>
      <c r="C118" t="s">
        <v>6</v>
      </c>
      <c r="D118">
        <v>4.9000000000000004</v>
      </c>
      <c r="E118">
        <v>1.8</v>
      </c>
      <c r="F118">
        <v>6.3</v>
      </c>
      <c r="G118">
        <v>2.7</v>
      </c>
    </row>
    <row r="119" spans="2:7" x14ac:dyDescent="0.3">
      <c r="B119">
        <v>118</v>
      </c>
      <c r="C119" t="s">
        <v>6</v>
      </c>
      <c r="D119">
        <v>5.7</v>
      </c>
      <c r="E119">
        <v>2.1</v>
      </c>
      <c r="F119">
        <v>6.7</v>
      </c>
      <c r="G119">
        <v>3.3</v>
      </c>
    </row>
    <row r="120" spans="2:7" x14ac:dyDescent="0.3">
      <c r="B120">
        <v>119</v>
      </c>
      <c r="C120" t="s">
        <v>6</v>
      </c>
      <c r="D120">
        <v>6</v>
      </c>
      <c r="E120">
        <v>1.8</v>
      </c>
      <c r="F120">
        <v>7.2</v>
      </c>
      <c r="G120">
        <v>3.2</v>
      </c>
    </row>
    <row r="121" spans="2:7" x14ac:dyDescent="0.3">
      <c r="B121">
        <v>120</v>
      </c>
      <c r="C121" t="s">
        <v>6</v>
      </c>
      <c r="D121">
        <v>4.8</v>
      </c>
      <c r="E121">
        <v>1.8</v>
      </c>
      <c r="F121">
        <v>6.2</v>
      </c>
      <c r="G121">
        <v>2.8</v>
      </c>
    </row>
    <row r="122" spans="2:7" x14ac:dyDescent="0.3">
      <c r="B122">
        <v>121</v>
      </c>
      <c r="C122" t="s">
        <v>6</v>
      </c>
      <c r="D122">
        <v>4.9000000000000004</v>
      </c>
      <c r="E122">
        <v>1.8</v>
      </c>
      <c r="F122">
        <v>6.1</v>
      </c>
      <c r="G122">
        <v>3</v>
      </c>
    </row>
    <row r="123" spans="2:7" x14ac:dyDescent="0.3">
      <c r="B123">
        <v>122</v>
      </c>
      <c r="C123" t="s">
        <v>6</v>
      </c>
      <c r="D123">
        <v>5.6</v>
      </c>
      <c r="E123">
        <v>2.1</v>
      </c>
      <c r="F123">
        <v>6.4</v>
      </c>
      <c r="G123">
        <v>2.8</v>
      </c>
    </row>
    <row r="124" spans="2:7" x14ac:dyDescent="0.3">
      <c r="B124">
        <v>123</v>
      </c>
      <c r="C124" t="s">
        <v>6</v>
      </c>
      <c r="D124">
        <v>5.8</v>
      </c>
      <c r="E124">
        <v>1.6</v>
      </c>
      <c r="F124">
        <v>7.2</v>
      </c>
      <c r="G124">
        <v>3</v>
      </c>
    </row>
    <row r="125" spans="2:7" x14ac:dyDescent="0.3">
      <c r="B125">
        <v>124</v>
      </c>
      <c r="C125" t="s">
        <v>6</v>
      </c>
      <c r="D125">
        <v>6.1</v>
      </c>
      <c r="E125">
        <v>1.9</v>
      </c>
      <c r="F125">
        <v>7.4</v>
      </c>
      <c r="G125">
        <v>2.8</v>
      </c>
    </row>
    <row r="126" spans="2:7" x14ac:dyDescent="0.3">
      <c r="B126">
        <v>125</v>
      </c>
      <c r="C126" t="s">
        <v>6</v>
      </c>
      <c r="D126">
        <v>5.6</v>
      </c>
      <c r="E126">
        <v>2.2000000000000002</v>
      </c>
      <c r="F126">
        <v>6.4</v>
      </c>
      <c r="G126">
        <v>2.8</v>
      </c>
    </row>
    <row r="127" spans="2:7" x14ac:dyDescent="0.3">
      <c r="B127">
        <v>126</v>
      </c>
      <c r="C127" t="s">
        <v>6</v>
      </c>
      <c r="D127">
        <v>5.0999999999999996</v>
      </c>
      <c r="E127">
        <v>1.5</v>
      </c>
      <c r="F127">
        <v>6.3</v>
      </c>
      <c r="G127">
        <v>2.8</v>
      </c>
    </row>
    <row r="128" spans="2:7" x14ac:dyDescent="0.3">
      <c r="B128">
        <v>127</v>
      </c>
      <c r="C128" t="s">
        <v>6</v>
      </c>
      <c r="D128">
        <v>5.6</v>
      </c>
      <c r="E128">
        <v>1.4</v>
      </c>
      <c r="F128">
        <v>6.1</v>
      </c>
      <c r="G128">
        <v>2.6</v>
      </c>
    </row>
    <row r="129" spans="2:7" x14ac:dyDescent="0.3">
      <c r="B129">
        <v>128</v>
      </c>
      <c r="C129" t="s">
        <v>6</v>
      </c>
      <c r="D129">
        <v>6.1</v>
      </c>
      <c r="E129">
        <v>2.2999999999999998</v>
      </c>
      <c r="F129">
        <v>7.7</v>
      </c>
      <c r="G129">
        <v>3</v>
      </c>
    </row>
    <row r="130" spans="2:7" x14ac:dyDescent="0.3">
      <c r="B130">
        <v>129</v>
      </c>
      <c r="C130" t="s">
        <v>6</v>
      </c>
      <c r="D130">
        <v>5.6</v>
      </c>
      <c r="E130">
        <v>2.4</v>
      </c>
      <c r="F130">
        <v>6.3</v>
      </c>
      <c r="G130">
        <v>3.4</v>
      </c>
    </row>
    <row r="131" spans="2:7" x14ac:dyDescent="0.3">
      <c r="B131">
        <v>130</v>
      </c>
      <c r="C131" t="s">
        <v>6</v>
      </c>
      <c r="D131">
        <v>5.5</v>
      </c>
      <c r="E131">
        <v>1.8</v>
      </c>
      <c r="F131">
        <v>6.4</v>
      </c>
      <c r="G131">
        <v>3.1</v>
      </c>
    </row>
    <row r="132" spans="2:7" x14ac:dyDescent="0.3">
      <c r="B132">
        <v>131</v>
      </c>
      <c r="C132" t="s">
        <v>6</v>
      </c>
      <c r="D132">
        <v>4.8</v>
      </c>
      <c r="E132">
        <v>1.8</v>
      </c>
      <c r="F132">
        <v>6</v>
      </c>
      <c r="G132">
        <v>3</v>
      </c>
    </row>
    <row r="133" spans="2:7" x14ac:dyDescent="0.3">
      <c r="B133">
        <v>132</v>
      </c>
      <c r="C133" t="s">
        <v>6</v>
      </c>
      <c r="D133">
        <v>5.4</v>
      </c>
      <c r="E133">
        <v>2.1</v>
      </c>
      <c r="F133">
        <v>6.9</v>
      </c>
      <c r="G133">
        <v>3.1</v>
      </c>
    </row>
    <row r="134" spans="2:7" x14ac:dyDescent="0.3">
      <c r="B134">
        <v>133</v>
      </c>
      <c r="C134" t="s">
        <v>6</v>
      </c>
      <c r="D134">
        <v>5.6</v>
      </c>
      <c r="E134">
        <v>2.4</v>
      </c>
      <c r="F134">
        <v>6.7</v>
      </c>
      <c r="G134">
        <v>3.1</v>
      </c>
    </row>
    <row r="135" spans="2:7" x14ac:dyDescent="0.3">
      <c r="B135">
        <v>134</v>
      </c>
      <c r="C135" t="s">
        <v>6</v>
      </c>
      <c r="D135">
        <v>5.0999999999999996</v>
      </c>
      <c r="E135">
        <v>2.2999999999999998</v>
      </c>
      <c r="F135">
        <v>6.9</v>
      </c>
      <c r="G135">
        <v>3.1</v>
      </c>
    </row>
    <row r="136" spans="2:7" x14ac:dyDescent="0.3">
      <c r="B136">
        <v>135</v>
      </c>
      <c r="C136" t="s">
        <v>6</v>
      </c>
      <c r="D136">
        <v>5.0999999999999996</v>
      </c>
      <c r="E136">
        <v>1.9</v>
      </c>
      <c r="F136">
        <v>5.8</v>
      </c>
      <c r="G136">
        <v>2.7</v>
      </c>
    </row>
    <row r="137" spans="2:7" x14ac:dyDescent="0.3">
      <c r="B137">
        <v>136</v>
      </c>
      <c r="C137" t="s">
        <v>6</v>
      </c>
      <c r="D137">
        <v>5.9</v>
      </c>
      <c r="E137">
        <v>2.2999999999999998</v>
      </c>
      <c r="F137">
        <v>6.8</v>
      </c>
      <c r="G137">
        <v>3.2</v>
      </c>
    </row>
    <row r="138" spans="2:7" x14ac:dyDescent="0.3">
      <c r="B138">
        <v>137</v>
      </c>
      <c r="C138" t="s">
        <v>6</v>
      </c>
      <c r="D138">
        <v>5.7</v>
      </c>
      <c r="E138">
        <v>2.5</v>
      </c>
      <c r="F138">
        <v>6.7</v>
      </c>
      <c r="G138">
        <v>3.3</v>
      </c>
    </row>
    <row r="139" spans="2:7" x14ac:dyDescent="0.3">
      <c r="B139">
        <v>138</v>
      </c>
      <c r="C139" t="s">
        <v>6</v>
      </c>
      <c r="D139">
        <v>5.2</v>
      </c>
      <c r="E139">
        <v>2.2999999999999998</v>
      </c>
      <c r="F139">
        <v>6.7</v>
      </c>
      <c r="G139">
        <v>3</v>
      </c>
    </row>
    <row r="140" spans="2:7" x14ac:dyDescent="0.3">
      <c r="B140">
        <v>139</v>
      </c>
      <c r="C140" t="s">
        <v>6</v>
      </c>
      <c r="D140">
        <v>5</v>
      </c>
      <c r="E140">
        <v>1.9</v>
      </c>
      <c r="F140">
        <v>6.3</v>
      </c>
      <c r="G140">
        <v>2.5</v>
      </c>
    </row>
    <row r="141" spans="2:7" x14ac:dyDescent="0.3">
      <c r="B141">
        <v>140</v>
      </c>
      <c r="C141" t="s">
        <v>6</v>
      </c>
      <c r="D141">
        <v>5.2</v>
      </c>
      <c r="E141">
        <v>2</v>
      </c>
      <c r="F141">
        <v>6.5</v>
      </c>
      <c r="G141">
        <v>3</v>
      </c>
    </row>
    <row r="142" spans="2:7" x14ac:dyDescent="0.3">
      <c r="B142">
        <v>141</v>
      </c>
      <c r="C142" t="s">
        <v>6</v>
      </c>
      <c r="D142">
        <v>5.4</v>
      </c>
      <c r="E142">
        <v>2.2999999999999998</v>
      </c>
      <c r="F142">
        <v>6.2</v>
      </c>
      <c r="G142">
        <v>3.4</v>
      </c>
    </row>
    <row r="143" spans="2:7" x14ac:dyDescent="0.3">
      <c r="B143">
        <v>142</v>
      </c>
      <c r="C143" t="s">
        <v>6</v>
      </c>
      <c r="D143">
        <v>5.0999999999999996</v>
      </c>
      <c r="E143">
        <v>1.8</v>
      </c>
      <c r="F143">
        <v>5.9</v>
      </c>
      <c r="G14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dengan outlier</vt:lpstr>
      <vt:lpstr>tanpa outlier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Rypaldho Ridotua Hutagaol</dc:creator>
  <cp:lastModifiedBy>Rypaldho Ridotua Hutagaol</cp:lastModifiedBy>
  <dcterms:created xsi:type="dcterms:W3CDTF">2025-03-26T15:08:04Z</dcterms:created>
  <dcterms:modified xsi:type="dcterms:W3CDTF">2025-03-26T18:12:05Z</dcterms:modified>
</cp:coreProperties>
</file>