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<sst xmlns="http://schemas.openxmlformats.org/spreadsheetml/2006/main" uniqueCount="19">
  <si>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LISTA DE PRODUCTOS</t>
  </si>
  <si>
    <t>Descripción</t>
  </si>
  <si>
    <t>Costo actual</t>
  </si>
  <si>
    <t>Costo + iva</t>
  </si>
  <si>
    <t>Ext-P</t>
  </si>
  <si>
    <t>Ext-M</t>
  </si>
  <si>
    <t>Contado</t>
  </si>
  <si>
    <t>Especial</t>
  </si>
  <si>
    <t>CR1</t>
  </si>
  <si>
    <t>P1</t>
  </si>
  <si>
    <t>CR2</t>
  </si>
  <si>
    <t>P2</t>
  </si>
  <si>
    <t>E-Q</t>
  </si>
  <si>
    <t>Garantía</t>
  </si>
  <si>
    <t>es una licuadora LG BLABLBL</t>
  </si>
  <si>
    <t>lavadora patito</t>
  </si>
  <si>
    <t>lavadora SAMSUNG</t>
  </si>
  <si>
    <t>lavadora LG</t>
  </si>
  <si>
    <t>Aquí va la descricion mas detalla del producto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</si>
</sst>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0" customWidth="true" style="0"/>
    <col min="2" max="2" width="12" customWidth="true" style="0"/>
    <col min="3" max="3" width="12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 t="s">
        <v>14</v>
      </c>
      <c r="B3" s="4">
        <v>3600</v>
      </c>
      <c r="C3" s="4" t="str">
        <f>B3+(B3*0.16)</f>
        <v>0</v>
      </c>
      <c r="D3" s="3"/>
      <c r="E3" s="3"/>
      <c r="F3" s="4" t="str">
        <f>B3+(B3*0.02)</f>
        <v>0</v>
      </c>
      <c r="G3" s="4" t="str">
        <f>B3+(B3*0.12)</f>
        <v>0</v>
      </c>
      <c r="H3" s="4" t="str">
        <f>B3+(B3*0.11)</f>
        <v>0</v>
      </c>
      <c r="I3" s="3" t="str">
        <f>(H3/L3)/2</f>
        <v>0</v>
      </c>
      <c r="J3" s="4" t="str">
        <f>B3+(B3*0.22)</f>
        <v>0</v>
      </c>
      <c r="K3" s="3" t="str">
        <f>(J3/L3)/2</f>
        <v>0</v>
      </c>
      <c r="L3" s="4">
        <v>450</v>
      </c>
      <c r="M3" s="3">
        <v>4</v>
      </c>
    </row>
    <row r="4" spans="1:13">
      <c r="A4" s="3" t="s">
        <v>15</v>
      </c>
      <c r="B4" s="4">
        <v>9000</v>
      </c>
      <c r="C4" s="4" t="str">
        <f>B4+(B4*0.16)</f>
        <v>0</v>
      </c>
      <c r="D4" s="3"/>
      <c r="E4" s="3"/>
      <c r="F4" s="4" t="str">
        <f>B4+(B4*0.11)</f>
        <v>0</v>
      </c>
      <c r="G4" s="4" t="str">
        <f>B4+(B4*0.01)</f>
        <v>0</v>
      </c>
      <c r="H4" s="4" t="str">
        <f>B4+(B4*0.11)</f>
        <v>0</v>
      </c>
      <c r="I4" s="3" t="str">
        <f>(H4/L4)/2</f>
        <v>0</v>
      </c>
      <c r="J4" s="4" t="str">
        <f>B4+(B4*0.1)</f>
        <v>0</v>
      </c>
      <c r="K4" s="3" t="str">
        <f>(J4/L4)/2</f>
        <v>0</v>
      </c>
      <c r="L4" s="4">
        <v>400</v>
      </c>
      <c r="M4" s="3">
        <v>6</v>
      </c>
    </row>
    <row r="5" spans="1:13">
      <c r="A5" s="3" t="s">
        <v>16</v>
      </c>
      <c r="B5" s="4">
        <v>7000</v>
      </c>
      <c r="C5" s="4" t="str">
        <f>B5+(B5*0.16)</f>
        <v>0</v>
      </c>
      <c r="D5" s="3"/>
      <c r="E5" s="3"/>
      <c r="F5" s="4" t="str">
        <f>B5+(B5*0.11)</f>
        <v>0</v>
      </c>
      <c r="G5" s="4" t="str">
        <f>B5+(B5*0.01)</f>
        <v>0</v>
      </c>
      <c r="H5" s="4" t="str">
        <f>B5+(B5*0.11)</f>
        <v>0</v>
      </c>
      <c r="I5" s="3" t="str">
        <f>(H5/L5)/2</f>
        <v>0</v>
      </c>
      <c r="J5" s="4" t="str">
        <f>B5+(B5*0.1)</f>
        <v>0</v>
      </c>
      <c r="K5" s="3" t="str">
        <f>(J5/L5)/2</f>
        <v>0</v>
      </c>
      <c r="L5" s="4">
        <v>400</v>
      </c>
      <c r="M5" s="3">
        <v>6</v>
      </c>
    </row>
    <row r="6" spans="1:13">
      <c r="A6" s="3" t="s">
        <v>17</v>
      </c>
      <c r="B6" s="4">
        <v>5000</v>
      </c>
      <c r="C6" s="4" t="str">
        <f>B6+(B6*0.16)</f>
        <v>0</v>
      </c>
      <c r="D6" s="3"/>
      <c r="E6" s="3"/>
      <c r="F6" s="4" t="str">
        <f>B6+(B6*0.11)</f>
        <v>0</v>
      </c>
      <c r="G6" s="4" t="str">
        <f>B6+(B6*0.01)</f>
        <v>0</v>
      </c>
      <c r="H6" s="4" t="str">
        <f>B6+(B6*0.11)</f>
        <v>0</v>
      </c>
      <c r="I6" s="3" t="str">
        <f>(H6/L6)/2</f>
        <v>0</v>
      </c>
      <c r="J6" s="4" t="str">
        <f>B6+(B6*0.1)</f>
        <v>0</v>
      </c>
      <c r="K6" s="3" t="str">
        <f>(J6/L6)/2</f>
        <v>0</v>
      </c>
      <c r="L6" s="4">
        <v>400</v>
      </c>
      <c r="M6" s="3">
        <v>6</v>
      </c>
    </row>
    <row r="7" spans="1:13">
      <c r="A7" s="3" t="s">
        <v>18</v>
      </c>
      <c r="B7" s="4">
        <v>4000</v>
      </c>
      <c r="C7" s="4" t="str">
        <f>B7+(B7*0.16)</f>
        <v>0</v>
      </c>
      <c r="D7" s="3"/>
      <c r="E7" s="3"/>
      <c r="F7" s="4" t="str">
        <f>B7+(B7*0.12)</f>
        <v>0</v>
      </c>
      <c r="G7" s="4" t="str">
        <f>B7+(B7*0.22)</f>
        <v>0</v>
      </c>
      <c r="H7" s="4" t="str">
        <f>B7+(B7*0.11)</f>
        <v>0</v>
      </c>
      <c r="I7" s="3" t="str">
        <f>(H7/L7)/2</f>
        <v>0</v>
      </c>
      <c r="J7" s="4" t="str">
        <f>B7+(B7*0.22)</f>
        <v>0</v>
      </c>
      <c r="K7" s="3" t="str">
        <f>(J7/L7)/2</f>
        <v>0</v>
      </c>
      <c r="L7" s="4">
        <v>666.67</v>
      </c>
      <c r="M7" s="3">
        <v>3</v>
      </c>
    </row>
    <row r="8" spans="1:13">
      <c r="A8" s="3"/>
      <c r="B8" s="4"/>
      <c r="C8" s="4"/>
      <c r="D8" s="3"/>
      <c r="E8" s="3"/>
      <c r="F8" s="4"/>
      <c r="G8" s="4"/>
      <c r="H8" s="4"/>
      <c r="I8" s="3"/>
      <c r="J8" s="4"/>
      <c r="K8" s="3"/>
      <c r="L8" s="4"/>
      <c r="M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Muebleria Compra Facil</dc:creator>
  <cp:lastModifiedBy>Muebleria Compra Facil</cp:lastModifiedBy>
  <dcterms:created xsi:type="dcterms:W3CDTF">2022-04-30T22:08:46+00:00</dcterms:created>
  <dcterms:modified xsi:type="dcterms:W3CDTF">2022-04-30T22:08:46+00:00</dcterms:modified>
  <dc:title>Lista</dc:title>
  <dc:description>Generación de lista de los productos</dc:description>
  <dc:subject>Lista Office</dc:subject>
  <cp:keywords>Lista</cp:keywords>
  <cp:category>Archivo generado</cp:category>
</cp:coreProperties>
</file>