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ioc\OneDrive - Politecnico di Milano\PhD\CVXLAB\Concepts\Rolling\defaults\"/>
    </mc:Choice>
  </mc:AlternateContent>
  <xr:revisionPtr revIDLastSave="0" documentId="13_ncr:1_{F089B476-7CF4-4881-B9F6-A5BD69FD9841}" xr6:coauthVersionLast="47" xr6:coauthVersionMax="47" xr10:uidLastSave="{00000000-0000-0000-0000-000000000000}"/>
  <bookViews>
    <workbookView xWindow="-4425" yWindow="-21720" windowWidth="38640" windowHeight="21120" xr2:uid="{3EF48471-0173-41F3-963F-362CFF02AFC6}"/>
  </bookViews>
  <sheets>
    <sheet name="raw" sheetId="2" r:id="rId1"/>
    <sheet name="Domanda" sheetId="1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7" i="1" l="1" a="1"/>
  <c r="O27" i="1" s="1"/>
  <c r="L22" i="1" a="1"/>
  <c r="L22" i="1" s="1"/>
  <c r="I17" i="1" a="1"/>
  <c r="I17" i="1" s="1"/>
  <c r="F12" i="1" a="1"/>
  <c r="F12" i="1" s="1"/>
  <c r="C7" i="1" a="1"/>
  <c r="C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<sst xmlns="http://schemas.openxmlformats.org/spreadsheetml/2006/main" count="12" uniqueCount="12">
  <si>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[GWh]</t>
  </si>
  <si>
    <t>domanda reale</t>
  </si>
  <si>
    <t>domanda forecast</t>
  </si>
  <si>
    <t>Antonio De Grazia</t>
  </si>
  <si>
    <t>Perfect_foresight</t>
  </si>
  <si>
    <t>year</t>
  </si>
  <si>
    <t>H1</t>
  </si>
  <si>
    <t>H2</t>
  </si>
  <si>
    <t>H3</t>
  </si>
  <si>
    <t>H4</t>
  </si>
  <si>
    <t>H5</t>
  </si>
  <si>
    <t>H6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</si>
</sst>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D2EBB7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3" borderId="0" xfId="0" applyFill="1"/>
    <xf numFmtId="0" fontId="0" fillId="3" borderId="2" xfId="0" applyFill="1" applyBorder="1"/>
    <xf numFmtId="0" fontId="0" fillId="4" borderId="0" xfId="0" applyFill="1"/>
    <xf numFmtId="0" fontId="0" fillId="4" borderId="2" xfId="0" applyFill="1" applyBorder="1"/>
    <xf numFmtId="0" fontId="0" fillId="4" borderId="3" xfId="0" applyFill="1" applyBorder="1"/>
    <xf numFmtId="0" fontId="0" fillId="5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0561992814525349E-2"/>
          <c:y val="3.2932346070159803E-2"/>
          <c:w val="0.88638815580094377"/>
          <c:h val="0.89785503638588127"/>
        </c:manualLayout>
      </c:layout>
      <c:scatterChart>
        <c:scatterStyle val="smoothMarker"/>
        <c:varyColors val="0"/>
        <c:ser>
          <c:idx val="0"/>
          <c:order val="0"/>
          <c:tx>
            <c:v>H1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Domanda!$A$2:$A$32</c:f>
              <c:numCache>
                <c:formatCode>General</c:formatCode>
                <c:ptCount val="3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</c:numCache>
            </c:numRef>
          </c:xVal>
          <c:yVal>
            <c:numRef>
              <c:f>Domanda!$C$2:$C$32</c:f>
              <c:numCache>
                <c:formatCode>General</c:formatCode>
                <c:ptCount val="31"/>
                <c:pt idx="0">
                  <c:v>298500</c:v>
                </c:pt>
                <c:pt idx="1">
                  <c:v>304800</c:v>
                </c:pt>
                <c:pt idx="2">
                  <c:v>310700</c:v>
                </c:pt>
                <c:pt idx="3">
                  <c:v>320700</c:v>
                </c:pt>
                <c:pt idx="4">
                  <c:v>325400</c:v>
                </c:pt>
                <c:pt idx="5">
                  <c:v>339086.7924528271</c:v>
                </c:pt>
                <c:pt idx="6">
                  <c:v>348190.56603773311</c:v>
                </c:pt>
                <c:pt idx="7">
                  <c:v>357294.33962263912</c:v>
                </c:pt>
                <c:pt idx="8">
                  <c:v>366398.11320754513</c:v>
                </c:pt>
                <c:pt idx="9">
                  <c:v>375501.88679245114</c:v>
                </c:pt>
                <c:pt idx="10">
                  <c:v>384605.66037735716</c:v>
                </c:pt>
                <c:pt idx="11">
                  <c:v>393709.43396226317</c:v>
                </c:pt>
                <c:pt idx="12">
                  <c:v>402813.20754716545</c:v>
                </c:pt>
                <c:pt idx="13">
                  <c:v>411916.98113207147</c:v>
                </c:pt>
                <c:pt idx="14">
                  <c:v>421020.75471697748</c:v>
                </c:pt>
                <c:pt idx="15">
                  <c:v>430124.52830188349</c:v>
                </c:pt>
                <c:pt idx="16">
                  <c:v>439228.3018867895</c:v>
                </c:pt>
                <c:pt idx="17">
                  <c:v>448332.07547169551</c:v>
                </c:pt>
                <c:pt idx="18">
                  <c:v>457435.84905660152</c:v>
                </c:pt>
                <c:pt idx="19">
                  <c:v>466539.62264150754</c:v>
                </c:pt>
                <c:pt idx="20">
                  <c:v>475643.39622641355</c:v>
                </c:pt>
                <c:pt idx="21">
                  <c:v>484747.16981131956</c:v>
                </c:pt>
                <c:pt idx="22">
                  <c:v>493850.94339622185</c:v>
                </c:pt>
                <c:pt idx="23">
                  <c:v>502954.71698112786</c:v>
                </c:pt>
                <c:pt idx="24">
                  <c:v>512058.49056603387</c:v>
                </c:pt>
                <c:pt idx="25">
                  <c:v>521162.26415093988</c:v>
                </c:pt>
                <c:pt idx="26">
                  <c:v>530266.03773584589</c:v>
                </c:pt>
                <c:pt idx="27">
                  <c:v>539369.81132075191</c:v>
                </c:pt>
                <c:pt idx="28">
                  <c:v>548473.58490565792</c:v>
                </c:pt>
                <c:pt idx="29">
                  <c:v>557577.35849056393</c:v>
                </c:pt>
                <c:pt idx="30">
                  <c:v>566681.13207546994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845-4427-A258-4918A81A59DA}"/>
            </c:ext>
          </c:extLst>
        </c:ser>
        <c:ser>
          <c:idx val="1"/>
          <c:order val="1"/>
          <c:tx>
            <c:v>H2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Domanda!$A$7:$A$31</c:f>
              <c:numCache>
                <c:formatCode>General</c:formatCode>
                <c:ptCount val="25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</c:numCache>
            </c:numRef>
          </c:xVal>
          <c:yVal>
            <c:numRef>
              <c:f>Domanda!$F$7:$F$32</c:f>
              <c:numCache>
                <c:formatCode>General</c:formatCode>
                <c:ptCount val="26"/>
                <c:pt idx="0">
                  <c:v>330400</c:v>
                </c:pt>
                <c:pt idx="1">
                  <c:v>337500</c:v>
                </c:pt>
                <c:pt idx="2">
                  <c:v>339900</c:v>
                </c:pt>
                <c:pt idx="3">
                  <c:v>339500</c:v>
                </c:pt>
                <c:pt idx="4">
                  <c:v>339300</c:v>
                </c:pt>
                <c:pt idx="5">
                  <c:v>349343.80530973338</c:v>
                </c:pt>
                <c:pt idx="6">
                  <c:v>354151.94690265507</c:v>
                </c:pt>
                <c:pt idx="7">
                  <c:v>358960.08849557489</c:v>
                </c:pt>
                <c:pt idx="8">
                  <c:v>363768.23008849472</c:v>
                </c:pt>
                <c:pt idx="9">
                  <c:v>368576.37168141454</c:v>
                </c:pt>
                <c:pt idx="10">
                  <c:v>373384.51327433623</c:v>
                </c:pt>
                <c:pt idx="11">
                  <c:v>378192.65486725606</c:v>
                </c:pt>
                <c:pt idx="12">
                  <c:v>383000.79646017589</c:v>
                </c:pt>
                <c:pt idx="13">
                  <c:v>387808.93805309758</c:v>
                </c:pt>
                <c:pt idx="14">
                  <c:v>392617.0796460174</c:v>
                </c:pt>
                <c:pt idx="15">
                  <c:v>397425.22123893723</c:v>
                </c:pt>
                <c:pt idx="16">
                  <c:v>402233.36283185706</c:v>
                </c:pt>
                <c:pt idx="17">
                  <c:v>407041.50442477874</c:v>
                </c:pt>
                <c:pt idx="18">
                  <c:v>411849.64601769857</c:v>
                </c:pt>
                <c:pt idx="19">
                  <c:v>416657.7876106184</c:v>
                </c:pt>
                <c:pt idx="20">
                  <c:v>421465.92920353822</c:v>
                </c:pt>
                <c:pt idx="21">
                  <c:v>426274.07079645991</c:v>
                </c:pt>
                <c:pt idx="22">
                  <c:v>431082.21238937974</c:v>
                </c:pt>
                <c:pt idx="23">
                  <c:v>435890.35398229957</c:v>
                </c:pt>
                <c:pt idx="24">
                  <c:v>440698.49557522126</c:v>
                </c:pt>
                <c:pt idx="25">
                  <c:v>445506.63716814108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845-4427-A258-4918A81A59DA}"/>
            </c:ext>
          </c:extLst>
        </c:ser>
        <c:ser>
          <c:idx val="2"/>
          <c:order val="2"/>
          <c:tx>
            <c:v>H3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Domanda!$A$12:$A$32</c:f>
              <c:numCache>
                <c:formatCode>General</c:formatCode>
                <c:ptCount val="2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  <c:pt idx="19">
                  <c:v>2029</c:v>
                </c:pt>
                <c:pt idx="20">
                  <c:v>2030</c:v>
                </c:pt>
              </c:numCache>
            </c:numRef>
          </c:xVal>
          <c:yVal>
            <c:numRef>
              <c:f>Domanda!$I$12:$I$32</c:f>
              <c:numCache>
                <c:formatCode>General</c:formatCode>
                <c:ptCount val="21"/>
                <c:pt idx="0">
                  <c:v>330500</c:v>
                </c:pt>
                <c:pt idx="1">
                  <c:v>334600</c:v>
                </c:pt>
                <c:pt idx="2">
                  <c:v>328200</c:v>
                </c:pt>
                <c:pt idx="3">
                  <c:v>318500</c:v>
                </c:pt>
                <c:pt idx="4">
                  <c:v>318500</c:v>
                </c:pt>
                <c:pt idx="5">
                  <c:v>333912.8812056738</c:v>
                </c:pt>
                <c:pt idx="6">
                  <c:v>335230.81560283713</c:v>
                </c:pt>
                <c:pt idx="7">
                  <c:v>336548.75</c:v>
                </c:pt>
                <c:pt idx="8">
                  <c:v>337866.68439716334</c:v>
                </c:pt>
                <c:pt idx="9">
                  <c:v>339184.6187943262</c:v>
                </c:pt>
                <c:pt idx="10">
                  <c:v>340502.55319148954</c:v>
                </c:pt>
                <c:pt idx="11">
                  <c:v>341820.48758865241</c:v>
                </c:pt>
                <c:pt idx="12">
                  <c:v>343138.42198581574</c:v>
                </c:pt>
                <c:pt idx="13">
                  <c:v>344456.35638297908</c:v>
                </c:pt>
                <c:pt idx="14">
                  <c:v>345774.29078014195</c:v>
                </c:pt>
                <c:pt idx="15">
                  <c:v>347092.22517730528</c:v>
                </c:pt>
                <c:pt idx="16">
                  <c:v>348410.15957446815</c:v>
                </c:pt>
                <c:pt idx="17">
                  <c:v>349728.09397163149</c:v>
                </c:pt>
                <c:pt idx="18">
                  <c:v>351046.02836879436</c:v>
                </c:pt>
                <c:pt idx="19">
                  <c:v>352363.96276595769</c:v>
                </c:pt>
                <c:pt idx="20">
                  <c:v>353681.89716312056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845-4427-A258-4918A81A59DA}"/>
            </c:ext>
          </c:extLst>
        </c:ser>
        <c:ser>
          <c:idx val="3"/>
          <c:order val="3"/>
          <c:tx>
            <c:v>H4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Domanda!$A$17:$A$32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xVal>
          <c:yVal>
            <c:numRef>
              <c:f>Domanda!$L$17:$L$32</c:f>
              <c:numCache>
                <c:formatCode>General</c:formatCode>
                <c:ptCount val="16"/>
                <c:pt idx="0">
                  <c:v>316900</c:v>
                </c:pt>
                <c:pt idx="1">
                  <c:v>314300</c:v>
                </c:pt>
                <c:pt idx="2">
                  <c:v>320500</c:v>
                </c:pt>
                <c:pt idx="3">
                  <c:v>321400</c:v>
                </c:pt>
                <c:pt idx="4">
                  <c:v>319622.09999999998</c:v>
                </c:pt>
                <c:pt idx="5">
                  <c:v>324879.64550118381</c:v>
                </c:pt>
                <c:pt idx="6">
                  <c:v>325137.79600631405</c:v>
                </c:pt>
                <c:pt idx="7">
                  <c:v>325395.94651144429</c:v>
                </c:pt>
                <c:pt idx="8">
                  <c:v>325654.09701657452</c:v>
                </c:pt>
                <c:pt idx="9">
                  <c:v>325912.24752170476</c:v>
                </c:pt>
                <c:pt idx="10">
                  <c:v>326170.39802683494</c:v>
                </c:pt>
                <c:pt idx="11">
                  <c:v>326428.54853196518</c:v>
                </c:pt>
                <c:pt idx="12">
                  <c:v>326686.69903709542</c:v>
                </c:pt>
                <c:pt idx="13">
                  <c:v>326944.84954222565</c:v>
                </c:pt>
                <c:pt idx="14">
                  <c:v>327203.00004735589</c:v>
                </c:pt>
                <c:pt idx="15">
                  <c:v>327461.15055248613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845-4427-A258-4918A81A59DA}"/>
            </c:ext>
          </c:extLst>
        </c:ser>
        <c:ser>
          <c:idx val="4"/>
          <c:order val="4"/>
          <c:tx>
            <c:v>h5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Domanda!$A$22:$A$32</c:f>
              <c:numCache>
                <c:formatCode>General</c:formatCode>
                <c:ptCount val="1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</c:numCache>
            </c:numRef>
          </c:xVal>
          <c:yVal>
            <c:numRef>
              <c:f>Domanda!$O$22:$O$32</c:f>
              <c:numCache>
                <c:formatCode>General</c:formatCode>
                <c:ptCount val="11"/>
                <c:pt idx="0">
                  <c:v>301180.40000000002</c:v>
                </c:pt>
                <c:pt idx="1">
                  <c:v>319918.90000000002</c:v>
                </c:pt>
                <c:pt idx="2">
                  <c:v>315008.40000000002</c:v>
                </c:pt>
                <c:pt idx="3">
                  <c:v>305616.2</c:v>
                </c:pt>
                <c:pt idx="4">
                  <c:v>312300</c:v>
                </c:pt>
                <c:pt idx="5">
                  <c:v>338311.74248467246</c:v>
                </c:pt>
                <c:pt idx="6">
                  <c:v>339498.12482220074</c:v>
                </c:pt>
                <c:pt idx="7">
                  <c:v>340684.50715972902</c:v>
                </c:pt>
                <c:pt idx="8">
                  <c:v>341870.8894972573</c:v>
                </c:pt>
                <c:pt idx="9">
                  <c:v>343057.27183478558</c:v>
                </c:pt>
                <c:pt idx="10">
                  <c:v>344243.65417231387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3845-4427-A258-4918A81A59DA}"/>
            </c:ext>
          </c:extLst>
        </c:ser>
        <c:ser>
          <c:idx val="5"/>
          <c:order val="5"/>
          <c:tx>
            <c:v>real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Domanda!$A$38:$A$62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xVal>
          <c:yVal>
            <c:numRef>
              <c:f>Domanda!$B$38:$B$62</c:f>
              <c:numCache>
                <c:formatCode>General</c:formatCode>
                <c:ptCount val="25"/>
                <c:pt idx="0">
                  <c:v>298500</c:v>
                </c:pt>
                <c:pt idx="1">
                  <c:v>304800</c:v>
                </c:pt>
                <c:pt idx="2">
                  <c:v>310700</c:v>
                </c:pt>
                <c:pt idx="3">
                  <c:v>320700</c:v>
                </c:pt>
                <c:pt idx="4">
                  <c:v>325400</c:v>
                </c:pt>
                <c:pt idx="5">
                  <c:v>330400</c:v>
                </c:pt>
                <c:pt idx="6">
                  <c:v>337500</c:v>
                </c:pt>
                <c:pt idx="7">
                  <c:v>339900</c:v>
                </c:pt>
                <c:pt idx="8">
                  <c:v>339500</c:v>
                </c:pt>
                <c:pt idx="9">
                  <c:v>320300</c:v>
                </c:pt>
                <c:pt idx="10">
                  <c:v>330500</c:v>
                </c:pt>
                <c:pt idx="11">
                  <c:v>334600</c:v>
                </c:pt>
                <c:pt idx="12">
                  <c:v>328200</c:v>
                </c:pt>
                <c:pt idx="13">
                  <c:v>318500</c:v>
                </c:pt>
                <c:pt idx="14">
                  <c:v>310500</c:v>
                </c:pt>
                <c:pt idx="15">
                  <c:v>316900</c:v>
                </c:pt>
                <c:pt idx="16">
                  <c:v>314300</c:v>
                </c:pt>
                <c:pt idx="17">
                  <c:v>320500</c:v>
                </c:pt>
                <c:pt idx="18">
                  <c:v>321400</c:v>
                </c:pt>
                <c:pt idx="19">
                  <c:v>319622.09999999998</c:v>
                </c:pt>
                <c:pt idx="20">
                  <c:v>301180.40000000002</c:v>
                </c:pt>
                <c:pt idx="21">
                  <c:v>319918.90000000002</c:v>
                </c:pt>
                <c:pt idx="22">
                  <c:v>315008.40000000002</c:v>
                </c:pt>
                <c:pt idx="23">
                  <c:v>305616.2</c:v>
                </c:pt>
                <c:pt idx="24">
                  <c:v>312300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3845-4427-A258-4918A81A59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0011279"/>
        <c:axId val="1140010799"/>
      </c:scatterChart>
      <c:valAx>
        <c:axId val="1140011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0010799"/>
        <c:crosses val="autoZero"/>
        <c:crossBetween val="midCat"/>
      </c:valAx>
      <c:valAx>
        <c:axId val="1140010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00112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Electricity Demand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H0 Fixed</c:v>
          </c:tx>
          <c:spPr>
            <a:ln w="254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38100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xVal>
            <c:numRef>
              <c:f>Domanda!$A$2:$A$6</c:f>
              <c:numCache>
                <c:formatCode>General</c:formatCode>
                <c:ptCount val="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</c:numCache>
            </c:numRef>
          </c:xVal>
          <c:yVal>
            <c:numRef>
              <c:f>Domanda!$C$2:$C$6</c:f>
              <c:numCache>
                <c:formatCode>General</c:formatCode>
                <c:ptCount val="5"/>
                <c:pt idx="0">
                  <c:v>298500</c:v>
                </c:pt>
                <c:pt idx="1">
                  <c:v>304800</c:v>
                </c:pt>
                <c:pt idx="2">
                  <c:v>310700</c:v>
                </c:pt>
                <c:pt idx="3">
                  <c:v>320700</c:v>
                </c:pt>
                <c:pt idx="4">
                  <c:v>325400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260-4593-B91D-680E55D90174}"/>
            </c:ext>
          </c:extLst>
        </c:ser>
        <c:ser>
          <c:idx val="1"/>
          <c:order val="1"/>
          <c:tx>
            <c:v>H0 Forecast</c:v>
          </c:tx>
          <c:spPr>
            <a:ln w="25400" cap="rnd">
              <a:solidFill>
                <a:srgbClr val="DCF0C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DCF0C6"/>
              </a:solidFill>
              <a:ln w="38100">
                <a:solidFill>
                  <a:srgbClr val="DCF0C6"/>
                </a:solidFill>
              </a:ln>
              <a:effectLst/>
            </c:spPr>
          </c:marker>
          <c:xVal>
            <c:numRef>
              <c:f>Domanda!$A$6:$A$22</c:f>
              <c:numCache>
                <c:formatCode>General</c:formatCode>
                <c:ptCount val="17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  <c:pt idx="13">
                  <c:v>2017</c:v>
                </c:pt>
                <c:pt idx="14">
                  <c:v>2018</c:v>
                </c:pt>
                <c:pt idx="15">
                  <c:v>2019</c:v>
                </c:pt>
                <c:pt idx="16">
                  <c:v>2020</c:v>
                </c:pt>
              </c:numCache>
            </c:numRef>
          </c:xVal>
          <c:yVal>
            <c:numRef>
              <c:f>Domanda!$C$6:$C$22</c:f>
              <c:numCache>
                <c:formatCode>General</c:formatCode>
                <c:ptCount val="17"/>
                <c:pt idx="0">
                  <c:v>325400</c:v>
                </c:pt>
                <c:pt idx="1">
                  <c:v>339086.7924528271</c:v>
                </c:pt>
                <c:pt idx="2">
                  <c:v>348190.56603773311</c:v>
                </c:pt>
                <c:pt idx="3">
                  <c:v>357294.33962263912</c:v>
                </c:pt>
                <c:pt idx="4">
                  <c:v>366398.11320754513</c:v>
                </c:pt>
                <c:pt idx="5">
                  <c:v>375501.88679245114</c:v>
                </c:pt>
                <c:pt idx="6">
                  <c:v>384605.66037735716</c:v>
                </c:pt>
                <c:pt idx="7">
                  <c:v>393709.43396226317</c:v>
                </c:pt>
                <c:pt idx="8">
                  <c:v>402813.20754716545</c:v>
                </c:pt>
                <c:pt idx="9">
                  <c:v>411916.98113207147</c:v>
                </c:pt>
                <c:pt idx="10">
                  <c:v>421020.75471697748</c:v>
                </c:pt>
                <c:pt idx="11">
                  <c:v>430124.52830188349</c:v>
                </c:pt>
                <c:pt idx="12">
                  <c:v>439228.3018867895</c:v>
                </c:pt>
                <c:pt idx="13">
                  <c:v>448332.07547169551</c:v>
                </c:pt>
                <c:pt idx="14">
                  <c:v>457435.84905660152</c:v>
                </c:pt>
                <c:pt idx="15">
                  <c:v>466539.62264150754</c:v>
                </c:pt>
                <c:pt idx="16">
                  <c:v>475643.39622641355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260-4593-B91D-680E55D90174}"/>
            </c:ext>
          </c:extLst>
        </c:ser>
        <c:ser>
          <c:idx val="2"/>
          <c:order val="2"/>
          <c:tx>
            <c:v>H1 Fixed</c:v>
          </c:tx>
          <c:spPr>
            <a:ln w="2540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38100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xVal>
            <c:numRef>
              <c:f>Domanda!$A$6:$A$11</c:f>
              <c:numCache>
                <c:formatCode>General</c:formatCode>
                <c:ptCount val="6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</c:numCache>
            </c:numRef>
          </c:xVal>
          <c:yVal>
            <c:numRef>
              <c:f>Domanda!$F$6:$F$11</c:f>
              <c:numCache>
                <c:formatCode>General</c:formatCode>
                <c:ptCount val="6"/>
                <c:pt idx="0">
                  <c:v>325400</c:v>
                </c:pt>
                <c:pt idx="1">
                  <c:v>330400</c:v>
                </c:pt>
                <c:pt idx="2">
                  <c:v>337500</c:v>
                </c:pt>
                <c:pt idx="3">
                  <c:v>339900</c:v>
                </c:pt>
                <c:pt idx="4">
                  <c:v>339500</c:v>
                </c:pt>
                <c:pt idx="5">
                  <c:v>339300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260-4593-B91D-680E55D90174}"/>
            </c:ext>
          </c:extLst>
        </c:ser>
        <c:ser>
          <c:idx val="3"/>
          <c:order val="3"/>
          <c:tx>
            <c:v>H1 Forecast</c:v>
          </c:tx>
          <c:spPr>
            <a:ln w="25400" cap="rnd">
              <a:solidFill>
                <a:srgbClr val="FADFD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ADFD2"/>
              </a:solidFill>
              <a:ln w="38100">
                <a:solidFill>
                  <a:srgbClr val="FADFD2"/>
                </a:solidFill>
              </a:ln>
              <a:effectLst/>
            </c:spPr>
          </c:marker>
          <c:xVal>
            <c:numRef>
              <c:f>Domanda!$A$11:$A$22</c:f>
              <c:numCache>
                <c:formatCode>General</c:formatCode>
                <c:ptCount val="12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  <c:pt idx="11">
                  <c:v>2020</c:v>
                </c:pt>
              </c:numCache>
            </c:numRef>
          </c:xVal>
          <c:yVal>
            <c:numRef>
              <c:f>Domanda!$F$11:$F$22</c:f>
              <c:numCache>
                <c:formatCode>General</c:formatCode>
                <c:ptCount val="12"/>
                <c:pt idx="0">
                  <c:v>339300</c:v>
                </c:pt>
                <c:pt idx="1">
                  <c:v>349343.80530973338</c:v>
                </c:pt>
                <c:pt idx="2">
                  <c:v>354151.94690265507</c:v>
                </c:pt>
                <c:pt idx="3">
                  <c:v>358960.08849557489</c:v>
                </c:pt>
                <c:pt idx="4">
                  <c:v>363768.23008849472</c:v>
                </c:pt>
                <c:pt idx="5">
                  <c:v>368576.37168141454</c:v>
                </c:pt>
                <c:pt idx="6">
                  <c:v>373384.51327433623</c:v>
                </c:pt>
                <c:pt idx="7">
                  <c:v>378192.65486725606</c:v>
                </c:pt>
                <c:pt idx="8">
                  <c:v>383000.79646017589</c:v>
                </c:pt>
                <c:pt idx="9">
                  <c:v>387808.93805309758</c:v>
                </c:pt>
                <c:pt idx="10">
                  <c:v>392617.0796460174</c:v>
                </c:pt>
                <c:pt idx="11">
                  <c:v>397425.22123893723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260-4593-B91D-680E55D90174}"/>
            </c:ext>
          </c:extLst>
        </c:ser>
        <c:ser>
          <c:idx val="4"/>
          <c:order val="4"/>
          <c:tx>
            <c:v>H2 Fixed</c:v>
          </c:tx>
          <c:spPr>
            <a:ln w="254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000"/>
                </a:schemeClr>
              </a:solidFill>
              <a:ln w="381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xVal>
            <c:numRef>
              <c:f>Domanda!$A$11:$A$16</c:f>
              <c:numCache>
                <c:formatCode>General</c:formatCode>
                <c:ptCount val="6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</c:numCache>
            </c:numRef>
          </c:xVal>
          <c:yVal>
            <c:numRef>
              <c:f>Domanda!$I$11:$I$16</c:f>
              <c:numCache>
                <c:formatCode>General</c:formatCode>
                <c:ptCount val="6"/>
                <c:pt idx="0">
                  <c:v>339300</c:v>
                </c:pt>
                <c:pt idx="1">
                  <c:v>330500</c:v>
                </c:pt>
                <c:pt idx="2">
                  <c:v>334600</c:v>
                </c:pt>
                <c:pt idx="3">
                  <c:v>328200</c:v>
                </c:pt>
                <c:pt idx="4">
                  <c:v>318500</c:v>
                </c:pt>
                <c:pt idx="5">
                  <c:v>318500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F260-4593-B91D-680E55D90174}"/>
            </c:ext>
          </c:extLst>
        </c:ser>
        <c:ser>
          <c:idx val="5"/>
          <c:order val="5"/>
          <c:tx>
            <c:v>H2 Forecast</c:v>
          </c:tx>
          <c:spPr>
            <a:ln w="25400" cap="rnd">
              <a:solidFill>
                <a:srgbClr val="EEC0EA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EEC0EA"/>
              </a:solidFill>
              <a:ln w="38100">
                <a:solidFill>
                  <a:srgbClr val="EEC0EA"/>
                </a:solidFill>
              </a:ln>
              <a:effectLst/>
            </c:spPr>
          </c:marker>
          <c:xVal>
            <c:numRef>
              <c:f>Domanda!$A$16:$A$32</c:f>
              <c:numCache>
                <c:formatCode>General</c:formatCode>
                <c:ptCount val="1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</c:numCache>
            </c:numRef>
          </c:xVal>
          <c:yVal>
            <c:numRef>
              <c:f>Domanda!$I$16:$I$32</c:f>
              <c:numCache>
                <c:formatCode>General</c:formatCode>
                <c:ptCount val="17"/>
                <c:pt idx="0">
                  <c:v>318500</c:v>
                </c:pt>
                <c:pt idx="1">
                  <c:v>333912.8812056738</c:v>
                </c:pt>
                <c:pt idx="2">
                  <c:v>335230.81560283713</c:v>
                </c:pt>
                <c:pt idx="3">
                  <c:v>336548.75</c:v>
                </c:pt>
                <c:pt idx="4">
                  <c:v>337866.68439716334</c:v>
                </c:pt>
                <c:pt idx="5">
                  <c:v>339184.6187943262</c:v>
                </c:pt>
                <c:pt idx="6">
                  <c:v>340502.55319148954</c:v>
                </c:pt>
                <c:pt idx="7">
                  <c:v>341820.48758865241</c:v>
                </c:pt>
                <c:pt idx="8">
                  <c:v>343138.42198581574</c:v>
                </c:pt>
                <c:pt idx="9">
                  <c:v>344456.35638297908</c:v>
                </c:pt>
                <c:pt idx="10">
                  <c:v>345774.29078014195</c:v>
                </c:pt>
                <c:pt idx="11">
                  <c:v>347092.22517730528</c:v>
                </c:pt>
                <c:pt idx="12">
                  <c:v>348410.15957446815</c:v>
                </c:pt>
                <c:pt idx="13">
                  <c:v>349728.09397163149</c:v>
                </c:pt>
                <c:pt idx="14">
                  <c:v>351046.02836879436</c:v>
                </c:pt>
                <c:pt idx="15">
                  <c:v>352363.96276595769</c:v>
                </c:pt>
                <c:pt idx="16">
                  <c:v>353681.89716312056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F260-4593-B91D-680E55D901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0011279"/>
        <c:axId val="1140010799"/>
      </c:scatterChart>
      <c:valAx>
        <c:axId val="1140011279"/>
        <c:scaling>
          <c:orientation val="minMax"/>
          <c:max val="2020"/>
          <c:min val="2000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40010799"/>
        <c:crosses val="autoZero"/>
        <c:crossBetween val="midCat"/>
      </c:valAx>
      <c:valAx>
        <c:axId val="1140010799"/>
        <c:scaling>
          <c:orientation val="minMax"/>
          <c:min val="15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GWh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E+0" sourceLinked="0"/>
        <c:majorTickMark val="cross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400112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2798571097594387"/>
          <c:y val="0.36615912028853875"/>
          <c:w val="0.15271938532014331"/>
          <c:h val="0.4013461886687069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160" b="0" i="0" u="none" strike="noStrike" kern="1200" spc="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Electricity Demand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160" b="0" i="0" u="none" strike="noStrike" kern="1200" spc="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H0 Fixed</c:v>
          </c:tx>
          <c:spPr>
            <a:ln w="254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38100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Domanda!$A$2:$A$6</c:f>
              <c:numCache>
                <c:formatCode>General</c:formatCode>
                <c:ptCount val="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</c:numCache>
            </c:numRef>
          </c:xVal>
          <c:yVal>
            <c:numRef>
              <c:f>Domanda!$C$2:$C$6</c:f>
              <c:numCache>
                <c:formatCode>General</c:formatCode>
                <c:ptCount val="5"/>
                <c:pt idx="0">
                  <c:v>298500</c:v>
                </c:pt>
                <c:pt idx="1">
                  <c:v>304800</c:v>
                </c:pt>
                <c:pt idx="2">
                  <c:v>310700</c:v>
                </c:pt>
                <c:pt idx="3">
                  <c:v>320700</c:v>
                </c:pt>
                <c:pt idx="4">
                  <c:v>325400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E62-4997-89F9-1A9F46A8FD55}"/>
            </c:ext>
          </c:extLst>
        </c:ser>
        <c:ser>
          <c:idx val="1"/>
          <c:order val="1"/>
          <c:tx>
            <c:v>H0 Forecast</c:v>
          </c:tx>
          <c:spPr>
            <a:ln w="25400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38100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Domanda!$A$6:$A$17</c:f>
              <c:numCache>
                <c:formatCode>General</c:formatCode>
                <c:ptCount val="12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</c:numCache>
            </c:numRef>
          </c:xVal>
          <c:yVal>
            <c:numRef>
              <c:f>Domanda!$C$6:$C$17</c:f>
              <c:numCache>
                <c:formatCode>General</c:formatCode>
                <c:ptCount val="12"/>
                <c:pt idx="0">
                  <c:v>325400</c:v>
                </c:pt>
                <c:pt idx="1">
                  <c:v>339086.7924528271</c:v>
                </c:pt>
                <c:pt idx="2">
                  <c:v>348190.56603773311</c:v>
                </c:pt>
                <c:pt idx="3">
                  <c:v>357294.33962263912</c:v>
                </c:pt>
                <c:pt idx="4">
                  <c:v>366398.11320754513</c:v>
                </c:pt>
                <c:pt idx="5">
                  <c:v>375501.88679245114</c:v>
                </c:pt>
                <c:pt idx="6">
                  <c:v>384605.66037735716</c:v>
                </c:pt>
                <c:pt idx="7">
                  <c:v>393709.43396226317</c:v>
                </c:pt>
                <c:pt idx="8">
                  <c:v>402813.20754716545</c:v>
                </c:pt>
                <c:pt idx="9">
                  <c:v>411916.98113207147</c:v>
                </c:pt>
                <c:pt idx="10">
                  <c:v>421020.75471697748</c:v>
                </c:pt>
                <c:pt idx="11">
                  <c:v>430124.52830188349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E62-4997-89F9-1A9F46A8FD5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1140011279"/>
        <c:axId val="1140010799"/>
      </c:scatterChart>
      <c:valAx>
        <c:axId val="1140011279"/>
        <c:scaling>
          <c:orientation val="minMax"/>
          <c:max val="2016"/>
          <c:min val="2000"/>
        </c:scaling>
        <c:delete val="0"/>
        <c:axPos val="b"/>
        <c:numFmt formatCode="0;\-0;\-" sourceLinked="0"/>
        <c:majorTickMark val="cross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40010799"/>
        <c:crosses val="autoZero"/>
        <c:crossBetween val="midCat"/>
      </c:valAx>
      <c:valAx>
        <c:axId val="1140010799"/>
        <c:scaling>
          <c:orientation val="minMax"/>
          <c:min val="15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GWh</a:t>
                </a:r>
              </a:p>
            </c:rich>
          </c:tx>
          <c:layout>
            <c:manualLayout>
              <c:xMode val="edge"/>
              <c:yMode val="edge"/>
              <c:x val="1.7843153343216848E-3"/>
              <c:y val="0.45017562571371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E+0" sourceLinked="0"/>
        <c:majorTickMark val="cross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400112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824814955090439"/>
          <c:y val="0.37214207781048253"/>
          <c:w val="0.1869151801118808"/>
          <c:h val="0.2742474664294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160" b="0" i="0" u="none" strike="noStrike" kern="1200" spc="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Electricity Demand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160" b="0" i="0" u="none" strike="noStrike" kern="1200" spc="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H0 Fixed</c:v>
          </c:tx>
          <c:spPr>
            <a:ln w="254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38100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xVal>
            <c:numRef>
              <c:f>Domanda!$A$2:$A$6</c:f>
              <c:numCache>
                <c:formatCode>General</c:formatCode>
                <c:ptCount val="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</c:numCache>
            </c:numRef>
          </c:xVal>
          <c:yVal>
            <c:numRef>
              <c:f>Domanda!$C$2:$C$6</c:f>
              <c:numCache>
                <c:formatCode>General</c:formatCode>
                <c:ptCount val="5"/>
                <c:pt idx="0">
                  <c:v>298500</c:v>
                </c:pt>
                <c:pt idx="1">
                  <c:v>304800</c:v>
                </c:pt>
                <c:pt idx="2">
                  <c:v>310700</c:v>
                </c:pt>
                <c:pt idx="3">
                  <c:v>320700</c:v>
                </c:pt>
                <c:pt idx="4">
                  <c:v>325400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7A2-45C0-AC98-F33D2F61C0A7}"/>
            </c:ext>
          </c:extLst>
        </c:ser>
        <c:ser>
          <c:idx val="1"/>
          <c:order val="1"/>
          <c:tx>
            <c:v>H0 Forecast</c:v>
          </c:tx>
          <c:spPr>
            <a:ln w="25400" cap="rnd">
              <a:solidFill>
                <a:schemeClr val="bg1">
                  <a:lumMod val="85000"/>
                  <a:alpha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85000"/>
                  <a:alpha val="50000"/>
                </a:schemeClr>
              </a:solidFill>
              <a:ln w="38100">
                <a:solidFill>
                  <a:schemeClr val="bg1">
                    <a:lumMod val="85000"/>
                    <a:alpha val="50000"/>
                  </a:schemeClr>
                </a:solidFill>
              </a:ln>
              <a:effectLst/>
            </c:spPr>
          </c:marker>
          <c:xVal>
            <c:numRef>
              <c:f>Domanda!$A$6:$A$17</c:f>
              <c:numCache>
                <c:formatCode>General</c:formatCode>
                <c:ptCount val="12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</c:numCache>
            </c:numRef>
          </c:xVal>
          <c:yVal>
            <c:numRef>
              <c:f>Domanda!$C$6:$C$17</c:f>
              <c:numCache>
                <c:formatCode>General</c:formatCode>
                <c:ptCount val="12"/>
                <c:pt idx="0">
                  <c:v>325400</c:v>
                </c:pt>
                <c:pt idx="1">
                  <c:v>339086.7924528271</c:v>
                </c:pt>
                <c:pt idx="2">
                  <c:v>348190.56603773311</c:v>
                </c:pt>
                <c:pt idx="3">
                  <c:v>357294.33962263912</c:v>
                </c:pt>
                <c:pt idx="4">
                  <c:v>366398.11320754513</c:v>
                </c:pt>
                <c:pt idx="5">
                  <c:v>375501.88679245114</c:v>
                </c:pt>
                <c:pt idx="6">
                  <c:v>384605.66037735716</c:v>
                </c:pt>
                <c:pt idx="7">
                  <c:v>393709.43396226317</c:v>
                </c:pt>
                <c:pt idx="8">
                  <c:v>402813.20754716545</c:v>
                </c:pt>
                <c:pt idx="9">
                  <c:v>411916.98113207147</c:v>
                </c:pt>
                <c:pt idx="10">
                  <c:v>421020.75471697748</c:v>
                </c:pt>
                <c:pt idx="11">
                  <c:v>430124.52830188349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7A2-45C0-AC98-F33D2F61C0A7}"/>
            </c:ext>
          </c:extLst>
        </c:ser>
        <c:ser>
          <c:idx val="2"/>
          <c:order val="2"/>
          <c:tx>
            <c:v>H1 Fixed</c:v>
          </c:tx>
          <c:spPr>
            <a:ln w="254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38100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xVal>
            <c:numRef>
              <c:f>Domanda!$A$6:$A$11</c:f>
              <c:numCache>
                <c:formatCode>General</c:formatCode>
                <c:ptCount val="6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</c:numCache>
            </c:numRef>
          </c:xVal>
          <c:yVal>
            <c:numRef>
              <c:f>Domanda!$F$6:$F$11</c:f>
              <c:numCache>
                <c:formatCode>General</c:formatCode>
                <c:ptCount val="6"/>
                <c:pt idx="0">
                  <c:v>325400</c:v>
                </c:pt>
                <c:pt idx="1">
                  <c:v>330400</c:v>
                </c:pt>
                <c:pt idx="2">
                  <c:v>337500</c:v>
                </c:pt>
                <c:pt idx="3">
                  <c:v>339900</c:v>
                </c:pt>
                <c:pt idx="4">
                  <c:v>339500</c:v>
                </c:pt>
                <c:pt idx="5">
                  <c:v>339300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7A2-45C0-AC98-F33D2F61C0A7}"/>
            </c:ext>
          </c:extLst>
        </c:ser>
        <c:ser>
          <c:idx val="3"/>
          <c:order val="3"/>
          <c:tx>
            <c:v>H1 Forecast</c:v>
          </c:tx>
          <c:spPr>
            <a:ln w="25400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38100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Domanda!$A$11:$A$17</c:f>
              <c:numCache>
                <c:formatCode>General</c:formatCode>
                <c:ptCount val="7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</c:numCache>
            </c:numRef>
          </c:xVal>
          <c:yVal>
            <c:numRef>
              <c:f>Domanda!$F$11:$F$17</c:f>
              <c:numCache>
                <c:formatCode>General</c:formatCode>
                <c:ptCount val="7"/>
                <c:pt idx="0">
                  <c:v>339300</c:v>
                </c:pt>
                <c:pt idx="1">
                  <c:v>349343.80530973338</c:v>
                </c:pt>
                <c:pt idx="2">
                  <c:v>354151.94690265507</c:v>
                </c:pt>
                <c:pt idx="3">
                  <c:v>358960.08849557489</c:v>
                </c:pt>
                <c:pt idx="4">
                  <c:v>363768.23008849472</c:v>
                </c:pt>
                <c:pt idx="5">
                  <c:v>368576.37168141454</c:v>
                </c:pt>
                <c:pt idx="6">
                  <c:v>373384.51327433623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7A2-45C0-AC98-F33D2F61C0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0011279"/>
        <c:axId val="1140010799"/>
      </c:scatterChart>
      <c:valAx>
        <c:axId val="1140011279"/>
        <c:scaling>
          <c:orientation val="minMax"/>
          <c:max val="2016"/>
          <c:min val="2000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40010799"/>
        <c:crosses val="autoZero"/>
        <c:crossBetween val="midCat"/>
      </c:valAx>
      <c:valAx>
        <c:axId val="1140010799"/>
        <c:scaling>
          <c:orientation val="minMax"/>
          <c:min val="15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GWh</a:t>
                </a:r>
              </a:p>
            </c:rich>
          </c:tx>
          <c:layout>
            <c:manualLayout>
              <c:xMode val="edge"/>
              <c:yMode val="edge"/>
              <c:x val="1.7843153343216848E-3"/>
              <c:y val="0.45017562571371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E+0" sourceLinked="0"/>
        <c:majorTickMark val="cross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400112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445621936457021"/>
          <c:y val="0.36615912028853875"/>
          <c:w val="0.20948494262653461"/>
          <c:h val="0.2554713439889649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bg2">
                    <a:lumMod val="10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Electricity Demand H0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bg2">
                  <a:lumMod val="10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H0 Fixed</c:v>
          </c:tx>
          <c:spPr>
            <a:ln w="254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38100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xVal>
            <c:numRef>
              <c:f>Domanda!$A$2:$A$6</c:f>
              <c:numCache>
                <c:formatCode>General</c:formatCode>
                <c:ptCount val="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</c:numCache>
            </c:numRef>
          </c:xVal>
          <c:yVal>
            <c:numRef>
              <c:f>Domanda!$C$2:$C$6</c:f>
              <c:numCache>
                <c:formatCode>General</c:formatCode>
                <c:ptCount val="5"/>
                <c:pt idx="0">
                  <c:v>298500</c:v>
                </c:pt>
                <c:pt idx="1">
                  <c:v>304800</c:v>
                </c:pt>
                <c:pt idx="2">
                  <c:v>310700</c:v>
                </c:pt>
                <c:pt idx="3">
                  <c:v>320700</c:v>
                </c:pt>
                <c:pt idx="4">
                  <c:v>325400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6B9-4FA5-8A11-3C8975E28910}"/>
            </c:ext>
          </c:extLst>
        </c:ser>
        <c:ser>
          <c:idx val="1"/>
          <c:order val="1"/>
          <c:tx>
            <c:v>H0 Forecast</c:v>
          </c:tx>
          <c:spPr>
            <a:ln w="25400" cap="rnd">
              <a:solidFill>
                <a:srgbClr val="DCF0C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DCF0C6"/>
              </a:solidFill>
              <a:ln w="38100">
                <a:solidFill>
                  <a:srgbClr val="DCF0C6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chemeClr val="accent6">
                    <a:lumMod val="50000"/>
                  </a:schemeClr>
                </a:solidFill>
                <a:ln w="38100">
                  <a:solidFill>
                    <a:schemeClr val="accent6">
                      <a:lumMod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solidFill>
                  <a:schemeClr val="accent6">
                    <a:lumMod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66B9-4FA5-8A11-3C8975E28910}"/>
              </c:ext>
            </c:extLst>
          </c:dPt>
          <c:xVal>
            <c:numRef>
              <c:f>Domanda!$A$6:$A$22</c:f>
              <c:numCache>
                <c:formatCode>General</c:formatCode>
                <c:ptCount val="17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  <c:pt idx="13">
                  <c:v>2017</c:v>
                </c:pt>
                <c:pt idx="14">
                  <c:v>2018</c:v>
                </c:pt>
                <c:pt idx="15">
                  <c:v>2019</c:v>
                </c:pt>
                <c:pt idx="16">
                  <c:v>2020</c:v>
                </c:pt>
              </c:numCache>
            </c:numRef>
          </c:xVal>
          <c:yVal>
            <c:numRef>
              <c:f>Domanda!$C$6:$C$22</c:f>
              <c:numCache>
                <c:formatCode>General</c:formatCode>
                <c:ptCount val="17"/>
                <c:pt idx="0">
                  <c:v>325400</c:v>
                </c:pt>
                <c:pt idx="1">
                  <c:v>339086.7924528271</c:v>
                </c:pt>
                <c:pt idx="2">
                  <c:v>348190.56603773311</c:v>
                </c:pt>
                <c:pt idx="3">
                  <c:v>357294.33962263912</c:v>
                </c:pt>
                <c:pt idx="4">
                  <c:v>366398.11320754513</c:v>
                </c:pt>
                <c:pt idx="5">
                  <c:v>375501.88679245114</c:v>
                </c:pt>
                <c:pt idx="6">
                  <c:v>384605.66037735716</c:v>
                </c:pt>
                <c:pt idx="7">
                  <c:v>393709.43396226317</c:v>
                </c:pt>
                <c:pt idx="8">
                  <c:v>402813.20754716545</c:v>
                </c:pt>
                <c:pt idx="9">
                  <c:v>411916.98113207147</c:v>
                </c:pt>
                <c:pt idx="10">
                  <c:v>421020.75471697748</c:v>
                </c:pt>
                <c:pt idx="11">
                  <c:v>430124.52830188349</c:v>
                </c:pt>
                <c:pt idx="12">
                  <c:v>439228.3018867895</c:v>
                </c:pt>
                <c:pt idx="13">
                  <c:v>448332.07547169551</c:v>
                </c:pt>
                <c:pt idx="14">
                  <c:v>457435.84905660152</c:v>
                </c:pt>
                <c:pt idx="15">
                  <c:v>466539.62264150754</c:v>
                </c:pt>
                <c:pt idx="16">
                  <c:v>475643.39622641355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6B9-4FA5-8A11-3C8975E289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0011279"/>
        <c:axId val="1140010799"/>
      </c:scatterChart>
      <c:valAx>
        <c:axId val="1140011279"/>
        <c:scaling>
          <c:orientation val="minMax"/>
          <c:max val="2020"/>
          <c:min val="2000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bg2">
                    <a:lumMod val="10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40010799"/>
        <c:crosses val="autoZero"/>
        <c:crossBetween val="midCat"/>
      </c:valAx>
      <c:valAx>
        <c:axId val="1140010799"/>
        <c:scaling>
          <c:orientation val="minMax"/>
          <c:min val="15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bg2">
                        <a:lumMod val="10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GWh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bg2">
                      <a:lumMod val="10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E+0" sourceLinked="0"/>
        <c:majorTickMark val="cross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bg2">
                    <a:lumMod val="10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400112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2798571097594387"/>
          <c:y val="0.36615912028853875"/>
          <c:w val="0.15271938532014331"/>
          <c:h val="0.4013461886687069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bg2">
                  <a:lumMod val="10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solidFill>
            <a:schemeClr val="bg2">
              <a:lumMod val="10000"/>
            </a:schemeClr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bg2">
                    <a:lumMod val="10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Electricity Demand H1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bg2">
                  <a:lumMod val="10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54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38100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xVal>
            <c:numRef>
              <c:f>Domanda!$A$2:$A$6</c:f>
              <c:numCache>
                <c:formatCode>General</c:formatCode>
                <c:ptCount val="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</c:numCache>
            </c:numRef>
          </c:xVal>
          <c:yVal>
            <c:numRef>
              <c:f>Domanda!$C$2:$C$7</c:f>
              <c:numCache>
                <c:formatCode>General</c:formatCode>
                <c:ptCount val="6"/>
                <c:pt idx="0">
                  <c:v>298500</c:v>
                </c:pt>
                <c:pt idx="1">
                  <c:v>304800</c:v>
                </c:pt>
                <c:pt idx="2">
                  <c:v>310700</c:v>
                </c:pt>
                <c:pt idx="3">
                  <c:v>320700</c:v>
                </c:pt>
                <c:pt idx="4">
                  <c:v>325400</c:v>
                </c:pt>
                <c:pt idx="5">
                  <c:v>339086.7924528271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A2F-4CAC-A3C2-8131C784CFE1}"/>
            </c:ext>
          </c:extLst>
        </c:ser>
        <c:ser>
          <c:idx val="1"/>
          <c:order val="1"/>
          <c:tx>
            <c:v>H0 Forecast</c:v>
          </c:tx>
          <c:spPr>
            <a:ln w="25400" cap="rnd">
              <a:solidFill>
                <a:srgbClr val="E4E4E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E4E4E4"/>
              </a:solidFill>
              <a:ln w="38100">
                <a:solidFill>
                  <a:srgbClr val="E4E4E4"/>
                </a:solidFill>
              </a:ln>
              <a:effectLst/>
            </c:spPr>
          </c:marker>
          <c:xVal>
            <c:numRef>
              <c:f>Domanda!$A$6:$A$22</c:f>
              <c:numCache>
                <c:formatCode>General</c:formatCode>
                <c:ptCount val="17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  <c:pt idx="13">
                  <c:v>2017</c:v>
                </c:pt>
                <c:pt idx="14">
                  <c:v>2018</c:v>
                </c:pt>
                <c:pt idx="15">
                  <c:v>2019</c:v>
                </c:pt>
                <c:pt idx="16">
                  <c:v>2020</c:v>
                </c:pt>
              </c:numCache>
            </c:numRef>
          </c:xVal>
          <c:yVal>
            <c:numRef>
              <c:f>Domanda!$C$6:$C$22</c:f>
              <c:numCache>
                <c:formatCode>General</c:formatCode>
                <c:ptCount val="17"/>
                <c:pt idx="0">
                  <c:v>325400</c:v>
                </c:pt>
                <c:pt idx="1">
                  <c:v>339086.7924528271</c:v>
                </c:pt>
                <c:pt idx="2">
                  <c:v>348190.56603773311</c:v>
                </c:pt>
                <c:pt idx="3">
                  <c:v>357294.33962263912</c:v>
                </c:pt>
                <c:pt idx="4">
                  <c:v>366398.11320754513</c:v>
                </c:pt>
                <c:pt idx="5">
                  <c:v>375501.88679245114</c:v>
                </c:pt>
                <c:pt idx="6">
                  <c:v>384605.66037735716</c:v>
                </c:pt>
                <c:pt idx="7">
                  <c:v>393709.43396226317</c:v>
                </c:pt>
                <c:pt idx="8">
                  <c:v>402813.20754716545</c:v>
                </c:pt>
                <c:pt idx="9">
                  <c:v>411916.98113207147</c:v>
                </c:pt>
                <c:pt idx="10">
                  <c:v>421020.75471697748</c:v>
                </c:pt>
                <c:pt idx="11">
                  <c:v>430124.52830188349</c:v>
                </c:pt>
                <c:pt idx="12">
                  <c:v>439228.3018867895</c:v>
                </c:pt>
                <c:pt idx="13">
                  <c:v>448332.07547169551</c:v>
                </c:pt>
                <c:pt idx="14">
                  <c:v>457435.84905660152</c:v>
                </c:pt>
                <c:pt idx="15">
                  <c:v>466539.62264150754</c:v>
                </c:pt>
                <c:pt idx="16">
                  <c:v>475643.39622641355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A2F-4CAC-A3C2-8131C784CFE1}"/>
            </c:ext>
          </c:extLst>
        </c:ser>
        <c:ser>
          <c:idx val="2"/>
          <c:order val="2"/>
          <c:spPr>
            <a:ln w="2540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38100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xVal>
            <c:numRef>
              <c:f>Domanda!$A$7:$A$12</c:f>
              <c:numCache>
                <c:formatCode>General</c:formatCode>
                <c:ptCount val="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</c:numCache>
            </c:numRef>
          </c:xVal>
          <c:yVal>
            <c:numRef>
              <c:f>Domanda!$F$7:$F$12</c:f>
              <c:numCache>
                <c:formatCode>General</c:formatCode>
                <c:ptCount val="6"/>
                <c:pt idx="0">
                  <c:v>330400</c:v>
                </c:pt>
                <c:pt idx="1">
                  <c:v>337500</c:v>
                </c:pt>
                <c:pt idx="2">
                  <c:v>339900</c:v>
                </c:pt>
                <c:pt idx="3">
                  <c:v>339500</c:v>
                </c:pt>
                <c:pt idx="4">
                  <c:v>339300</c:v>
                </c:pt>
                <c:pt idx="5">
                  <c:v>349343.80530973338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A2F-4CAC-A3C2-8131C784CFE1}"/>
            </c:ext>
          </c:extLst>
        </c:ser>
        <c:ser>
          <c:idx val="3"/>
          <c:order val="3"/>
          <c:tx>
            <c:v>H1 Forecast</c:v>
          </c:tx>
          <c:spPr>
            <a:ln w="25400" cap="rnd">
              <a:solidFill>
                <a:srgbClr val="FADFD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ADFD2"/>
              </a:solidFill>
              <a:ln w="38100">
                <a:solidFill>
                  <a:srgbClr val="FADFD2"/>
                </a:solidFill>
              </a:ln>
              <a:effectLst/>
            </c:spPr>
          </c:marker>
          <c:xVal>
            <c:numRef>
              <c:f>Domanda!$A$11:$A$22</c:f>
              <c:numCache>
                <c:formatCode>General</c:formatCode>
                <c:ptCount val="12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  <c:pt idx="11">
                  <c:v>2020</c:v>
                </c:pt>
              </c:numCache>
            </c:numRef>
          </c:xVal>
          <c:yVal>
            <c:numRef>
              <c:f>Domanda!$F$11:$F$22</c:f>
              <c:numCache>
                <c:formatCode>General</c:formatCode>
                <c:ptCount val="12"/>
                <c:pt idx="0">
                  <c:v>339300</c:v>
                </c:pt>
                <c:pt idx="1">
                  <c:v>349343.80530973338</c:v>
                </c:pt>
                <c:pt idx="2">
                  <c:v>354151.94690265507</c:v>
                </c:pt>
                <c:pt idx="3">
                  <c:v>358960.08849557489</c:v>
                </c:pt>
                <c:pt idx="4">
                  <c:v>363768.23008849472</c:v>
                </c:pt>
                <c:pt idx="5">
                  <c:v>368576.37168141454</c:v>
                </c:pt>
                <c:pt idx="6">
                  <c:v>373384.51327433623</c:v>
                </c:pt>
                <c:pt idx="7">
                  <c:v>378192.65486725606</c:v>
                </c:pt>
                <c:pt idx="8">
                  <c:v>383000.79646017589</c:v>
                </c:pt>
                <c:pt idx="9">
                  <c:v>387808.93805309758</c:v>
                </c:pt>
                <c:pt idx="10">
                  <c:v>392617.0796460174</c:v>
                </c:pt>
                <c:pt idx="11">
                  <c:v>397425.22123893723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A2F-4CAC-A3C2-8131C784CF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0011279"/>
        <c:axId val="1140010799"/>
      </c:scatterChart>
      <c:valAx>
        <c:axId val="1140011279"/>
        <c:scaling>
          <c:orientation val="minMax"/>
          <c:max val="2020"/>
          <c:min val="2000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bg2">
                    <a:lumMod val="10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40010799"/>
        <c:crosses val="autoZero"/>
        <c:crossBetween val="midCat"/>
      </c:valAx>
      <c:valAx>
        <c:axId val="1140010799"/>
        <c:scaling>
          <c:orientation val="minMax"/>
          <c:min val="15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bg2">
                        <a:lumMod val="10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GWh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bg2">
                      <a:lumMod val="10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E+0" sourceLinked="0"/>
        <c:majorTickMark val="cross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bg2">
                    <a:lumMod val="10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400112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2798571097594387"/>
          <c:y val="0.36615912028853875"/>
          <c:w val="0.15271938532014331"/>
          <c:h val="0.4013461886687069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bg2">
                  <a:lumMod val="10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solidFill>
            <a:schemeClr val="bg2">
              <a:lumMod val="10000"/>
            </a:schemeClr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Electricity Demand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H0 Fixed</c:v>
          </c:tx>
          <c:spPr>
            <a:ln w="254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38100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xVal>
            <c:numRef>
              <c:f>Domanda!$A$2:$A$6</c:f>
              <c:numCache>
                <c:formatCode>General</c:formatCode>
                <c:ptCount val="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</c:numCache>
            </c:numRef>
          </c:xVal>
          <c:yVal>
            <c:numRef>
              <c:f>Domanda!$C$2:$C$6</c:f>
              <c:numCache>
                <c:formatCode>General</c:formatCode>
                <c:ptCount val="5"/>
                <c:pt idx="0">
                  <c:v>298500</c:v>
                </c:pt>
                <c:pt idx="1">
                  <c:v>304800</c:v>
                </c:pt>
                <c:pt idx="2">
                  <c:v>310700</c:v>
                </c:pt>
                <c:pt idx="3">
                  <c:v>320700</c:v>
                </c:pt>
                <c:pt idx="4">
                  <c:v>325400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028-4201-9586-1CE14D379ADE}"/>
            </c:ext>
          </c:extLst>
        </c:ser>
        <c:ser>
          <c:idx val="1"/>
          <c:order val="1"/>
          <c:tx>
            <c:v>H0 Forecast</c:v>
          </c:tx>
          <c:spPr>
            <a:ln w="25400" cap="rnd">
              <a:solidFill>
                <a:srgbClr val="DCF0C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DCF0C6"/>
              </a:solidFill>
              <a:ln w="38100">
                <a:solidFill>
                  <a:srgbClr val="DCF0C6"/>
                </a:solidFill>
              </a:ln>
              <a:effectLst/>
            </c:spPr>
          </c:marker>
          <c:xVal>
            <c:numRef>
              <c:f>Domanda!$A$6:$A$22</c:f>
              <c:numCache>
                <c:formatCode>General</c:formatCode>
                <c:ptCount val="17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  <c:pt idx="13">
                  <c:v>2017</c:v>
                </c:pt>
                <c:pt idx="14">
                  <c:v>2018</c:v>
                </c:pt>
                <c:pt idx="15">
                  <c:v>2019</c:v>
                </c:pt>
                <c:pt idx="16">
                  <c:v>2020</c:v>
                </c:pt>
              </c:numCache>
            </c:numRef>
          </c:xVal>
          <c:yVal>
            <c:numRef>
              <c:f>Domanda!$C$6:$C$22</c:f>
              <c:numCache>
                <c:formatCode>General</c:formatCode>
                <c:ptCount val="17"/>
                <c:pt idx="0">
                  <c:v>325400</c:v>
                </c:pt>
                <c:pt idx="1">
                  <c:v>339086.7924528271</c:v>
                </c:pt>
                <c:pt idx="2">
                  <c:v>348190.56603773311</c:v>
                </c:pt>
                <c:pt idx="3">
                  <c:v>357294.33962263912</c:v>
                </c:pt>
                <c:pt idx="4">
                  <c:v>366398.11320754513</c:v>
                </c:pt>
                <c:pt idx="5">
                  <c:v>375501.88679245114</c:v>
                </c:pt>
                <c:pt idx="6">
                  <c:v>384605.66037735716</c:v>
                </c:pt>
                <c:pt idx="7">
                  <c:v>393709.43396226317</c:v>
                </c:pt>
                <c:pt idx="8">
                  <c:v>402813.20754716545</c:v>
                </c:pt>
                <c:pt idx="9">
                  <c:v>411916.98113207147</c:v>
                </c:pt>
                <c:pt idx="10">
                  <c:v>421020.75471697748</c:v>
                </c:pt>
                <c:pt idx="11">
                  <c:v>430124.52830188349</c:v>
                </c:pt>
                <c:pt idx="12">
                  <c:v>439228.3018867895</c:v>
                </c:pt>
                <c:pt idx="13">
                  <c:v>448332.07547169551</c:v>
                </c:pt>
                <c:pt idx="14">
                  <c:v>457435.84905660152</c:v>
                </c:pt>
                <c:pt idx="15">
                  <c:v>466539.62264150754</c:v>
                </c:pt>
                <c:pt idx="16">
                  <c:v>475643.39622641355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028-4201-9586-1CE14D379ADE}"/>
            </c:ext>
          </c:extLst>
        </c:ser>
        <c:ser>
          <c:idx val="2"/>
          <c:order val="2"/>
          <c:tx>
            <c:v>H1 Fixed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38100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xVal>
            <c:numRef>
              <c:f>Domanda!$A$6:$A$11</c:f>
              <c:numCache>
                <c:formatCode>General</c:formatCode>
                <c:ptCount val="6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</c:numCache>
            </c:numRef>
          </c:xVal>
          <c:yVal>
            <c:numRef>
              <c:f>Domanda!$F$6:$F$11</c:f>
              <c:numCache>
                <c:formatCode>General</c:formatCode>
                <c:ptCount val="6"/>
                <c:pt idx="0">
                  <c:v>325400</c:v>
                </c:pt>
                <c:pt idx="1">
                  <c:v>330400</c:v>
                </c:pt>
                <c:pt idx="2">
                  <c:v>337500</c:v>
                </c:pt>
                <c:pt idx="3">
                  <c:v>339900</c:v>
                </c:pt>
                <c:pt idx="4">
                  <c:v>339500</c:v>
                </c:pt>
                <c:pt idx="5">
                  <c:v>339300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028-4201-9586-1CE14D379ADE}"/>
            </c:ext>
          </c:extLst>
        </c:ser>
        <c:ser>
          <c:idx val="3"/>
          <c:order val="3"/>
          <c:tx>
            <c:v>H1 Forecast</c:v>
          </c:tx>
          <c:spPr>
            <a:ln w="2540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ADFD2"/>
              </a:solidFill>
              <a:ln w="38100">
                <a:solidFill>
                  <a:srgbClr val="FADFD2"/>
                </a:solidFill>
              </a:ln>
              <a:effectLst/>
            </c:spPr>
          </c:marker>
          <c:xVal>
            <c:numRef>
              <c:f>Domanda!$A$11:$A$22</c:f>
              <c:numCache>
                <c:formatCode>General</c:formatCode>
                <c:ptCount val="12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  <c:pt idx="11">
                  <c:v>2020</c:v>
                </c:pt>
              </c:numCache>
            </c:numRef>
          </c:xVal>
          <c:yVal>
            <c:numRef>
              <c:f>Domanda!$F$11:$F$22</c:f>
              <c:numCache>
                <c:formatCode>General</c:formatCode>
                <c:ptCount val="12"/>
                <c:pt idx="0">
                  <c:v>339300</c:v>
                </c:pt>
                <c:pt idx="1">
                  <c:v>349343.80530973338</c:v>
                </c:pt>
                <c:pt idx="2">
                  <c:v>354151.94690265507</c:v>
                </c:pt>
                <c:pt idx="3">
                  <c:v>358960.08849557489</c:v>
                </c:pt>
                <c:pt idx="4">
                  <c:v>363768.23008849472</c:v>
                </c:pt>
                <c:pt idx="5">
                  <c:v>368576.37168141454</c:v>
                </c:pt>
                <c:pt idx="6">
                  <c:v>373384.51327433623</c:v>
                </c:pt>
                <c:pt idx="7">
                  <c:v>378192.65486725606</c:v>
                </c:pt>
                <c:pt idx="8">
                  <c:v>383000.79646017589</c:v>
                </c:pt>
                <c:pt idx="9">
                  <c:v>387808.93805309758</c:v>
                </c:pt>
                <c:pt idx="10">
                  <c:v>392617.0796460174</c:v>
                </c:pt>
                <c:pt idx="11">
                  <c:v>397425.22123893723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028-4201-9586-1CE14D379ADE}"/>
            </c:ext>
          </c:extLst>
        </c:ser>
        <c:ser>
          <c:idx val="4"/>
          <c:order val="4"/>
          <c:tx>
            <c:v>H2 Fixed</c:v>
          </c:tx>
          <c:spPr>
            <a:ln w="254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000"/>
                </a:schemeClr>
              </a:solidFill>
              <a:ln w="381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xVal>
            <c:numRef>
              <c:f>Domanda!$A$11:$A$16</c:f>
              <c:numCache>
                <c:formatCode>General</c:formatCode>
                <c:ptCount val="6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</c:numCache>
            </c:numRef>
          </c:xVal>
          <c:yVal>
            <c:numRef>
              <c:f>Domanda!$I$11:$I$16</c:f>
              <c:numCache>
                <c:formatCode>General</c:formatCode>
                <c:ptCount val="6"/>
                <c:pt idx="0">
                  <c:v>339300</c:v>
                </c:pt>
                <c:pt idx="1">
                  <c:v>330500</c:v>
                </c:pt>
                <c:pt idx="2">
                  <c:v>334600</c:v>
                </c:pt>
                <c:pt idx="3">
                  <c:v>328200</c:v>
                </c:pt>
                <c:pt idx="4">
                  <c:v>318500</c:v>
                </c:pt>
                <c:pt idx="5">
                  <c:v>318500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3028-4201-9586-1CE14D379ADE}"/>
            </c:ext>
          </c:extLst>
        </c:ser>
        <c:ser>
          <c:idx val="5"/>
          <c:order val="5"/>
          <c:tx>
            <c:v>H2 Forecast</c:v>
          </c:tx>
          <c:spPr>
            <a:ln w="25400" cap="rnd">
              <a:solidFill>
                <a:srgbClr val="EEC0EA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EEC0EA"/>
              </a:solidFill>
              <a:ln w="38100">
                <a:solidFill>
                  <a:srgbClr val="EEC0EA"/>
                </a:solidFill>
              </a:ln>
              <a:effectLst/>
            </c:spPr>
          </c:marker>
          <c:xVal>
            <c:numRef>
              <c:f>Domanda!$A$16:$A$32</c:f>
              <c:numCache>
                <c:formatCode>General</c:formatCode>
                <c:ptCount val="1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</c:numCache>
            </c:numRef>
          </c:xVal>
          <c:yVal>
            <c:numRef>
              <c:f>Domanda!$I$16:$I$32</c:f>
              <c:numCache>
                <c:formatCode>General</c:formatCode>
                <c:ptCount val="17"/>
                <c:pt idx="0">
                  <c:v>318500</c:v>
                </c:pt>
                <c:pt idx="1">
                  <c:v>333912.8812056738</c:v>
                </c:pt>
                <c:pt idx="2">
                  <c:v>335230.81560283713</c:v>
                </c:pt>
                <c:pt idx="3">
                  <c:v>336548.75</c:v>
                </c:pt>
                <c:pt idx="4">
                  <c:v>337866.68439716334</c:v>
                </c:pt>
                <c:pt idx="5">
                  <c:v>339184.6187943262</c:v>
                </c:pt>
                <c:pt idx="6">
                  <c:v>340502.55319148954</c:v>
                </c:pt>
                <c:pt idx="7">
                  <c:v>341820.48758865241</c:v>
                </c:pt>
                <c:pt idx="8">
                  <c:v>343138.42198581574</c:v>
                </c:pt>
                <c:pt idx="9">
                  <c:v>344456.35638297908</c:v>
                </c:pt>
                <c:pt idx="10">
                  <c:v>345774.29078014195</c:v>
                </c:pt>
                <c:pt idx="11">
                  <c:v>347092.22517730528</c:v>
                </c:pt>
                <c:pt idx="12">
                  <c:v>348410.15957446815</c:v>
                </c:pt>
                <c:pt idx="13">
                  <c:v>349728.09397163149</c:v>
                </c:pt>
                <c:pt idx="14">
                  <c:v>351046.02836879436</c:v>
                </c:pt>
                <c:pt idx="15">
                  <c:v>352363.96276595769</c:v>
                </c:pt>
                <c:pt idx="16">
                  <c:v>353681.89716312056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3028-4201-9586-1CE14D379A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0011279"/>
        <c:axId val="1140010799"/>
      </c:scatterChart>
      <c:valAx>
        <c:axId val="1140011279"/>
        <c:scaling>
          <c:orientation val="minMax"/>
          <c:max val="2020"/>
          <c:min val="2000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40010799"/>
        <c:crosses val="autoZero"/>
        <c:crossBetween val="midCat"/>
      </c:valAx>
      <c:valAx>
        <c:axId val="1140010799"/>
        <c:scaling>
          <c:orientation val="minMax"/>
          <c:min val="15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GWh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E+0" sourceLinked="0"/>
        <c:majorTickMark val="cross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400112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2798571097594387"/>
          <c:y val="0.36615912028853875"/>
          <c:w val="0.15271938532014331"/>
          <c:h val="0.4013461886687069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bg2">
                    <a:lumMod val="10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Electricity Demand H2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bg2">
                  <a:lumMod val="10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H0 Fixed</c:v>
          </c:tx>
          <c:spPr>
            <a:ln w="254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38100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xVal>
            <c:numRef>
              <c:f>Domanda!$A$2:$A$6</c:f>
              <c:numCache>
                <c:formatCode>General</c:formatCode>
                <c:ptCount val="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</c:numCache>
            </c:numRef>
          </c:xVal>
          <c:yVal>
            <c:numRef>
              <c:f>Domanda!$C$2:$C$6</c:f>
              <c:numCache>
                <c:formatCode>General</c:formatCode>
                <c:ptCount val="5"/>
                <c:pt idx="0">
                  <c:v>298500</c:v>
                </c:pt>
                <c:pt idx="1">
                  <c:v>304800</c:v>
                </c:pt>
                <c:pt idx="2">
                  <c:v>310700</c:v>
                </c:pt>
                <c:pt idx="3">
                  <c:v>320700</c:v>
                </c:pt>
                <c:pt idx="4">
                  <c:v>325400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C87-4641-BAD3-94DB3D81842D}"/>
            </c:ext>
          </c:extLst>
        </c:ser>
        <c:ser>
          <c:idx val="1"/>
          <c:order val="1"/>
          <c:tx>
            <c:v>H0 Forecast</c:v>
          </c:tx>
          <c:spPr>
            <a:ln w="25400" cap="rnd">
              <a:solidFill>
                <a:srgbClr val="E4E4E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E4E4E4"/>
              </a:solidFill>
              <a:ln w="38100">
                <a:solidFill>
                  <a:srgbClr val="E4E4E4"/>
                </a:solidFill>
              </a:ln>
              <a:effectLst/>
            </c:spPr>
          </c:marker>
          <c:xVal>
            <c:numRef>
              <c:f>Domanda!$A$6:$A$22</c:f>
              <c:numCache>
                <c:formatCode>General</c:formatCode>
                <c:ptCount val="17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  <c:pt idx="13">
                  <c:v>2017</c:v>
                </c:pt>
                <c:pt idx="14">
                  <c:v>2018</c:v>
                </c:pt>
                <c:pt idx="15">
                  <c:v>2019</c:v>
                </c:pt>
                <c:pt idx="16">
                  <c:v>2020</c:v>
                </c:pt>
              </c:numCache>
            </c:numRef>
          </c:xVal>
          <c:yVal>
            <c:numRef>
              <c:f>Domanda!$C$6:$C$22</c:f>
              <c:numCache>
                <c:formatCode>General</c:formatCode>
                <c:ptCount val="17"/>
                <c:pt idx="0">
                  <c:v>325400</c:v>
                </c:pt>
                <c:pt idx="1">
                  <c:v>339086.7924528271</c:v>
                </c:pt>
                <c:pt idx="2">
                  <c:v>348190.56603773311</c:v>
                </c:pt>
                <c:pt idx="3">
                  <c:v>357294.33962263912</c:v>
                </c:pt>
                <c:pt idx="4">
                  <c:v>366398.11320754513</c:v>
                </c:pt>
                <c:pt idx="5">
                  <c:v>375501.88679245114</c:v>
                </c:pt>
                <c:pt idx="6">
                  <c:v>384605.66037735716</c:v>
                </c:pt>
                <c:pt idx="7">
                  <c:v>393709.43396226317</c:v>
                </c:pt>
                <c:pt idx="8">
                  <c:v>402813.20754716545</c:v>
                </c:pt>
                <c:pt idx="9">
                  <c:v>411916.98113207147</c:v>
                </c:pt>
                <c:pt idx="10">
                  <c:v>421020.75471697748</c:v>
                </c:pt>
                <c:pt idx="11">
                  <c:v>430124.52830188349</c:v>
                </c:pt>
                <c:pt idx="12">
                  <c:v>439228.3018867895</c:v>
                </c:pt>
                <c:pt idx="13">
                  <c:v>448332.07547169551</c:v>
                </c:pt>
                <c:pt idx="14">
                  <c:v>457435.84905660152</c:v>
                </c:pt>
                <c:pt idx="15">
                  <c:v>466539.62264150754</c:v>
                </c:pt>
                <c:pt idx="16">
                  <c:v>475643.39622641355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C87-4641-BAD3-94DB3D81842D}"/>
            </c:ext>
          </c:extLst>
        </c:ser>
        <c:ser>
          <c:idx val="2"/>
          <c:order val="2"/>
          <c:tx>
            <c:v>H1 Fixed</c:v>
          </c:tx>
          <c:spPr>
            <a:ln w="2540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38100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xVal>
            <c:numRef>
              <c:f>Domanda!$A$6:$A$11</c:f>
              <c:numCache>
                <c:formatCode>General</c:formatCode>
                <c:ptCount val="6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</c:numCache>
            </c:numRef>
          </c:xVal>
          <c:yVal>
            <c:numRef>
              <c:f>Domanda!$F$6:$F$11</c:f>
              <c:numCache>
                <c:formatCode>General</c:formatCode>
                <c:ptCount val="6"/>
                <c:pt idx="0">
                  <c:v>325400</c:v>
                </c:pt>
                <c:pt idx="1">
                  <c:v>330400</c:v>
                </c:pt>
                <c:pt idx="2">
                  <c:v>337500</c:v>
                </c:pt>
                <c:pt idx="3">
                  <c:v>339900</c:v>
                </c:pt>
                <c:pt idx="4">
                  <c:v>339500</c:v>
                </c:pt>
                <c:pt idx="5">
                  <c:v>339300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C87-4641-BAD3-94DB3D81842D}"/>
            </c:ext>
          </c:extLst>
        </c:ser>
        <c:ser>
          <c:idx val="3"/>
          <c:order val="3"/>
          <c:tx>
            <c:v>H1 Forecast</c:v>
          </c:tx>
          <c:spPr>
            <a:ln w="25400" cap="rnd">
              <a:solidFill>
                <a:srgbClr val="E4E4E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E4E4E4"/>
              </a:solidFill>
              <a:ln w="38100">
                <a:solidFill>
                  <a:srgbClr val="E4E4E4"/>
                </a:solidFill>
              </a:ln>
              <a:effectLst/>
            </c:spPr>
          </c:marker>
          <c:xVal>
            <c:numRef>
              <c:f>Domanda!$A$11:$A$22</c:f>
              <c:numCache>
                <c:formatCode>General</c:formatCode>
                <c:ptCount val="12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  <c:pt idx="11">
                  <c:v>2020</c:v>
                </c:pt>
              </c:numCache>
            </c:numRef>
          </c:xVal>
          <c:yVal>
            <c:numRef>
              <c:f>Domanda!$F$11:$F$22</c:f>
              <c:numCache>
                <c:formatCode>General</c:formatCode>
                <c:ptCount val="12"/>
                <c:pt idx="0">
                  <c:v>339300</c:v>
                </c:pt>
                <c:pt idx="1">
                  <c:v>349343.80530973338</c:v>
                </c:pt>
                <c:pt idx="2">
                  <c:v>354151.94690265507</c:v>
                </c:pt>
                <c:pt idx="3">
                  <c:v>358960.08849557489</c:v>
                </c:pt>
                <c:pt idx="4">
                  <c:v>363768.23008849472</c:v>
                </c:pt>
                <c:pt idx="5">
                  <c:v>368576.37168141454</c:v>
                </c:pt>
                <c:pt idx="6">
                  <c:v>373384.51327433623</c:v>
                </c:pt>
                <c:pt idx="7">
                  <c:v>378192.65486725606</c:v>
                </c:pt>
                <c:pt idx="8">
                  <c:v>383000.79646017589</c:v>
                </c:pt>
                <c:pt idx="9">
                  <c:v>387808.93805309758</c:v>
                </c:pt>
                <c:pt idx="10">
                  <c:v>392617.0796460174</c:v>
                </c:pt>
                <c:pt idx="11">
                  <c:v>397425.22123893723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DC87-4641-BAD3-94DB3D81842D}"/>
            </c:ext>
          </c:extLst>
        </c:ser>
        <c:ser>
          <c:idx val="4"/>
          <c:order val="4"/>
          <c:tx>
            <c:v>H2 Fixed</c:v>
          </c:tx>
          <c:spPr>
            <a:ln w="254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000"/>
                </a:schemeClr>
              </a:solidFill>
              <a:ln w="381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xVal>
            <c:numRef>
              <c:f>Domanda!$A$11:$A$16</c:f>
              <c:numCache>
                <c:formatCode>General</c:formatCode>
                <c:ptCount val="6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</c:numCache>
            </c:numRef>
          </c:xVal>
          <c:yVal>
            <c:numRef>
              <c:f>Domanda!$I$11:$I$16</c:f>
              <c:numCache>
                <c:formatCode>General</c:formatCode>
                <c:ptCount val="6"/>
                <c:pt idx="0">
                  <c:v>339300</c:v>
                </c:pt>
                <c:pt idx="1">
                  <c:v>330500</c:v>
                </c:pt>
                <c:pt idx="2">
                  <c:v>334600</c:v>
                </c:pt>
                <c:pt idx="3">
                  <c:v>328200</c:v>
                </c:pt>
                <c:pt idx="4">
                  <c:v>318500</c:v>
                </c:pt>
                <c:pt idx="5">
                  <c:v>318500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DC87-4641-BAD3-94DB3D81842D}"/>
            </c:ext>
          </c:extLst>
        </c:ser>
        <c:ser>
          <c:idx val="5"/>
          <c:order val="5"/>
          <c:tx>
            <c:v>H2 Forecast</c:v>
          </c:tx>
          <c:spPr>
            <a:ln w="25400" cap="rnd">
              <a:solidFill>
                <a:srgbClr val="EEC0EA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EEC0EA"/>
              </a:solidFill>
              <a:ln w="38100">
                <a:solidFill>
                  <a:srgbClr val="EEC0EA"/>
                </a:solidFill>
              </a:ln>
              <a:effectLst/>
            </c:spPr>
          </c:marker>
          <c:xVal>
            <c:numRef>
              <c:f>Domanda!$A$16:$A$32</c:f>
              <c:numCache>
                <c:formatCode>General</c:formatCode>
                <c:ptCount val="1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</c:numCache>
            </c:numRef>
          </c:xVal>
          <c:yVal>
            <c:numRef>
              <c:f>Domanda!$I$16:$I$32</c:f>
              <c:numCache>
                <c:formatCode>General</c:formatCode>
                <c:ptCount val="17"/>
                <c:pt idx="0">
                  <c:v>318500</c:v>
                </c:pt>
                <c:pt idx="1">
                  <c:v>333912.8812056738</c:v>
                </c:pt>
                <c:pt idx="2">
                  <c:v>335230.81560283713</c:v>
                </c:pt>
                <c:pt idx="3">
                  <c:v>336548.75</c:v>
                </c:pt>
                <c:pt idx="4">
                  <c:v>337866.68439716334</c:v>
                </c:pt>
                <c:pt idx="5">
                  <c:v>339184.6187943262</c:v>
                </c:pt>
                <c:pt idx="6">
                  <c:v>340502.55319148954</c:v>
                </c:pt>
                <c:pt idx="7">
                  <c:v>341820.48758865241</c:v>
                </c:pt>
                <c:pt idx="8">
                  <c:v>343138.42198581574</c:v>
                </c:pt>
                <c:pt idx="9">
                  <c:v>344456.35638297908</c:v>
                </c:pt>
                <c:pt idx="10">
                  <c:v>345774.29078014195</c:v>
                </c:pt>
                <c:pt idx="11">
                  <c:v>347092.22517730528</c:v>
                </c:pt>
                <c:pt idx="12">
                  <c:v>348410.15957446815</c:v>
                </c:pt>
                <c:pt idx="13">
                  <c:v>349728.09397163149</c:v>
                </c:pt>
                <c:pt idx="14">
                  <c:v>351046.02836879436</c:v>
                </c:pt>
                <c:pt idx="15">
                  <c:v>352363.96276595769</c:v>
                </c:pt>
                <c:pt idx="16">
                  <c:v>353681.89716312056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C87-4641-BAD3-94DB3D8184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0011279"/>
        <c:axId val="1140010799"/>
      </c:scatterChart>
      <c:valAx>
        <c:axId val="1140011279"/>
        <c:scaling>
          <c:orientation val="minMax"/>
          <c:max val="2020"/>
          <c:min val="2000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bg2">
                    <a:lumMod val="10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40010799"/>
        <c:crosses val="autoZero"/>
        <c:crossBetween val="midCat"/>
      </c:valAx>
      <c:valAx>
        <c:axId val="1140010799"/>
        <c:scaling>
          <c:orientation val="minMax"/>
          <c:min val="15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bg2">
                        <a:lumMod val="10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GWh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bg2">
                      <a:lumMod val="10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E+0" sourceLinked="0"/>
        <c:majorTickMark val="cross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bg2">
                    <a:lumMod val="10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400112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2798571097594387"/>
          <c:y val="0.36615912028853875"/>
          <c:w val="0.15271938532014331"/>
          <c:h val="0.4013461886687069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bg2">
                  <a:lumMod val="10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solidFill>
            <a:schemeClr val="bg2">
              <a:lumMod val="10000"/>
            </a:schemeClr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19364</xdr:colOff>
      <xdr:row>6</xdr:row>
      <xdr:rowOff>9051</xdr:rowOff>
    </xdr:from>
    <xdr:to>
      <xdr:col>28</xdr:col>
      <xdr:colOff>276700</xdr:colOff>
      <xdr:row>28</xdr:row>
      <xdr:rowOff>60081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AD8DA4-E4A9-4A9F-A008-C3AFD13336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26668</xdr:colOff>
      <xdr:row>31</xdr:row>
      <xdr:rowOff>114300</xdr:rowOff>
    </xdr:from>
    <xdr:to>
      <xdr:col>30</xdr:col>
      <xdr:colOff>204106</xdr:colOff>
      <xdr:row>53</xdr:row>
      <xdr:rowOff>144375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7C16D39-A030-4DAF-8EE8-C227CA60CB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571500</xdr:colOff>
      <xdr:row>58</xdr:row>
      <xdr:rowOff>67235</xdr:rowOff>
    </xdr:from>
    <xdr:to>
      <xdr:col>30</xdr:col>
      <xdr:colOff>54428</xdr:colOff>
      <xdr:row>80</xdr:row>
      <xdr:rowOff>121627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38D0BEA-041F-49DD-A339-04A1043971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589908</xdr:colOff>
      <xdr:row>81</xdr:row>
      <xdr:rowOff>177693</xdr:rowOff>
    </xdr:from>
    <xdr:to>
      <xdr:col>30</xdr:col>
      <xdr:colOff>68035</xdr:colOff>
      <xdr:row>104</xdr:row>
      <xdr:rowOff>41585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381C1D-DB5D-4845-968E-9320E95B1A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40</xdr:col>
      <xdr:colOff>497870</xdr:colOff>
      <xdr:row>33</xdr:row>
      <xdr:rowOff>98856</xdr:rowOff>
    </xdr:from>
    <xdr:to>
      <xdr:col>54</xdr:col>
      <xdr:colOff>62396</xdr:colOff>
      <xdr:row>48</xdr:row>
      <xdr:rowOff>44823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684D185-1F56-4D36-B8D9-C67679DA71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40</xdr:col>
      <xdr:colOff>504603</xdr:colOff>
      <xdr:row>48</xdr:row>
      <xdr:rowOff>132831</xdr:rowOff>
    </xdr:from>
    <xdr:to>
      <xdr:col>54</xdr:col>
      <xdr:colOff>75905</xdr:colOff>
      <xdr:row>63</xdr:row>
      <xdr:rowOff>90401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63FEB79-1F3E-4A2A-9C7C-A6FB3FCCA2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38</xdr:col>
      <xdr:colOff>381000</xdr:colOff>
      <xdr:row>87</xdr:row>
      <xdr:rowOff>0</xdr:rowOff>
    </xdr:from>
    <xdr:to>
      <xdr:col>51</xdr:col>
      <xdr:colOff>550818</xdr:colOff>
      <xdr:row>101</xdr:row>
      <xdr:rowOff>136467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D5F1BA3-D7EB-4A1A-90E5-B5EB2C2E8C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40</xdr:col>
      <xdr:colOff>461406</xdr:colOff>
      <xdr:row>64</xdr:row>
      <xdr:rowOff>34636</xdr:rowOff>
    </xdr:from>
    <xdr:to>
      <xdr:col>54</xdr:col>
      <xdr:colOff>24271</xdr:colOff>
      <xdr:row>78</xdr:row>
      <xdr:rowOff>165561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DCD4AC6-1460-4EE1-81B4-B02C0D106D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polimi365-my.sharepoint.com/personal/10686891_polimi_it/Documents/PhD/AIGE/_old/Data/data_input_raw.xlsx" TargetMode="External"/><Relationship Id="rId1" Type="http://schemas.openxmlformats.org/officeDocument/2006/relationships/externalLinkPath" Target="https://polimi365-my.sharepoint.com/personal/10686891_polimi_it/Documents/PhD/AIGE/_old/Data/data_input_raw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v"/>
      <sheetName val="v map"/>
      <sheetName val="C_oem"/>
      <sheetName val="u map"/>
      <sheetName val="Other util data"/>
      <sheetName val="Domanda"/>
      <sheetName val="Sheet8"/>
      <sheetName val="Demand Support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9">
          <cell r="D9">
            <v>339086.7924528271</v>
          </cell>
        </row>
        <row r="10">
          <cell r="D10">
            <v>348190.56603773311</v>
          </cell>
        </row>
        <row r="11">
          <cell r="D11">
            <v>357294.33962263912</v>
          </cell>
        </row>
        <row r="12">
          <cell r="D12">
            <v>366398.11320754513</v>
          </cell>
        </row>
        <row r="13">
          <cell r="D13">
            <v>375501.88679245114</v>
          </cell>
        </row>
        <row r="14">
          <cell r="D14">
            <v>384605.66037735716</v>
          </cell>
        </row>
        <row r="15">
          <cell r="D15">
            <v>393709.43396226317</v>
          </cell>
        </row>
        <row r="16">
          <cell r="D16">
            <v>402813.20754716545</v>
          </cell>
        </row>
        <row r="17">
          <cell r="D17">
            <v>411916.98113207147</v>
          </cell>
        </row>
        <row r="18">
          <cell r="D18">
            <v>421020.75471697748</v>
          </cell>
        </row>
        <row r="19">
          <cell r="D19">
            <v>430124.52830188349</v>
          </cell>
        </row>
        <row r="20">
          <cell r="D20">
            <v>439228.3018867895</v>
          </cell>
        </row>
        <row r="21">
          <cell r="D21">
            <v>448332.07547169551</v>
          </cell>
        </row>
        <row r="22">
          <cell r="D22">
            <v>457435.84905660152</v>
          </cell>
        </row>
        <row r="23">
          <cell r="D23">
            <v>466539.62264150754</v>
          </cell>
        </row>
        <row r="24">
          <cell r="D24">
            <v>475643.39622641355</v>
          </cell>
        </row>
        <row r="25">
          <cell r="D25">
            <v>484747.16981131956</v>
          </cell>
        </row>
        <row r="26">
          <cell r="D26">
            <v>493850.94339622185</v>
          </cell>
        </row>
        <row r="27">
          <cell r="D27">
            <v>502954.71698112786</v>
          </cell>
        </row>
        <row r="28">
          <cell r="D28">
            <v>512058.49056603387</v>
          </cell>
        </row>
        <row r="29">
          <cell r="D29">
            <v>521162.26415093988</v>
          </cell>
        </row>
        <row r="30">
          <cell r="D30">
            <v>530266.03773584589</v>
          </cell>
        </row>
        <row r="31">
          <cell r="D31">
            <v>539369.81132075191</v>
          </cell>
        </row>
        <row r="32">
          <cell r="D32">
            <v>548473.58490565792</v>
          </cell>
        </row>
        <row r="33">
          <cell r="D33">
            <v>557577.35849056393</v>
          </cell>
        </row>
        <row r="34">
          <cell r="D34">
            <v>566681.13207546994</v>
          </cell>
        </row>
        <row r="51">
          <cell r="E51">
            <v>349343.80530973338</v>
          </cell>
        </row>
        <row r="52">
          <cell r="E52">
            <v>354151.94690265507</v>
          </cell>
        </row>
        <row r="53">
          <cell r="E53">
            <v>358960.08849557489</v>
          </cell>
        </row>
        <row r="54">
          <cell r="E54">
            <v>363768.23008849472</v>
          </cell>
        </row>
        <row r="55">
          <cell r="E55">
            <v>368576.37168141454</v>
          </cell>
        </row>
        <row r="56">
          <cell r="E56">
            <v>373384.51327433623</v>
          </cell>
        </row>
        <row r="57">
          <cell r="E57">
            <v>378192.65486725606</v>
          </cell>
        </row>
        <row r="58">
          <cell r="E58">
            <v>383000.79646017589</v>
          </cell>
        </row>
        <row r="59">
          <cell r="E59">
            <v>387808.93805309758</v>
          </cell>
        </row>
        <row r="60">
          <cell r="E60">
            <v>392617.0796460174</v>
          </cell>
        </row>
        <row r="61">
          <cell r="E61">
            <v>397425.22123893723</v>
          </cell>
        </row>
        <row r="62">
          <cell r="E62">
            <v>402233.36283185706</v>
          </cell>
        </row>
        <row r="63">
          <cell r="E63">
            <v>407041.50442477874</v>
          </cell>
        </row>
        <row r="64">
          <cell r="E64">
            <v>411849.64601769857</v>
          </cell>
        </row>
        <row r="65">
          <cell r="E65">
            <v>416657.7876106184</v>
          </cell>
        </row>
        <row r="66">
          <cell r="E66">
            <v>421465.92920353822</v>
          </cell>
        </row>
        <row r="67">
          <cell r="E67">
            <v>426274.07079645991</v>
          </cell>
        </row>
        <row r="68">
          <cell r="E68">
            <v>431082.21238937974</v>
          </cell>
        </row>
        <row r="69">
          <cell r="E69">
            <v>435890.35398229957</v>
          </cell>
        </row>
        <row r="70">
          <cell r="E70">
            <v>440698.49557522126</v>
          </cell>
        </row>
        <row r="71">
          <cell r="E71">
            <v>445506.63716814108</v>
          </cell>
        </row>
        <row r="91">
          <cell r="E91">
            <v>333912.8812056738</v>
          </cell>
        </row>
        <row r="92">
          <cell r="E92">
            <v>335230.81560283713</v>
          </cell>
        </row>
        <row r="93">
          <cell r="E93">
            <v>336548.75</v>
          </cell>
        </row>
        <row r="94">
          <cell r="E94">
            <v>337866.68439716334</v>
          </cell>
        </row>
        <row r="95">
          <cell r="E95">
            <v>339184.6187943262</v>
          </cell>
        </row>
        <row r="96">
          <cell r="E96">
            <v>340502.55319148954</v>
          </cell>
        </row>
        <row r="97">
          <cell r="E97">
            <v>341820.48758865241</v>
          </cell>
        </row>
        <row r="98">
          <cell r="E98">
            <v>343138.42198581574</v>
          </cell>
        </row>
        <row r="99">
          <cell r="E99">
            <v>344456.35638297908</v>
          </cell>
        </row>
        <row r="100">
          <cell r="E100">
            <v>345774.29078014195</v>
          </cell>
        </row>
        <row r="101">
          <cell r="E101">
            <v>347092.22517730528</v>
          </cell>
        </row>
        <row r="102">
          <cell r="E102">
            <v>348410.15957446815</v>
          </cell>
        </row>
        <row r="103">
          <cell r="E103">
            <v>349728.09397163149</v>
          </cell>
        </row>
        <row r="104">
          <cell r="E104">
            <v>351046.02836879436</v>
          </cell>
        </row>
        <row r="105">
          <cell r="E105">
            <v>352363.96276595769</v>
          </cell>
        </row>
        <row r="106">
          <cell r="E106">
            <v>353681.89716312056</v>
          </cell>
        </row>
        <row r="131">
          <cell r="E131">
            <v>324879.64550118381</v>
          </cell>
        </row>
        <row r="132">
          <cell r="E132">
            <v>325137.79600631405</v>
          </cell>
        </row>
        <row r="133">
          <cell r="E133">
            <v>325395.94651144429</v>
          </cell>
        </row>
        <row r="134">
          <cell r="E134">
            <v>325654.09701657452</v>
          </cell>
        </row>
        <row r="135">
          <cell r="E135">
            <v>325912.24752170476</v>
          </cell>
        </row>
        <row r="136">
          <cell r="E136">
            <v>326170.39802683494</v>
          </cell>
        </row>
        <row r="137">
          <cell r="E137">
            <v>326428.54853196518</v>
          </cell>
        </row>
        <row r="138">
          <cell r="E138">
            <v>326686.69903709542</v>
          </cell>
        </row>
        <row r="139">
          <cell r="E139">
            <v>326944.84954222565</v>
          </cell>
        </row>
        <row r="140">
          <cell r="E140">
            <v>327203.00004735589</v>
          </cell>
        </row>
        <row r="141">
          <cell r="E141">
            <v>327461.15055248613</v>
          </cell>
        </row>
        <row r="172">
          <cell r="F172">
            <v>338311.74248467246</v>
          </cell>
        </row>
        <row r="173">
          <cell r="F173">
            <v>339498.12482220074</v>
          </cell>
        </row>
        <row r="174">
          <cell r="F174">
            <v>340684.50715972902</v>
          </cell>
        </row>
        <row r="175">
          <cell r="F175">
            <v>341870.8894972573</v>
          </cell>
        </row>
        <row r="176">
          <cell r="F176">
            <v>343057.27183478558</v>
          </cell>
        </row>
        <row r="177">
          <cell r="F177">
            <v>344243.65417231387</v>
          </cell>
        </row>
      </sheetData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03176-0419-48F6-94FB-4CC4B863261A}">
  <dimension ref="A1:H32"/>
  <sheetViews>
    <sheetView tabSelected="1" workbookViewId="0">
      <selection activeCell="C1" sqref="C1"/>
    </sheetView>
  </sheetViews>
  <sheetFormatPr defaultRowHeight="14.4" x14ac:dyDescent="0.3"/>
  <cols>
    <col min="2" max="2" width="15.6640625" bestFit="1" customWidth="1"/>
    <col min="3" max="8" width="12" bestFit="1" customWidth="1"/>
  </cols>
  <sheetData>
    <row r="1" spans="1:8" x14ac:dyDescent="0.3">
      <c r="A1" s="9" t="s">
        <v>5</v>
      </c>
      <c r="B1" s="9" t="s">
        <v>4</v>
      </c>
      <c r="C1" s="9" t="s">
        <v>6</v>
      </c>
      <c r="D1" s="9" t="s">
        <v>7</v>
      </c>
      <c r="E1" s="9" t="s">
        <v>8</v>
      </c>
      <c r="F1" s="9" t="s">
        <v>9</v>
      </c>
      <c r="G1" s="9" t="s">
        <v>10</v>
      </c>
      <c r="H1" s="9" t="s">
        <v>11</v>
      </c>
    </row>
    <row r="2" spans="1:8" x14ac:dyDescent="0.3">
      <c r="A2">
        <v>2000</v>
      </c>
      <c r="B2">
        <v>298500</v>
      </c>
      <c r="C2">
        <v>298500</v>
      </c>
      <c r="D2">
        <v>298500</v>
      </c>
      <c r="E2">
        <v>298500</v>
      </c>
      <c r="F2">
        <v>298500</v>
      </c>
      <c r="G2">
        <v>298500</v>
      </c>
      <c r="H2">
        <v>298500</v>
      </c>
    </row>
    <row r="3" spans="1:8" x14ac:dyDescent="0.3">
      <c r="A3">
        <v>2001</v>
      </c>
      <c r="B3">
        <v>304800</v>
      </c>
      <c r="C3">
        <v>304800</v>
      </c>
      <c r="D3">
        <v>304800</v>
      </c>
      <c r="E3">
        <v>304800</v>
      </c>
      <c r="F3">
        <v>304800</v>
      </c>
      <c r="G3">
        <v>304800</v>
      </c>
      <c r="H3">
        <v>304800</v>
      </c>
    </row>
    <row r="4" spans="1:8" x14ac:dyDescent="0.3">
      <c r="A4">
        <v>2002</v>
      </c>
      <c r="B4">
        <v>310700</v>
      </c>
      <c r="C4">
        <v>310700</v>
      </c>
      <c r="D4">
        <v>310700</v>
      </c>
      <c r="E4">
        <v>310700</v>
      </c>
      <c r="F4">
        <v>310700</v>
      </c>
      <c r="G4">
        <v>310700</v>
      </c>
      <c r="H4">
        <v>310700</v>
      </c>
    </row>
    <row r="5" spans="1:8" x14ac:dyDescent="0.3">
      <c r="A5">
        <v>2003</v>
      </c>
      <c r="B5">
        <v>320700</v>
      </c>
      <c r="C5">
        <v>320700</v>
      </c>
      <c r="D5">
        <v>320700</v>
      </c>
      <c r="E5">
        <v>320700</v>
      </c>
      <c r="F5">
        <v>320700</v>
      </c>
      <c r="G5">
        <v>320700</v>
      </c>
      <c r="H5">
        <v>320700</v>
      </c>
    </row>
    <row r="6" spans="1:8" x14ac:dyDescent="0.3">
      <c r="A6">
        <v>2004</v>
      </c>
      <c r="B6">
        <v>325400</v>
      </c>
      <c r="C6">
        <v>325400</v>
      </c>
      <c r="D6">
        <v>325400</v>
      </c>
      <c r="E6">
        <v>325400</v>
      </c>
      <c r="F6">
        <v>325400</v>
      </c>
      <c r="G6">
        <v>325400</v>
      </c>
      <c r="H6">
        <v>325400</v>
      </c>
    </row>
    <row r="7" spans="1:8" x14ac:dyDescent="0.3">
      <c r="A7">
        <v>2005</v>
      </c>
      <c r="B7">
        <v>330400</v>
      </c>
      <c r="C7">
        <v>339086.7924528271</v>
      </c>
      <c r="D7">
        <v>330400</v>
      </c>
      <c r="E7">
        <v>330400</v>
      </c>
      <c r="F7">
        <v>330400</v>
      </c>
      <c r="G7">
        <v>330400</v>
      </c>
      <c r="H7">
        <v>330400</v>
      </c>
    </row>
    <row r="8" spans="1:8" x14ac:dyDescent="0.3">
      <c r="A8">
        <v>2006</v>
      </c>
      <c r="B8">
        <v>337500</v>
      </c>
      <c r="C8">
        <v>348190.56603773311</v>
      </c>
      <c r="D8">
        <v>337500</v>
      </c>
      <c r="E8">
        <v>337500</v>
      </c>
      <c r="F8">
        <v>337500</v>
      </c>
      <c r="G8">
        <v>337500</v>
      </c>
      <c r="H8">
        <v>337500</v>
      </c>
    </row>
    <row r="9" spans="1:8" x14ac:dyDescent="0.3">
      <c r="A9">
        <v>2007</v>
      </c>
      <c r="B9">
        <v>339900</v>
      </c>
      <c r="C9">
        <v>357294.33962263912</v>
      </c>
      <c r="D9">
        <v>339900</v>
      </c>
      <c r="E9">
        <v>339900</v>
      </c>
      <c r="F9">
        <v>339900</v>
      </c>
      <c r="G9">
        <v>339900</v>
      </c>
      <c r="H9">
        <v>339900</v>
      </c>
    </row>
    <row r="10" spans="1:8" x14ac:dyDescent="0.3">
      <c r="A10">
        <v>2008</v>
      </c>
      <c r="B10">
        <v>339500</v>
      </c>
      <c r="C10">
        <v>366398.11320754513</v>
      </c>
      <c r="D10">
        <v>339500</v>
      </c>
      <c r="E10">
        <v>339500</v>
      </c>
      <c r="F10">
        <v>339500</v>
      </c>
      <c r="G10">
        <v>339500</v>
      </c>
      <c r="H10">
        <v>339500</v>
      </c>
    </row>
    <row r="11" spans="1:8" x14ac:dyDescent="0.3">
      <c r="A11">
        <v>2009</v>
      </c>
      <c r="B11">
        <v>320300</v>
      </c>
      <c r="C11">
        <v>375501.88679245114</v>
      </c>
      <c r="D11">
        <v>339300</v>
      </c>
      <c r="E11">
        <v>339300</v>
      </c>
      <c r="F11">
        <v>339300</v>
      </c>
      <c r="G11">
        <v>339300</v>
      </c>
      <c r="H11">
        <v>339300</v>
      </c>
    </row>
    <row r="12" spans="1:8" x14ac:dyDescent="0.3">
      <c r="A12">
        <v>2010</v>
      </c>
      <c r="B12">
        <v>330500</v>
      </c>
      <c r="C12">
        <v>384605.66037735716</v>
      </c>
      <c r="D12">
        <v>349343.80530973338</v>
      </c>
      <c r="E12">
        <v>330500</v>
      </c>
      <c r="F12">
        <v>330500</v>
      </c>
      <c r="G12">
        <v>330500</v>
      </c>
      <c r="H12">
        <v>330500</v>
      </c>
    </row>
    <row r="13" spans="1:8" x14ac:dyDescent="0.3">
      <c r="A13">
        <v>2011</v>
      </c>
      <c r="B13">
        <v>334600</v>
      </c>
      <c r="C13">
        <v>393709.43396226317</v>
      </c>
      <c r="D13">
        <v>354151.94690265507</v>
      </c>
      <c r="E13">
        <v>334600</v>
      </c>
      <c r="F13">
        <v>334600</v>
      </c>
      <c r="G13">
        <v>334600</v>
      </c>
      <c r="H13">
        <v>334600</v>
      </c>
    </row>
    <row r="14" spans="1:8" x14ac:dyDescent="0.3">
      <c r="A14">
        <v>2012</v>
      </c>
      <c r="B14">
        <v>328200</v>
      </c>
      <c r="C14">
        <v>402813.20754716545</v>
      </c>
      <c r="D14">
        <v>358960.08849557489</v>
      </c>
      <c r="E14">
        <v>328200</v>
      </c>
      <c r="F14">
        <v>328200</v>
      </c>
      <c r="G14">
        <v>328200</v>
      </c>
      <c r="H14">
        <v>328200</v>
      </c>
    </row>
    <row r="15" spans="1:8" x14ac:dyDescent="0.3">
      <c r="A15">
        <v>2013</v>
      </c>
      <c r="B15">
        <v>318500</v>
      </c>
      <c r="C15">
        <v>411916.98113207147</v>
      </c>
      <c r="D15">
        <v>363768.23008849472</v>
      </c>
      <c r="E15">
        <v>318500</v>
      </c>
      <c r="F15">
        <v>318500</v>
      </c>
      <c r="G15">
        <v>318500</v>
      </c>
      <c r="H15">
        <v>318500</v>
      </c>
    </row>
    <row r="16" spans="1:8" x14ac:dyDescent="0.3">
      <c r="A16">
        <v>2014</v>
      </c>
      <c r="B16">
        <v>310500</v>
      </c>
      <c r="C16">
        <v>421020.75471697748</v>
      </c>
      <c r="D16">
        <v>368576.37168141454</v>
      </c>
      <c r="E16">
        <v>318500</v>
      </c>
      <c r="F16">
        <v>318500</v>
      </c>
      <c r="G16">
        <v>318500</v>
      </c>
      <c r="H16">
        <v>318500</v>
      </c>
    </row>
    <row r="17" spans="1:8" x14ac:dyDescent="0.3">
      <c r="A17">
        <v>2015</v>
      </c>
      <c r="B17">
        <v>316900</v>
      </c>
      <c r="C17">
        <v>430124.52830188349</v>
      </c>
      <c r="D17">
        <v>373384.51327433623</v>
      </c>
      <c r="E17">
        <v>333912.8812056738</v>
      </c>
      <c r="F17">
        <v>316900</v>
      </c>
      <c r="G17">
        <v>316900</v>
      </c>
      <c r="H17">
        <v>316900</v>
      </c>
    </row>
    <row r="18" spans="1:8" x14ac:dyDescent="0.3">
      <c r="A18">
        <v>2016</v>
      </c>
      <c r="B18">
        <v>314300</v>
      </c>
      <c r="C18">
        <v>439228.3018867895</v>
      </c>
      <c r="D18">
        <v>378192.65486725606</v>
      </c>
      <c r="E18">
        <v>335230.81560283713</v>
      </c>
      <c r="F18">
        <v>314300</v>
      </c>
      <c r="G18">
        <v>314300</v>
      </c>
      <c r="H18">
        <v>314300</v>
      </c>
    </row>
    <row r="19" spans="1:8" x14ac:dyDescent="0.3">
      <c r="A19">
        <v>2017</v>
      </c>
      <c r="B19">
        <v>320500</v>
      </c>
      <c r="C19">
        <v>448332.07547169551</v>
      </c>
      <c r="D19">
        <v>383000.79646017589</v>
      </c>
      <c r="E19">
        <v>336548.75</v>
      </c>
      <c r="F19">
        <v>320500</v>
      </c>
      <c r="G19">
        <v>320500</v>
      </c>
      <c r="H19">
        <v>320500</v>
      </c>
    </row>
    <row r="20" spans="1:8" x14ac:dyDescent="0.3">
      <c r="A20">
        <v>2018</v>
      </c>
      <c r="B20">
        <v>321400</v>
      </c>
      <c r="C20">
        <v>457435.84905660152</v>
      </c>
      <c r="D20">
        <v>387808.93805309758</v>
      </c>
      <c r="E20">
        <v>337866.68439716334</v>
      </c>
      <c r="F20">
        <v>321400</v>
      </c>
      <c r="G20">
        <v>321400</v>
      </c>
      <c r="H20">
        <v>321400</v>
      </c>
    </row>
    <row r="21" spans="1:8" x14ac:dyDescent="0.3">
      <c r="A21">
        <v>2019</v>
      </c>
      <c r="B21">
        <v>319622.09999999998</v>
      </c>
      <c r="C21">
        <v>466539.62264150754</v>
      </c>
      <c r="D21">
        <v>392617.0796460174</v>
      </c>
      <c r="E21">
        <v>339184.6187943262</v>
      </c>
      <c r="F21">
        <v>319622.09999999998</v>
      </c>
      <c r="G21">
        <v>319622.09999999998</v>
      </c>
      <c r="H21">
        <v>319622.09999999998</v>
      </c>
    </row>
    <row r="22" spans="1:8" x14ac:dyDescent="0.3">
      <c r="A22">
        <v>2020</v>
      </c>
      <c r="B22">
        <v>301180.40000000002</v>
      </c>
      <c r="C22">
        <v>475643.39622641355</v>
      </c>
      <c r="D22">
        <v>397425.22123893723</v>
      </c>
      <c r="E22">
        <v>340502.55319148954</v>
      </c>
      <c r="F22">
        <v>324879.64550118381</v>
      </c>
      <c r="G22">
        <v>301180.40000000002</v>
      </c>
      <c r="H22">
        <v>301180.40000000002</v>
      </c>
    </row>
    <row r="23" spans="1:8" x14ac:dyDescent="0.3">
      <c r="A23">
        <v>2021</v>
      </c>
      <c r="B23">
        <v>319918.90000000002</v>
      </c>
      <c r="C23">
        <v>484747.16981131956</v>
      </c>
      <c r="D23">
        <v>402233.36283185706</v>
      </c>
      <c r="E23">
        <v>341820.48758865241</v>
      </c>
      <c r="F23">
        <v>325137.79600631405</v>
      </c>
      <c r="G23">
        <v>319918.90000000002</v>
      </c>
      <c r="H23">
        <v>319918.90000000002</v>
      </c>
    </row>
    <row r="24" spans="1:8" x14ac:dyDescent="0.3">
      <c r="A24">
        <v>2022</v>
      </c>
      <c r="B24">
        <v>315008.40000000002</v>
      </c>
      <c r="C24">
        <v>493850.94339622185</v>
      </c>
      <c r="D24">
        <v>407041.50442477874</v>
      </c>
      <c r="E24">
        <v>343138.42198581574</v>
      </c>
      <c r="F24">
        <v>325395.94651144429</v>
      </c>
      <c r="G24">
        <v>315008.40000000002</v>
      </c>
      <c r="H24">
        <v>315008.40000000002</v>
      </c>
    </row>
    <row r="25" spans="1:8" x14ac:dyDescent="0.3">
      <c r="A25">
        <v>2023</v>
      </c>
      <c r="B25">
        <v>305616.2</v>
      </c>
      <c r="C25">
        <v>502954.71698112786</v>
      </c>
      <c r="D25">
        <v>411849.64601769857</v>
      </c>
      <c r="E25">
        <v>344456.35638297908</v>
      </c>
      <c r="F25">
        <v>325654.09701657452</v>
      </c>
      <c r="G25">
        <v>305616.2</v>
      </c>
      <c r="H25">
        <v>305616.2</v>
      </c>
    </row>
    <row r="26" spans="1:8" x14ac:dyDescent="0.3">
      <c r="A26">
        <v>2024</v>
      </c>
      <c r="B26">
        <v>312300</v>
      </c>
      <c r="C26">
        <v>512058.49056603387</v>
      </c>
      <c r="D26">
        <v>416657.7876106184</v>
      </c>
      <c r="E26">
        <v>345774.29078014195</v>
      </c>
      <c r="F26">
        <v>325912.24752170476</v>
      </c>
      <c r="G26">
        <v>312300</v>
      </c>
      <c r="H26">
        <v>312300</v>
      </c>
    </row>
    <row r="27" spans="1:8" x14ac:dyDescent="0.3">
      <c r="A27">
        <v>2025</v>
      </c>
      <c r="B27">
        <v>338311.74248467246</v>
      </c>
      <c r="C27">
        <v>521162.26415093988</v>
      </c>
      <c r="D27">
        <v>421465.92920353822</v>
      </c>
      <c r="E27">
        <v>347092.22517730528</v>
      </c>
      <c r="F27">
        <v>326170.39802683494</v>
      </c>
      <c r="G27">
        <v>338311.74248467246</v>
      </c>
      <c r="H27">
        <v>338311.74248467246</v>
      </c>
    </row>
    <row r="28" spans="1:8" x14ac:dyDescent="0.3">
      <c r="A28">
        <v>2026</v>
      </c>
      <c r="B28">
        <v>339498.12482220074</v>
      </c>
      <c r="C28">
        <v>530266.03773584589</v>
      </c>
      <c r="D28">
        <v>426274.07079645991</v>
      </c>
      <c r="E28">
        <v>348410.15957446815</v>
      </c>
      <c r="F28">
        <v>326428.54853196518</v>
      </c>
      <c r="G28">
        <v>339498.12482220074</v>
      </c>
      <c r="H28">
        <v>339498.12482220074</v>
      </c>
    </row>
    <row r="29" spans="1:8" x14ac:dyDescent="0.3">
      <c r="A29">
        <v>2027</v>
      </c>
      <c r="B29">
        <v>340684.50715972902</v>
      </c>
      <c r="C29">
        <v>539369.81132075191</v>
      </c>
      <c r="D29">
        <v>431082.21238937974</v>
      </c>
      <c r="E29">
        <v>349728.09397163149</v>
      </c>
      <c r="F29">
        <v>326686.69903709542</v>
      </c>
      <c r="G29">
        <v>340684.50715972902</v>
      </c>
      <c r="H29">
        <v>340684.50715972902</v>
      </c>
    </row>
    <row r="30" spans="1:8" x14ac:dyDescent="0.3">
      <c r="A30">
        <v>2028</v>
      </c>
      <c r="B30">
        <v>341870.8894972573</v>
      </c>
      <c r="C30">
        <v>548473.58490565792</v>
      </c>
      <c r="D30">
        <v>435890.35398229957</v>
      </c>
      <c r="E30">
        <v>351046.02836879436</v>
      </c>
      <c r="F30">
        <v>326944.84954222565</v>
      </c>
      <c r="G30">
        <v>341870.8894972573</v>
      </c>
      <c r="H30">
        <v>341870.8894972573</v>
      </c>
    </row>
    <row r="31" spans="1:8" x14ac:dyDescent="0.3">
      <c r="A31">
        <v>2029</v>
      </c>
      <c r="B31">
        <v>343057.27183478558</v>
      </c>
      <c r="C31">
        <v>557577.35849056393</v>
      </c>
      <c r="D31">
        <v>440698.49557522126</v>
      </c>
      <c r="E31">
        <v>352363.96276595769</v>
      </c>
      <c r="F31">
        <v>327203.00004735589</v>
      </c>
      <c r="G31">
        <v>343057.27183478558</v>
      </c>
      <c r="H31">
        <v>343057.27183478558</v>
      </c>
    </row>
    <row r="32" spans="1:8" x14ac:dyDescent="0.3">
      <c r="A32">
        <v>2030</v>
      </c>
      <c r="B32">
        <v>344243.65417231387</v>
      </c>
      <c r="C32">
        <v>566681.13207546994</v>
      </c>
      <c r="D32">
        <v>445506.63716814108</v>
      </c>
      <c r="E32">
        <v>353681.89716312056</v>
      </c>
      <c r="F32">
        <v>327461.15055248613</v>
      </c>
      <c r="G32">
        <v>344243.65417231387</v>
      </c>
      <c r="H32">
        <v>344243.65417231387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1A032-4C86-46A1-A8B5-1F901013E43E}">
  <dimension ref="A1:O82"/>
  <sheetViews>
    <sheetView zoomScale="55" zoomScaleNormal="55" workbookViewId="0">
      <selection activeCell="C2" sqref="C2:C32"/>
    </sheetView>
  </sheetViews>
  <sheetFormatPr defaultRowHeight="14.4" x14ac:dyDescent="0.3"/>
  <sheetData>
    <row r="1" spans="1:14" ht="15" thickBot="1" x14ac:dyDescent="0.35">
      <c r="A1" t="s">
        <v>0</v>
      </c>
      <c r="B1">
        <v>1</v>
      </c>
      <c r="D1">
        <v>2</v>
      </c>
      <c r="F1">
        <v>3</v>
      </c>
      <c r="H1">
        <v>4</v>
      </c>
      <c r="J1">
        <v>5</v>
      </c>
    </row>
    <row r="2" spans="1:14" x14ac:dyDescent="0.3">
      <c r="A2">
        <v>2000</v>
      </c>
      <c r="B2" s="1">
        <v>279319.59999999998</v>
      </c>
      <c r="C2" s="2">
        <v>298500</v>
      </c>
      <c r="M2" s="3"/>
      <c r="N2" t="s">
        <v>1</v>
      </c>
    </row>
    <row r="3" spans="1:14" x14ac:dyDescent="0.3">
      <c r="A3">
        <v>2001</v>
      </c>
      <c r="B3" s="1">
        <v>285491.90000000002</v>
      </c>
      <c r="C3" s="4">
        <v>304800</v>
      </c>
      <c r="M3" s="5"/>
      <c r="N3" t="s">
        <v>2</v>
      </c>
    </row>
    <row r="4" spans="1:14" x14ac:dyDescent="0.3">
      <c r="A4">
        <v>2002</v>
      </c>
      <c r="B4" s="1">
        <v>290959.59999999998</v>
      </c>
      <c r="C4" s="4">
        <v>310700</v>
      </c>
    </row>
    <row r="5" spans="1:14" x14ac:dyDescent="0.3">
      <c r="A5">
        <v>2003</v>
      </c>
      <c r="B5" s="1">
        <v>299788.59999999998</v>
      </c>
      <c r="C5" s="4">
        <v>320700</v>
      </c>
    </row>
    <row r="6" spans="1:14" x14ac:dyDescent="0.3">
      <c r="A6">
        <v>2004</v>
      </c>
      <c r="B6" s="1">
        <v>304489.7</v>
      </c>
      <c r="C6" s="4">
        <v>325400</v>
      </c>
      <c r="F6" s="4">
        <v>325400</v>
      </c>
    </row>
    <row r="7" spans="1:14" x14ac:dyDescent="0.3">
      <c r="A7">
        <v>2005</v>
      </c>
      <c r="B7" s="1"/>
      <c r="C7" s="6" cm="1">
        <f t="array" ref="C7:C32">'[1]Demand Support'!D9:D34</f>
        <v>339086.7924528271</v>
      </c>
      <c r="E7" s="1">
        <v>309816.8</v>
      </c>
      <c r="F7" s="3">
        <v>330400</v>
      </c>
    </row>
    <row r="8" spans="1:14" x14ac:dyDescent="0.3">
      <c r="A8">
        <v>2006</v>
      </c>
      <c r="B8" s="1"/>
      <c r="C8" s="6">
        <v>348190.56603773311</v>
      </c>
      <c r="E8" s="1">
        <v>317533.2</v>
      </c>
      <c r="F8" s="3">
        <v>337500</v>
      </c>
    </row>
    <row r="9" spans="1:14" x14ac:dyDescent="0.3">
      <c r="A9">
        <v>2007</v>
      </c>
      <c r="B9" s="1"/>
      <c r="C9" s="6">
        <v>357294.33962263912</v>
      </c>
      <c r="E9" s="1">
        <v>318952.5</v>
      </c>
      <c r="F9" s="3">
        <v>339900</v>
      </c>
    </row>
    <row r="10" spans="1:14" x14ac:dyDescent="0.3">
      <c r="A10">
        <v>2008</v>
      </c>
      <c r="B10" s="1"/>
      <c r="C10" s="6">
        <v>366398.11320754513</v>
      </c>
      <c r="E10" s="1">
        <v>319037.2</v>
      </c>
      <c r="F10" s="3">
        <v>339500</v>
      </c>
    </row>
    <row r="11" spans="1:14" x14ac:dyDescent="0.3">
      <c r="A11">
        <v>2009</v>
      </c>
      <c r="B11" s="1">
        <v>368300</v>
      </c>
      <c r="C11" s="6">
        <v>375501.88679245114</v>
      </c>
      <c r="E11" s="1">
        <v>299915.2</v>
      </c>
      <c r="F11" s="3">
        <v>339300</v>
      </c>
      <c r="G11" s="3">
        <v>320300</v>
      </c>
      <c r="I11" s="3">
        <v>339300</v>
      </c>
    </row>
    <row r="12" spans="1:14" x14ac:dyDescent="0.3">
      <c r="A12">
        <v>2010</v>
      </c>
      <c r="B12" s="1"/>
      <c r="C12" s="6">
        <v>384605.66037735716</v>
      </c>
      <c r="E12" s="1"/>
      <c r="F12" s="5" cm="1">
        <f t="array" ref="F12:F32">'[1]Demand Support'!E51:E71</f>
        <v>349343.80530973338</v>
      </c>
      <c r="H12" s="1">
        <v>309884.40000000002</v>
      </c>
      <c r="I12" s="3">
        <v>330500</v>
      </c>
    </row>
    <row r="13" spans="1:14" x14ac:dyDescent="0.3">
      <c r="A13">
        <v>2011</v>
      </c>
      <c r="B13" s="1"/>
      <c r="C13" s="6">
        <v>393709.43396226317</v>
      </c>
      <c r="E13" s="1"/>
      <c r="F13" s="5">
        <v>354151.94690265507</v>
      </c>
      <c r="H13" s="1">
        <v>313792.09999999998</v>
      </c>
      <c r="I13" s="3">
        <v>334600</v>
      </c>
    </row>
    <row r="14" spans="1:14" x14ac:dyDescent="0.3">
      <c r="A14">
        <v>2012</v>
      </c>
      <c r="B14" s="1"/>
      <c r="C14" s="6">
        <v>402813.20754716545</v>
      </c>
      <c r="E14" s="1"/>
      <c r="F14" s="5">
        <v>358960.08849557489</v>
      </c>
      <c r="H14" s="1">
        <v>307219.5</v>
      </c>
      <c r="I14" s="3">
        <v>328200</v>
      </c>
    </row>
    <row r="15" spans="1:14" x14ac:dyDescent="0.3">
      <c r="A15">
        <v>2013</v>
      </c>
      <c r="B15" s="1"/>
      <c r="C15" s="6">
        <v>411916.98113207147</v>
      </c>
      <c r="E15" s="1"/>
      <c r="F15" s="5">
        <v>363768.23008849472</v>
      </c>
      <c r="H15" s="1">
        <v>297287.59999999998</v>
      </c>
      <c r="I15" s="3">
        <v>318500</v>
      </c>
    </row>
    <row r="16" spans="1:14" x14ac:dyDescent="0.3">
      <c r="A16">
        <v>2014</v>
      </c>
      <c r="B16" s="1">
        <v>427000</v>
      </c>
      <c r="C16" s="6">
        <v>421020.75471697748</v>
      </c>
      <c r="E16" s="1"/>
      <c r="F16" s="5">
        <v>368576.37168141454</v>
      </c>
      <c r="H16" s="1">
        <v>291083.5</v>
      </c>
      <c r="I16" s="3">
        <v>318500</v>
      </c>
      <c r="J16" s="3">
        <v>310500</v>
      </c>
    </row>
    <row r="17" spans="1:15" x14ac:dyDescent="0.3">
      <c r="A17">
        <v>2015</v>
      </c>
      <c r="B17" s="1"/>
      <c r="C17" s="6">
        <v>430124.52830188349</v>
      </c>
      <c r="E17" s="1">
        <v>362100</v>
      </c>
      <c r="F17" s="5">
        <v>373384.51327433623</v>
      </c>
      <c r="H17" s="1"/>
      <c r="I17" s="5" cm="1">
        <f t="array" ref="I17:I32">'[1]Demand Support'!E91:E106</f>
        <v>333912.8812056738</v>
      </c>
      <c r="K17" s="1">
        <v>297179.90000000002</v>
      </c>
      <c r="L17" s="3">
        <v>316900</v>
      </c>
    </row>
    <row r="18" spans="1:15" x14ac:dyDescent="0.3">
      <c r="A18">
        <v>2016</v>
      </c>
      <c r="B18" s="1"/>
      <c r="C18" s="6">
        <v>439228.3018867895</v>
      </c>
      <c r="E18" s="1"/>
      <c r="F18" s="5">
        <v>378192.65486725606</v>
      </c>
      <c r="H18" s="1"/>
      <c r="I18" s="5">
        <v>335230.81560283713</v>
      </c>
      <c r="K18" s="1">
        <v>295508.3</v>
      </c>
      <c r="L18" s="3">
        <v>314300</v>
      </c>
    </row>
    <row r="19" spans="1:15" x14ac:dyDescent="0.3">
      <c r="A19">
        <v>2017</v>
      </c>
      <c r="B19" s="1"/>
      <c r="C19" s="6">
        <v>448332.07547169551</v>
      </c>
      <c r="E19" s="1"/>
      <c r="F19" s="5">
        <v>383000.79646017589</v>
      </c>
      <c r="H19" s="1"/>
      <c r="I19" s="5">
        <v>336548.75</v>
      </c>
      <c r="K19" s="1">
        <v>301880.5</v>
      </c>
      <c r="L19" s="3">
        <v>320500</v>
      </c>
    </row>
    <row r="20" spans="1:15" x14ac:dyDescent="0.3">
      <c r="A20">
        <v>2018</v>
      </c>
      <c r="B20" s="1"/>
      <c r="C20" s="6">
        <v>457435.84905660152</v>
      </c>
      <c r="E20" s="1"/>
      <c r="F20" s="5">
        <v>387808.93805309758</v>
      </c>
      <c r="H20" s="1"/>
      <c r="I20" s="5">
        <v>337866.68439716334</v>
      </c>
      <c r="K20" s="1">
        <v>303443</v>
      </c>
      <c r="L20" s="3">
        <v>321400</v>
      </c>
    </row>
    <row r="21" spans="1:15" x14ac:dyDescent="0.3">
      <c r="A21">
        <v>2019</v>
      </c>
      <c r="B21" s="1"/>
      <c r="C21" s="6">
        <v>466539.62264150754</v>
      </c>
      <c r="E21" s="1"/>
      <c r="F21" s="5">
        <v>392617.0796460174</v>
      </c>
      <c r="H21" s="1">
        <v>328500</v>
      </c>
      <c r="I21" s="5">
        <v>339184.6187943262</v>
      </c>
      <c r="K21" s="1">
        <v>301803.8</v>
      </c>
      <c r="L21" s="3">
        <v>319622.09999999998</v>
      </c>
    </row>
    <row r="22" spans="1:15" x14ac:dyDescent="0.3">
      <c r="A22">
        <v>2020</v>
      </c>
      <c r="B22" s="1"/>
      <c r="C22" s="6">
        <v>475643.39622641355</v>
      </c>
      <c r="E22" s="1">
        <v>410000</v>
      </c>
      <c r="F22" s="5">
        <v>397425.22123893723</v>
      </c>
      <c r="H22" s="1"/>
      <c r="I22" s="5">
        <v>340502.55319148954</v>
      </c>
      <c r="K22" s="1">
        <v>323000</v>
      </c>
      <c r="L22" s="5" cm="1">
        <f t="array" ref="L22:L32">'[1]Demand Support'!E131:E141</f>
        <v>324879.64550118381</v>
      </c>
      <c r="N22" s="1">
        <v>283814.5</v>
      </c>
      <c r="O22" s="3">
        <v>301180.40000000002</v>
      </c>
    </row>
    <row r="23" spans="1:15" x14ac:dyDescent="0.3">
      <c r="A23">
        <v>2021</v>
      </c>
      <c r="B23" s="1"/>
      <c r="C23" s="6">
        <v>484747.16981131956</v>
      </c>
      <c r="E23" s="1"/>
      <c r="F23" s="5">
        <v>402233.36283185706</v>
      </c>
      <c r="H23" s="1"/>
      <c r="I23" s="5">
        <v>341820.48758865241</v>
      </c>
      <c r="K23" s="1"/>
      <c r="L23" s="5">
        <v>325137.79600631405</v>
      </c>
      <c r="N23" s="1">
        <v>300887.09999999998</v>
      </c>
      <c r="O23" s="3">
        <v>319918.90000000002</v>
      </c>
    </row>
    <row r="24" spans="1:15" x14ac:dyDescent="0.3">
      <c r="A24">
        <v>2022</v>
      </c>
      <c r="B24" s="1"/>
      <c r="C24" s="6">
        <v>493850.94339622185</v>
      </c>
      <c r="E24" s="1"/>
      <c r="F24" s="5">
        <v>407041.50442477874</v>
      </c>
      <c r="H24" s="1"/>
      <c r="I24" s="5">
        <v>343138.42198581574</v>
      </c>
      <c r="K24" s="1"/>
      <c r="L24" s="5">
        <v>325395.94651144429</v>
      </c>
      <c r="N24" s="1">
        <v>295853.40000000002</v>
      </c>
      <c r="O24" s="3">
        <v>315008.40000000002</v>
      </c>
    </row>
    <row r="25" spans="1:15" x14ac:dyDescent="0.3">
      <c r="A25">
        <v>2023</v>
      </c>
      <c r="B25" s="1"/>
      <c r="C25" s="6">
        <v>502954.71698112786</v>
      </c>
      <c r="E25" s="1"/>
      <c r="F25" s="5">
        <v>411849.64601769857</v>
      </c>
      <c r="H25" s="1"/>
      <c r="I25" s="5">
        <v>344456.35638297908</v>
      </c>
      <c r="K25" s="1"/>
      <c r="L25" s="5">
        <v>325654.09701657452</v>
      </c>
      <c r="N25" s="1">
        <v>287372</v>
      </c>
      <c r="O25" s="3">
        <v>305616.2</v>
      </c>
    </row>
    <row r="26" spans="1:15" x14ac:dyDescent="0.3">
      <c r="A26">
        <v>2024</v>
      </c>
      <c r="B26" s="1"/>
      <c r="C26" s="6">
        <v>512058.49056603387</v>
      </c>
      <c r="E26" s="1"/>
      <c r="F26" s="5">
        <v>416657.7876106184</v>
      </c>
      <c r="H26" s="1">
        <v>357000</v>
      </c>
      <c r="I26" s="5">
        <v>345774.29078014195</v>
      </c>
      <c r="K26" s="1"/>
      <c r="L26" s="5">
        <v>325912.24752170476</v>
      </c>
      <c r="N26" s="1">
        <v>312300</v>
      </c>
      <c r="O26" s="3">
        <v>312300</v>
      </c>
    </row>
    <row r="27" spans="1:15" x14ac:dyDescent="0.3">
      <c r="A27">
        <v>2025</v>
      </c>
      <c r="B27" s="1"/>
      <c r="C27" s="6">
        <v>521162.26415093988</v>
      </c>
      <c r="E27" s="1"/>
      <c r="F27" s="5">
        <v>421465.92920353822</v>
      </c>
      <c r="H27" s="1"/>
      <c r="I27" s="5">
        <v>347092.22517730528</v>
      </c>
      <c r="K27" s="1"/>
      <c r="L27" s="5">
        <v>326170.39802683494</v>
      </c>
      <c r="N27" s="1"/>
      <c r="O27" s="5" cm="1">
        <f t="array" ref="O27:O32">'[1]Demand Support'!F172:F177</f>
        <v>338311.74248467246</v>
      </c>
    </row>
    <row r="28" spans="1:15" x14ac:dyDescent="0.3">
      <c r="A28">
        <v>2026</v>
      </c>
      <c r="B28" s="1"/>
      <c r="C28" s="6">
        <v>530266.03773584589</v>
      </c>
      <c r="E28" s="1"/>
      <c r="F28" s="5">
        <v>426274.07079645991</v>
      </c>
      <c r="H28" s="1"/>
      <c r="I28" s="5">
        <v>348410.15957446815</v>
      </c>
      <c r="K28" s="1"/>
      <c r="L28" s="5">
        <v>326428.54853196518</v>
      </c>
      <c r="N28" s="1"/>
      <c r="O28" s="5">
        <v>339498.12482220074</v>
      </c>
    </row>
    <row r="29" spans="1:15" x14ac:dyDescent="0.3">
      <c r="A29">
        <v>2027</v>
      </c>
      <c r="B29" s="1"/>
      <c r="C29" s="6">
        <v>539369.81132075191</v>
      </c>
      <c r="E29" s="1"/>
      <c r="F29" s="5">
        <v>431082.21238937974</v>
      </c>
      <c r="H29" s="1"/>
      <c r="I29" s="5">
        <v>349728.09397163149</v>
      </c>
      <c r="K29" s="1"/>
      <c r="L29" s="5">
        <v>326686.69903709542</v>
      </c>
      <c r="N29" s="1"/>
      <c r="O29" s="5">
        <v>340684.50715972902</v>
      </c>
    </row>
    <row r="30" spans="1:15" x14ac:dyDescent="0.3">
      <c r="A30">
        <v>2028</v>
      </c>
      <c r="B30" s="1"/>
      <c r="C30" s="6">
        <v>548473.58490565792</v>
      </c>
      <c r="E30" s="1"/>
      <c r="F30" s="5">
        <v>435890.35398229957</v>
      </c>
      <c r="H30" s="1"/>
      <c r="I30" s="5">
        <v>351046.02836879436</v>
      </c>
      <c r="K30" s="1"/>
      <c r="L30" s="5">
        <v>326944.84954222565</v>
      </c>
      <c r="N30" s="1"/>
      <c r="O30" s="5">
        <v>341870.8894972573</v>
      </c>
    </row>
    <row r="31" spans="1:15" x14ac:dyDescent="0.3">
      <c r="A31">
        <v>2029</v>
      </c>
      <c r="B31" s="1"/>
      <c r="C31" s="6">
        <v>557577.35849056393</v>
      </c>
      <c r="E31" s="1"/>
      <c r="F31" s="5">
        <v>440698.49557522126</v>
      </c>
      <c r="H31" s="1"/>
      <c r="I31" s="5">
        <v>352363.96276595769</v>
      </c>
      <c r="K31" s="1"/>
      <c r="L31" s="5">
        <v>327203.00004735589</v>
      </c>
      <c r="N31" s="1"/>
      <c r="O31" s="5">
        <v>343057.27183478558</v>
      </c>
    </row>
    <row r="32" spans="1:15" ht="15" thickBot="1" x14ac:dyDescent="0.35">
      <c r="A32">
        <v>2030</v>
      </c>
      <c r="B32" s="1"/>
      <c r="C32" s="7">
        <v>566681.13207546994</v>
      </c>
      <c r="E32" s="1"/>
      <c r="F32" s="5">
        <v>445506.63716814108</v>
      </c>
      <c r="H32" s="1"/>
      <c r="I32" s="5">
        <v>353681.89716312056</v>
      </c>
      <c r="K32" s="1">
        <v>330000</v>
      </c>
      <c r="L32" s="5">
        <v>327461.15055248613</v>
      </c>
      <c r="N32" s="1"/>
      <c r="O32" s="5">
        <v>344243.65417231387</v>
      </c>
    </row>
    <row r="34" spans="1:12" x14ac:dyDescent="0.3">
      <c r="L34" s="8"/>
    </row>
    <row r="35" spans="1:12" x14ac:dyDescent="0.3">
      <c r="L35" s="8"/>
    </row>
    <row r="37" spans="1:12" ht="15" thickBot="1" x14ac:dyDescent="0.35"/>
    <row r="38" spans="1:12" x14ac:dyDescent="0.3">
      <c r="A38">
        <v>2000</v>
      </c>
      <c r="B38" s="2">
        <v>298500</v>
      </c>
    </row>
    <row r="39" spans="1:12" x14ac:dyDescent="0.3">
      <c r="A39">
        <v>2001</v>
      </c>
      <c r="B39" s="4">
        <v>304800</v>
      </c>
    </row>
    <row r="40" spans="1:12" x14ac:dyDescent="0.3">
      <c r="A40">
        <v>2002</v>
      </c>
      <c r="B40" s="4">
        <v>310700</v>
      </c>
    </row>
    <row r="41" spans="1:12" x14ac:dyDescent="0.3">
      <c r="A41">
        <v>2003</v>
      </c>
      <c r="B41" s="4">
        <v>320700</v>
      </c>
    </row>
    <row r="42" spans="1:12" x14ac:dyDescent="0.3">
      <c r="A42">
        <v>2004</v>
      </c>
      <c r="B42" s="4">
        <v>325400</v>
      </c>
    </row>
    <row r="43" spans="1:12" x14ac:dyDescent="0.3">
      <c r="A43">
        <v>2005</v>
      </c>
      <c r="B43" s="3">
        <v>330400</v>
      </c>
    </row>
    <row r="44" spans="1:12" x14ac:dyDescent="0.3">
      <c r="A44">
        <v>2006</v>
      </c>
      <c r="B44" s="3">
        <v>337500</v>
      </c>
    </row>
    <row r="45" spans="1:12" x14ac:dyDescent="0.3">
      <c r="A45">
        <v>2007</v>
      </c>
      <c r="B45" s="3">
        <v>339900</v>
      </c>
    </row>
    <row r="46" spans="1:12" x14ac:dyDescent="0.3">
      <c r="A46">
        <v>2008</v>
      </c>
      <c r="B46" s="3">
        <v>339500</v>
      </c>
    </row>
    <row r="47" spans="1:12" x14ac:dyDescent="0.3">
      <c r="A47">
        <v>2009</v>
      </c>
      <c r="B47" s="3">
        <v>320300</v>
      </c>
    </row>
    <row r="48" spans="1:12" x14ac:dyDescent="0.3">
      <c r="A48">
        <v>2010</v>
      </c>
      <c r="B48" s="3">
        <v>330500</v>
      </c>
    </row>
    <row r="49" spans="1:2" x14ac:dyDescent="0.3">
      <c r="A49">
        <v>2011</v>
      </c>
      <c r="B49" s="3">
        <v>334600</v>
      </c>
    </row>
    <row r="50" spans="1:2" x14ac:dyDescent="0.3">
      <c r="A50">
        <v>2012</v>
      </c>
      <c r="B50" s="3">
        <v>328200</v>
      </c>
    </row>
    <row r="51" spans="1:2" x14ac:dyDescent="0.3">
      <c r="A51">
        <v>2013</v>
      </c>
      <c r="B51" s="3">
        <v>318500</v>
      </c>
    </row>
    <row r="52" spans="1:2" x14ac:dyDescent="0.3">
      <c r="A52">
        <v>2014</v>
      </c>
      <c r="B52" s="3">
        <v>310500</v>
      </c>
    </row>
    <row r="53" spans="1:2" x14ac:dyDescent="0.3">
      <c r="A53">
        <v>2015</v>
      </c>
      <c r="B53" s="3">
        <v>316900</v>
      </c>
    </row>
    <row r="54" spans="1:2" x14ac:dyDescent="0.3">
      <c r="A54">
        <v>2016</v>
      </c>
      <c r="B54" s="3">
        <v>314300</v>
      </c>
    </row>
    <row r="55" spans="1:2" x14ac:dyDescent="0.3">
      <c r="A55">
        <v>2017</v>
      </c>
      <c r="B55" s="3">
        <v>320500</v>
      </c>
    </row>
    <row r="56" spans="1:2" x14ac:dyDescent="0.3">
      <c r="A56">
        <v>2018</v>
      </c>
      <c r="B56" s="3">
        <v>321400</v>
      </c>
    </row>
    <row r="57" spans="1:2" x14ac:dyDescent="0.3">
      <c r="A57">
        <v>2019</v>
      </c>
      <c r="B57" s="3">
        <v>319622.09999999998</v>
      </c>
    </row>
    <row r="58" spans="1:2" x14ac:dyDescent="0.3">
      <c r="A58">
        <v>2020</v>
      </c>
      <c r="B58" s="3">
        <v>301180.40000000002</v>
      </c>
    </row>
    <row r="59" spans="1:2" x14ac:dyDescent="0.3">
      <c r="A59">
        <v>2021</v>
      </c>
      <c r="B59" s="3">
        <v>319918.90000000002</v>
      </c>
    </row>
    <row r="60" spans="1:2" x14ac:dyDescent="0.3">
      <c r="A60">
        <v>2022</v>
      </c>
      <c r="B60" s="3">
        <v>315008.40000000002</v>
      </c>
    </row>
    <row r="61" spans="1:2" x14ac:dyDescent="0.3">
      <c r="A61">
        <v>2023</v>
      </c>
      <c r="B61" s="3">
        <v>305616.2</v>
      </c>
    </row>
    <row r="62" spans="1:2" x14ac:dyDescent="0.3">
      <c r="A62">
        <v>2024</v>
      </c>
      <c r="B62" s="3">
        <v>312300</v>
      </c>
    </row>
    <row r="63" spans="1:2" x14ac:dyDescent="0.3">
      <c r="A63">
        <v>2025</v>
      </c>
    </row>
    <row r="82" spans="10:10" x14ac:dyDescent="0.3">
      <c r="J82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Domanda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Baiocco</dc:creator>
  <cp:lastModifiedBy>Valeria Baiocco</cp:lastModifiedBy>
  <dcterms:created xsi:type="dcterms:W3CDTF">2025-05-23T06:30:52Z</dcterms:created>
  <dcterms:modified xsi:type="dcterms:W3CDTF">2025-05-27T09:21:53Z</dcterms:modified>
</cp:coreProperties>
</file>