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g519/Documents/Computational-Methods-for-the-Brain-Sciences/Day2/"/>
    </mc:Choice>
  </mc:AlternateContent>
  <xr:revisionPtr revIDLastSave="0" documentId="13_ncr:1_{E266BCD1-D372-D043-A7B7-27F04427F4D1}" xr6:coauthVersionLast="47" xr6:coauthVersionMax="47" xr10:uidLastSave="{00000000-0000-0000-0000-000000000000}"/>
  <bookViews>
    <workbookView xWindow="0" yWindow="500" windowWidth="28800" windowHeight="16060" xr2:uid="{B425420F-4177-CC4B-B415-D2008C5454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5" i="1" l="1"/>
  <c r="J38" i="1"/>
  <c r="J9" i="1"/>
  <c r="B3" i="1"/>
</calcChain>
</file>

<file path=xl/sharedStrings.xml><?xml version="1.0" encoding="utf-8"?>
<sst xmlns="http://schemas.openxmlformats.org/spreadsheetml/2006/main" count="465" uniqueCount="121">
  <si>
    <t>userID</t>
  </si>
  <si>
    <t>Age</t>
  </si>
  <si>
    <t>Sex 1-Male 2-Female</t>
  </si>
  <si>
    <t>Handedness</t>
  </si>
  <si>
    <t>Qualifications</t>
  </si>
  <si>
    <t>First Language</t>
  </si>
  <si>
    <t>First Language binary</t>
  </si>
  <si>
    <t>Symtpm onset</t>
  </si>
  <si>
    <t>tested date</t>
  </si>
  <si>
    <t>COVID Symptom onset to imaging &amp; cognitive testing (days)</t>
  </si>
  <si>
    <t>Admission to imaging &amp; cognitive testing (days)</t>
  </si>
  <si>
    <t>Covid-19 severity (WHO Ordinal Scale)</t>
  </si>
  <si>
    <t>Mechanical ventilation (1-Y,0-no)</t>
  </si>
  <si>
    <t>Days mechanically ventilated</t>
  </si>
  <si>
    <t>Trachy Y/N</t>
  </si>
  <si>
    <t>Lowest PaO2/FiO2 ratio (severity of lung injury, lower is worse)</t>
  </si>
  <si>
    <t>Extrapulmonary organ dysfunction/support</t>
  </si>
  <si>
    <t>Highest CRP during admission</t>
  </si>
  <si>
    <t>Highest D-Dimer during admission</t>
  </si>
  <si>
    <t>GAD-7</t>
  </si>
  <si>
    <t>PHQ-9</t>
  </si>
  <si>
    <t>PCL-5</t>
  </si>
  <si>
    <t>GAD7 1.</t>
  </si>
  <si>
    <t>GAD7 2.</t>
  </si>
  <si>
    <t xml:space="preserve">GAD7 3. </t>
  </si>
  <si>
    <t xml:space="preserve">GAD7 4. </t>
  </si>
  <si>
    <t>GAD7 5.</t>
  </si>
  <si>
    <t>GAD7 6.</t>
  </si>
  <si>
    <t>GAD7 7.</t>
  </si>
  <si>
    <t>PHQ9 1.</t>
  </si>
  <si>
    <t>PHQ9 2.</t>
  </si>
  <si>
    <t>PHQ9 3.</t>
  </si>
  <si>
    <t>PHQ9 4.</t>
  </si>
  <si>
    <t>PHQ9 5.</t>
  </si>
  <si>
    <t>PHQ9 6.</t>
  </si>
  <si>
    <t>PHQ9 7.</t>
  </si>
  <si>
    <t xml:space="preserve">PHQ9 8. </t>
  </si>
  <si>
    <t>PHQ9 9.</t>
  </si>
  <si>
    <t>PHQ9 Difficulty</t>
  </si>
  <si>
    <t>PCL5 1.</t>
  </si>
  <si>
    <t>PCL5 2.</t>
  </si>
  <si>
    <t>PCL5 3.</t>
  </si>
  <si>
    <t>PCL5 4.</t>
  </si>
  <si>
    <t>PCL5 5.</t>
  </si>
  <si>
    <t>PCL5 6.</t>
  </si>
  <si>
    <t>PCL5 7.</t>
  </si>
  <si>
    <t>PCL5 8.</t>
  </si>
  <si>
    <t>PCL5 9.</t>
  </si>
  <si>
    <t>PCL5 10.</t>
  </si>
  <si>
    <t>PCL5 11.</t>
  </si>
  <si>
    <t>PCL5 12.</t>
  </si>
  <si>
    <t>PCL5 13.</t>
  </si>
  <si>
    <t>PCL5 14.</t>
  </si>
  <si>
    <t>PCL5 15.</t>
  </si>
  <si>
    <t>PCL5 16.</t>
  </si>
  <si>
    <t xml:space="preserve">PCL5 17. </t>
  </si>
  <si>
    <t>PCL5 18.</t>
  </si>
  <si>
    <t>PCL5 19.</t>
  </si>
  <si>
    <t>PCL5 20.</t>
  </si>
  <si>
    <t>DRI_fourTowers</t>
  </si>
  <si>
    <t>rs_TOL</t>
  </si>
  <si>
    <t>rs_learningCurves</t>
  </si>
  <si>
    <t>rs_manipulations2D</t>
  </si>
  <si>
    <t>rs_motorControl</t>
  </si>
  <si>
    <t>rs_prospectiveMemoryWords_1_delayed</t>
  </si>
  <si>
    <t>rs_prospectiveMemoryWords_1_immediate</t>
  </si>
  <si>
    <t>rs_spatialSpan</t>
  </si>
  <si>
    <t>rs_targetDetection</t>
  </si>
  <si>
    <t>rs_verbalAnalogies</t>
  </si>
  <si>
    <t>RTDRI_fourTowers</t>
  </si>
  <si>
    <t>RTrs_learningCurves</t>
  </si>
  <si>
    <t>RTrs_manipulations2D</t>
  </si>
  <si>
    <t>RTrs_TOL</t>
  </si>
  <si>
    <t>RTrs_motorControl</t>
  </si>
  <si>
    <t>RTrs_prospectiveMemoryWords_1_delayed</t>
  </si>
  <si>
    <t>RTrs_prospectiveMemoryWords_1_immediate</t>
  </si>
  <si>
    <t>RTrs_spatialSpan</t>
  </si>
  <si>
    <t>RTrs_targetDetection</t>
  </si>
  <si>
    <t>RTrs_verbalAnalogies</t>
  </si>
  <si>
    <t>Right</t>
  </si>
  <si>
    <t>Some college, no degree</t>
  </si>
  <si>
    <t>Polish</t>
  </si>
  <si>
    <t>Other</t>
  </si>
  <si>
    <t>N</t>
  </si>
  <si>
    <t>Y</t>
  </si>
  <si>
    <t>O levels/GCSEs</t>
  </si>
  <si>
    <t>English</t>
  </si>
  <si>
    <t>A levels</t>
  </si>
  <si>
    <t>Doctoral degree</t>
  </si>
  <si>
    <t>Left</t>
  </si>
  <si>
    <t>N/A</t>
  </si>
  <si>
    <t>Not done</t>
  </si>
  <si>
    <t>not scanned</t>
  </si>
  <si>
    <t>nd</t>
  </si>
  <si>
    <t>O level/ GCSE</t>
  </si>
  <si>
    <t>Chinese</t>
  </si>
  <si>
    <t>Medical Degree</t>
  </si>
  <si>
    <t>BA/BSc</t>
  </si>
  <si>
    <t>&lt;4</t>
  </si>
  <si>
    <t>Urtdu</t>
  </si>
  <si>
    <t xml:space="preserve">Diploma </t>
  </si>
  <si>
    <t>Tagalog</t>
  </si>
  <si>
    <t>missing</t>
  </si>
  <si>
    <t>not done</t>
  </si>
  <si>
    <t>Other professional qualifiction</t>
  </si>
  <si>
    <t>Sixth Form College/A Levels</t>
  </si>
  <si>
    <t>Masters Degree</t>
  </si>
  <si>
    <t>Malayalam</t>
  </si>
  <si>
    <t>O Level / GCSE</t>
  </si>
  <si>
    <t>A level equiv</t>
  </si>
  <si>
    <t>NaN</t>
  </si>
  <si>
    <t>MD</t>
  </si>
  <si>
    <t>Total scores from clinic - breakdown not available</t>
  </si>
  <si>
    <t>Lithuanian</t>
  </si>
  <si>
    <t>Romanian</t>
  </si>
  <si>
    <t>Russian</t>
  </si>
  <si>
    <t>Shona</t>
  </si>
  <si>
    <t>MD/PhD</t>
  </si>
  <si>
    <t>english</t>
  </si>
  <si>
    <t>610</t>
  </si>
  <si>
    <t>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</si>
</sst>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222222"/>
      <name val="Calibri"/>
      <family val="2"/>
      <scheme val="minor"/>
    </font>
    <font>
      <sz val="12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43" fontId="1" fillId="0" borderId="0" applyFont="0" applyFill="0" applyBorder="0" applyAlignment="0" applyProtection="0"/>
  </cellStyleXfs>
  <cellXfs count="41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4" fontId="5" fillId="0" borderId="1" xfId="1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" fontId="5" fillId="0" borderId="1" xfId="1" applyNumberFormat="1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4" fontId="0" fillId="0" borderId="0" xfId="0" applyNumberFormat="1"/>
    <xf numFmtId="1" fontId="0" fillId="0" borderId="1" xfId="0" applyNumberForma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center" vertical="center"/>
    </xf>
    <xf numFmtId="1" fontId="1" fillId="0" borderId="3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14" fontId="3" fillId="0" borderId="0" xfId="0" applyNumberFormat="1" applyFont="1"/>
    <xf numFmtId="1" fontId="3" fillId="0" borderId="1" xfId="0" applyNumberFormat="1" applyFont="1" applyBorder="1" applyAlignment="1">
      <alignment horizontal="center" vertical="center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3" borderId="3" xfId="0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 wrapText="1"/>
    </xf>
    <xf numFmtId="49" fontId="0" fillId="0" borderId="0" xfId="0" applyNumberFormat="1"/>
    <xf numFmtId="49" fontId="4" fillId="0" borderId="1" xfId="2" applyNumberFormat="1" applyFont="1" applyBorder="1" applyAlignment="1">
      <alignment horizontal="center" vertical="center" wrapText="1"/>
    </xf>
    <xf numFmtId="49" fontId="1" fillId="0" borderId="1" xfId="2" applyNumberFormat="1" applyFont="1" applyBorder="1" applyAlignment="1">
      <alignment horizontal="center" vertical="center" wrapText="1"/>
    </xf>
    <xf numFmtId="49" fontId="1" fillId="0" borderId="1" xfId="2" applyNumberFormat="1" applyFont="1" applyBorder="1" applyAlignment="1">
      <alignment horizontal="center" vertical="center"/>
    </xf>
    <xf numFmtId="49" fontId="1" fillId="0" borderId="3" xfId="2" applyNumberFormat="1" applyFont="1" applyBorder="1" applyAlignment="1">
      <alignment horizontal="center" vertical="center"/>
    </xf>
    <xf numFmtId="49" fontId="3" fillId="0" borderId="1" xfId="2" applyNumberFormat="1" applyFont="1" applyBorder="1" applyAlignment="1">
      <alignment horizontal="center" vertical="center"/>
    </xf>
    <xf numFmtId="49" fontId="0" fillId="0" borderId="0" xfId="2" applyNumberFormat="1" applyFont="1"/>
  </cellXfs>
  <cellStyles count="3">
    <cellStyle name="Comma" xfId="2" builtinId="3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5F51A-D381-F849-BEA3-B6606F9A54AF}">
  <dimension ref="A1:CA51"/>
  <sheetViews>
    <sheetView tabSelected="1" zoomScale="125" workbookViewId="0">
      <selection activeCell="B2" sqref="B2"/>
    </sheetView>
  </sheetViews>
  <sheetFormatPr baseColWidth="10" defaultRowHeight="16" x14ac:dyDescent="0.2"/>
  <cols>
    <col min="2" max="2" width="10.83203125" style="40"/>
    <col min="3" max="3" width="10.83203125" style="34"/>
  </cols>
  <sheetData>
    <row r="1" spans="1:79" ht="119" x14ac:dyDescent="0.2">
      <c r="A1" t="s">
        <v>0</v>
      </c>
      <c r="B1" s="35" t="s">
        <v>1</v>
      </c>
      <c r="C1" s="3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2" t="s">
        <v>20</v>
      </c>
      <c r="V1" s="2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</row>
    <row r="2" spans="1:79" ht="17" x14ac:dyDescent="0.2">
      <c r="A2">
        <v>4133880</v>
      </c>
      <c r="B2" s="36" t="s">
        <v>120</v>
      </c>
      <c r="C2" s="29">
        <v>2</v>
      </c>
      <c r="D2" s="8" t="s">
        <v>79</v>
      </c>
      <c r="E2" s="8" t="s">
        <v>80</v>
      </c>
      <c r="F2" s="8" t="s">
        <v>81</v>
      </c>
      <c r="G2" s="8" t="s">
        <v>82</v>
      </c>
      <c r="H2" s="4">
        <v>43956</v>
      </c>
      <c r="I2" s="4"/>
      <c r="J2" s="9">
        <v>38</v>
      </c>
      <c r="K2" s="10">
        <v>34</v>
      </c>
      <c r="L2" s="10">
        <v>6</v>
      </c>
      <c r="M2" s="7">
        <v>1</v>
      </c>
      <c r="N2" s="7">
        <v>14</v>
      </c>
      <c r="O2" s="7" t="s">
        <v>83</v>
      </c>
      <c r="P2" s="7">
        <v>8</v>
      </c>
      <c r="Q2" s="7" t="s">
        <v>84</v>
      </c>
      <c r="R2" s="7">
        <v>286</v>
      </c>
      <c r="S2" s="7">
        <v>242</v>
      </c>
      <c r="T2" s="8">
        <v>4</v>
      </c>
      <c r="U2" s="8">
        <v>3</v>
      </c>
      <c r="V2" s="8">
        <v>21</v>
      </c>
      <c r="W2" s="6">
        <v>1</v>
      </c>
      <c r="X2" s="6">
        <v>0</v>
      </c>
      <c r="Y2" s="6">
        <v>1</v>
      </c>
      <c r="Z2" s="6">
        <v>1</v>
      </c>
      <c r="AA2" s="6">
        <v>0</v>
      </c>
      <c r="AB2" s="6">
        <v>0</v>
      </c>
      <c r="AC2" s="6">
        <v>1</v>
      </c>
      <c r="AD2" s="6">
        <v>0</v>
      </c>
      <c r="AE2" s="6">
        <v>0</v>
      </c>
      <c r="AF2" s="6">
        <v>1</v>
      </c>
      <c r="AG2" s="6">
        <v>1</v>
      </c>
      <c r="AH2" s="6">
        <v>0</v>
      </c>
      <c r="AI2" s="6">
        <v>0</v>
      </c>
      <c r="AJ2" s="6">
        <v>1</v>
      </c>
      <c r="AK2" s="6">
        <v>0</v>
      </c>
      <c r="AL2" s="6">
        <v>0</v>
      </c>
      <c r="AM2" s="6">
        <v>2</v>
      </c>
      <c r="AN2" s="6">
        <v>0</v>
      </c>
      <c r="AO2" s="6">
        <v>0</v>
      </c>
      <c r="AP2" s="6">
        <v>1</v>
      </c>
      <c r="AQ2" s="6">
        <v>1</v>
      </c>
      <c r="AR2" s="6">
        <v>1</v>
      </c>
      <c r="AS2" s="6">
        <v>3</v>
      </c>
      <c r="AT2" s="6">
        <v>3</v>
      </c>
      <c r="AU2" s="6">
        <v>1</v>
      </c>
      <c r="AV2" s="6">
        <v>1</v>
      </c>
      <c r="AW2" s="6">
        <v>1</v>
      </c>
      <c r="AX2" s="6">
        <v>0</v>
      </c>
      <c r="AY2" s="6">
        <v>1</v>
      </c>
      <c r="AZ2" s="6">
        <v>2</v>
      </c>
      <c r="BA2" s="6">
        <v>1</v>
      </c>
      <c r="BB2" s="6">
        <v>1</v>
      </c>
      <c r="BC2" s="6">
        <v>0</v>
      </c>
      <c r="BD2" s="6">
        <v>1</v>
      </c>
      <c r="BE2" s="6">
        <v>0</v>
      </c>
      <c r="BF2" s="6">
        <v>1</v>
      </c>
      <c r="BG2" s="6">
        <v>2</v>
      </c>
      <c r="BH2">
        <v>2</v>
      </c>
      <c r="BI2">
        <v>3</v>
      </c>
      <c r="BJ2">
        <v>106</v>
      </c>
      <c r="BK2">
        <v>17</v>
      </c>
      <c r="BL2">
        <v>659.03</v>
      </c>
      <c r="BM2">
        <v>21</v>
      </c>
      <c r="BN2">
        <v>22</v>
      </c>
      <c r="BO2">
        <v>4</v>
      </c>
      <c r="BP2">
        <v>65</v>
      </c>
      <c r="BQ2">
        <v>6</v>
      </c>
      <c r="BR2">
        <v>10242</v>
      </c>
      <c r="BS2">
        <v>50.764000000000003</v>
      </c>
      <c r="BT2">
        <v>4504</v>
      </c>
      <c r="BU2">
        <v>13709</v>
      </c>
      <c r="BV2">
        <v>13.079000000000001</v>
      </c>
      <c r="BW2">
        <v>1041</v>
      </c>
      <c r="BX2">
        <v>1113</v>
      </c>
      <c r="BY2">
        <v>4245.5</v>
      </c>
      <c r="BZ2">
        <v>1314</v>
      </c>
      <c r="CA2">
        <v>9054</v>
      </c>
    </row>
    <row r="3" spans="1:79" x14ac:dyDescent="0.2">
      <c r="A3">
        <v>4227668</v>
      </c>
      <c r="B3" s="37">
        <f>2020-1950</f>
        <v>70</v>
      </c>
      <c r="C3" s="30">
        <v>1</v>
      </c>
      <c r="D3" s="8" t="s">
        <v>79</v>
      </c>
      <c r="E3" s="8" t="s">
        <v>85</v>
      </c>
      <c r="F3" s="8" t="s">
        <v>86</v>
      </c>
      <c r="G3" s="8" t="s">
        <v>118</v>
      </c>
      <c r="H3" s="4">
        <v>43908</v>
      </c>
      <c r="I3" s="4"/>
      <c r="J3" s="11">
        <v>87</v>
      </c>
      <c r="K3" s="12">
        <v>65</v>
      </c>
      <c r="L3" s="12">
        <v>7</v>
      </c>
      <c r="M3" s="8">
        <v>1</v>
      </c>
      <c r="N3" s="8">
        <v>47</v>
      </c>
      <c r="O3" s="8" t="s">
        <v>84</v>
      </c>
      <c r="P3" s="8">
        <v>10</v>
      </c>
      <c r="Q3" s="8" t="s">
        <v>84</v>
      </c>
      <c r="R3" s="8">
        <v>350</v>
      </c>
      <c r="S3" s="8">
        <v>11593</v>
      </c>
      <c r="T3" s="8">
        <v>1</v>
      </c>
      <c r="U3" s="8">
        <v>0</v>
      </c>
      <c r="V3" s="8">
        <v>5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3</v>
      </c>
      <c r="AG3" s="6">
        <v>0</v>
      </c>
      <c r="AH3" s="6">
        <v>0</v>
      </c>
      <c r="AI3" s="6">
        <v>0</v>
      </c>
      <c r="AJ3" s="6">
        <v>0</v>
      </c>
      <c r="AK3" s="6">
        <v>0</v>
      </c>
      <c r="AL3" s="6">
        <v>0</v>
      </c>
      <c r="AM3" s="6">
        <v>1</v>
      </c>
      <c r="AN3" s="6">
        <v>0</v>
      </c>
      <c r="AO3" s="6">
        <v>0</v>
      </c>
      <c r="AP3" s="6">
        <v>0</v>
      </c>
      <c r="AQ3" s="6">
        <v>0</v>
      </c>
      <c r="AR3" s="6">
        <v>0</v>
      </c>
      <c r="AS3" s="6">
        <v>0</v>
      </c>
      <c r="AT3" s="6">
        <v>0</v>
      </c>
      <c r="AU3" s="6">
        <v>1</v>
      </c>
      <c r="AV3" s="6">
        <v>0</v>
      </c>
      <c r="AW3" s="6">
        <v>0</v>
      </c>
      <c r="AX3" s="6">
        <v>0</v>
      </c>
      <c r="AY3" s="6">
        <v>0</v>
      </c>
      <c r="AZ3" s="6">
        <v>0</v>
      </c>
      <c r="BA3" s="6">
        <v>0</v>
      </c>
      <c r="BB3" s="6">
        <v>0</v>
      </c>
      <c r="BC3" s="6">
        <v>0</v>
      </c>
      <c r="BD3" s="6">
        <v>0</v>
      </c>
      <c r="BE3" s="6">
        <v>0</v>
      </c>
      <c r="BF3" s="6">
        <v>0</v>
      </c>
      <c r="BG3" s="6">
        <v>0</v>
      </c>
      <c r="BH3">
        <v>6</v>
      </c>
      <c r="BI3">
        <v>8</v>
      </c>
      <c r="BJ3">
        <v>118</v>
      </c>
      <c r="BK3">
        <v>17</v>
      </c>
      <c r="BL3">
        <v>733.57</v>
      </c>
      <c r="BM3">
        <v>19</v>
      </c>
      <c r="BN3">
        <v>22</v>
      </c>
      <c r="BO3">
        <v>4</v>
      </c>
      <c r="BP3">
        <v>32</v>
      </c>
      <c r="BQ3">
        <v>11</v>
      </c>
      <c r="BR3">
        <v>11151</v>
      </c>
      <c r="BS3">
        <v>50.551000000000002</v>
      </c>
      <c r="BT3">
        <v>8262</v>
      </c>
      <c r="BU3">
        <v>11550</v>
      </c>
      <c r="BV3">
        <v>23.055</v>
      </c>
      <c r="BW3">
        <v>1010.5</v>
      </c>
      <c r="BX3">
        <v>1066</v>
      </c>
      <c r="BY3">
        <v>2863</v>
      </c>
      <c r="BZ3">
        <v>1686</v>
      </c>
      <c r="CA3">
        <v>6167.5</v>
      </c>
    </row>
    <row r="4" spans="1:79" x14ac:dyDescent="0.2">
      <c r="A4">
        <v>4105609</v>
      </c>
      <c r="B4" s="37">
        <v>54</v>
      </c>
      <c r="C4" s="30">
        <v>1</v>
      </c>
      <c r="D4" s="8" t="s">
        <v>79</v>
      </c>
      <c r="E4" s="8" t="s">
        <v>87</v>
      </c>
      <c r="F4" s="8" t="s">
        <v>86</v>
      </c>
      <c r="G4" s="8" t="s">
        <v>118</v>
      </c>
      <c r="H4" s="4">
        <v>43912</v>
      </c>
      <c r="I4" s="4"/>
      <c r="J4" s="11">
        <v>97</v>
      </c>
      <c r="K4" s="12">
        <v>90</v>
      </c>
      <c r="L4" s="12">
        <v>6</v>
      </c>
      <c r="M4" s="8">
        <v>1</v>
      </c>
      <c r="N4" s="8">
        <v>28</v>
      </c>
      <c r="O4" s="8" t="s">
        <v>84</v>
      </c>
      <c r="P4" s="8">
        <v>8</v>
      </c>
      <c r="Q4" s="8" t="s">
        <v>84</v>
      </c>
      <c r="R4" s="8">
        <v>399</v>
      </c>
      <c r="S4" s="8">
        <v>3161</v>
      </c>
      <c r="T4" s="8">
        <v>9</v>
      </c>
      <c r="U4" s="8">
        <v>9</v>
      </c>
      <c r="V4" s="8">
        <v>16</v>
      </c>
      <c r="W4" s="6">
        <v>1</v>
      </c>
      <c r="X4" s="6">
        <v>1</v>
      </c>
      <c r="Y4" s="6">
        <v>2</v>
      </c>
      <c r="Z4" s="6">
        <v>2</v>
      </c>
      <c r="AA4" s="6">
        <v>1</v>
      </c>
      <c r="AB4" s="6">
        <v>1</v>
      </c>
      <c r="AC4" s="6">
        <v>1</v>
      </c>
      <c r="AD4" s="6">
        <v>1</v>
      </c>
      <c r="AE4" s="6">
        <v>1</v>
      </c>
      <c r="AF4" s="6">
        <v>2</v>
      </c>
      <c r="AG4" s="6">
        <v>1</v>
      </c>
      <c r="AH4" s="6">
        <v>0</v>
      </c>
      <c r="AI4" s="6">
        <v>2</v>
      </c>
      <c r="AJ4" s="6">
        <v>1</v>
      </c>
      <c r="AK4" s="6">
        <v>1</v>
      </c>
      <c r="AL4" s="6">
        <v>0</v>
      </c>
      <c r="AM4" s="6">
        <v>2</v>
      </c>
      <c r="AN4" s="6">
        <v>1</v>
      </c>
      <c r="AO4" s="6">
        <v>1</v>
      </c>
      <c r="AP4" s="6">
        <v>0</v>
      </c>
      <c r="AQ4" s="6">
        <v>1</v>
      </c>
      <c r="AR4" s="6">
        <v>0</v>
      </c>
      <c r="AS4" s="6">
        <v>0</v>
      </c>
      <c r="AT4" s="6">
        <v>0</v>
      </c>
      <c r="AU4" s="6">
        <v>0</v>
      </c>
      <c r="AV4" s="6">
        <v>2</v>
      </c>
      <c r="AW4" s="6">
        <v>1</v>
      </c>
      <c r="AX4" s="6">
        <v>1</v>
      </c>
      <c r="AY4" s="6">
        <v>0</v>
      </c>
      <c r="AZ4" s="6">
        <v>0</v>
      </c>
      <c r="BA4" s="6">
        <v>0</v>
      </c>
      <c r="BB4" s="6">
        <v>0</v>
      </c>
      <c r="BC4" s="6">
        <v>2</v>
      </c>
      <c r="BD4" s="6">
        <v>3</v>
      </c>
      <c r="BE4" s="6">
        <v>0</v>
      </c>
      <c r="BF4" s="6">
        <v>2</v>
      </c>
      <c r="BG4" s="6">
        <v>2</v>
      </c>
      <c r="BH4">
        <v>10</v>
      </c>
      <c r="BI4">
        <v>10</v>
      </c>
      <c r="BJ4">
        <v>119</v>
      </c>
      <c r="BK4">
        <v>18</v>
      </c>
      <c r="BL4">
        <v>659.67</v>
      </c>
      <c r="BM4">
        <v>18</v>
      </c>
      <c r="BN4">
        <v>22</v>
      </c>
      <c r="BO4">
        <v>5</v>
      </c>
      <c r="BP4">
        <v>63</v>
      </c>
      <c r="BQ4">
        <v>8</v>
      </c>
      <c r="BR4">
        <v>11171</v>
      </c>
      <c r="BS4">
        <v>50.247</v>
      </c>
      <c r="BT4">
        <v>6937</v>
      </c>
      <c r="BU4">
        <v>9411</v>
      </c>
      <c r="BV4">
        <v>12.019</v>
      </c>
      <c r="BW4">
        <v>800.5</v>
      </c>
      <c r="BX4">
        <v>930</v>
      </c>
      <c r="BY4">
        <v>2383</v>
      </c>
      <c r="BZ4">
        <v>1079</v>
      </c>
      <c r="CA4">
        <v>4799</v>
      </c>
    </row>
    <row r="5" spans="1:79" x14ac:dyDescent="0.2">
      <c r="A5">
        <v>4105207</v>
      </c>
      <c r="B5" s="37">
        <v>55</v>
      </c>
      <c r="C5" s="30">
        <v>2</v>
      </c>
      <c r="D5" s="8" t="s">
        <v>79</v>
      </c>
      <c r="E5" s="8" t="s">
        <v>80</v>
      </c>
      <c r="F5" s="8" t="s">
        <v>86</v>
      </c>
      <c r="G5" s="8" t="s">
        <v>86</v>
      </c>
      <c r="H5" s="4">
        <v>43921</v>
      </c>
      <c r="I5" s="4"/>
      <c r="J5" s="11">
        <v>95</v>
      </c>
      <c r="K5" s="12">
        <v>99</v>
      </c>
      <c r="L5" s="12">
        <v>7</v>
      </c>
      <c r="M5" s="8">
        <v>1</v>
      </c>
      <c r="N5" s="8">
        <v>18</v>
      </c>
      <c r="O5" s="8" t="s">
        <v>83</v>
      </c>
      <c r="P5" s="8">
        <v>10</v>
      </c>
      <c r="Q5" s="8" t="s">
        <v>84</v>
      </c>
      <c r="R5" s="8">
        <v>405</v>
      </c>
      <c r="S5" s="8">
        <v>861</v>
      </c>
      <c r="T5" s="8">
        <v>4</v>
      </c>
      <c r="U5" s="8">
        <v>5</v>
      </c>
      <c r="V5" s="8">
        <v>13</v>
      </c>
      <c r="W5" s="6">
        <v>0</v>
      </c>
      <c r="X5" s="6">
        <v>1</v>
      </c>
      <c r="Y5" s="6">
        <v>1</v>
      </c>
      <c r="Z5" s="6">
        <v>0</v>
      </c>
      <c r="AA5" s="6">
        <v>0</v>
      </c>
      <c r="AB5" s="6">
        <v>2</v>
      </c>
      <c r="AC5" s="6">
        <v>0</v>
      </c>
      <c r="AD5" s="6">
        <v>1</v>
      </c>
      <c r="AE5" s="6">
        <v>1</v>
      </c>
      <c r="AF5" s="6">
        <v>0</v>
      </c>
      <c r="AG5" s="6">
        <v>3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1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0</v>
      </c>
      <c r="AW5" s="6">
        <v>0</v>
      </c>
      <c r="AX5" s="6">
        <v>0</v>
      </c>
      <c r="AY5" s="6">
        <v>2</v>
      </c>
      <c r="AZ5" s="6">
        <v>2</v>
      </c>
      <c r="BA5" s="6">
        <v>1</v>
      </c>
      <c r="BB5" s="6">
        <v>2</v>
      </c>
      <c r="BC5" s="6">
        <v>0</v>
      </c>
      <c r="BD5" s="6">
        <v>2</v>
      </c>
      <c r="BE5" s="6">
        <v>0</v>
      </c>
      <c r="BF5" s="6">
        <v>2</v>
      </c>
      <c r="BG5" s="6">
        <v>2</v>
      </c>
      <c r="BH5">
        <v>-4</v>
      </c>
      <c r="BI5">
        <v>8</v>
      </c>
      <c r="BJ5">
        <v>105</v>
      </c>
      <c r="BK5">
        <v>8</v>
      </c>
      <c r="BL5">
        <v>1041.3</v>
      </c>
      <c r="BM5">
        <v>21</v>
      </c>
      <c r="BN5">
        <v>18</v>
      </c>
      <c r="BO5">
        <v>5</v>
      </c>
      <c r="BP5">
        <v>35</v>
      </c>
      <c r="BQ5">
        <v>21</v>
      </c>
      <c r="BR5">
        <v>12665</v>
      </c>
      <c r="BS5">
        <v>50.618000000000002</v>
      </c>
      <c r="BT5">
        <v>16940</v>
      </c>
      <c r="BU5">
        <v>11868</v>
      </c>
      <c r="BV5">
        <v>8.2759</v>
      </c>
      <c r="BW5">
        <v>1005</v>
      </c>
      <c r="BX5">
        <v>1676.5</v>
      </c>
      <c r="BY5">
        <v>2642</v>
      </c>
      <c r="BZ5">
        <v>2030.5</v>
      </c>
      <c r="CA5">
        <v>3017</v>
      </c>
    </row>
    <row r="6" spans="1:79" x14ac:dyDescent="0.2">
      <c r="A6">
        <v>4239617</v>
      </c>
      <c r="B6" s="37">
        <v>71</v>
      </c>
      <c r="C6" s="30">
        <v>1</v>
      </c>
      <c r="D6" s="8" t="s">
        <v>79</v>
      </c>
      <c r="E6" s="8" t="s">
        <v>88</v>
      </c>
      <c r="F6" s="8" t="s">
        <v>86</v>
      </c>
      <c r="G6" s="8" t="s">
        <v>86</v>
      </c>
      <c r="H6" s="4">
        <v>43900</v>
      </c>
      <c r="I6" s="4"/>
      <c r="J6" s="11">
        <v>121</v>
      </c>
      <c r="K6" s="12">
        <v>111</v>
      </c>
      <c r="L6" s="12">
        <v>7</v>
      </c>
      <c r="M6" s="8">
        <v>1</v>
      </c>
      <c r="N6" s="8">
        <v>50</v>
      </c>
      <c r="O6" s="8" t="s">
        <v>84</v>
      </c>
      <c r="P6" s="8">
        <v>9.5</v>
      </c>
      <c r="Q6" s="8" t="s">
        <v>84</v>
      </c>
      <c r="R6" s="8">
        <v>367</v>
      </c>
      <c r="S6" s="8">
        <v>952</v>
      </c>
      <c r="T6" s="8">
        <v>0</v>
      </c>
      <c r="U6" s="8">
        <v>0</v>
      </c>
      <c r="V6" s="8">
        <v>3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N6" s="6">
        <v>0</v>
      </c>
      <c r="AO6" s="6">
        <v>0</v>
      </c>
      <c r="AP6" s="6">
        <v>0</v>
      </c>
      <c r="AQ6" s="6">
        <v>1</v>
      </c>
      <c r="AR6" s="6">
        <v>0</v>
      </c>
      <c r="AS6" s="6">
        <v>0</v>
      </c>
      <c r="AT6" s="6">
        <v>0</v>
      </c>
      <c r="AU6" s="6">
        <v>1</v>
      </c>
      <c r="AV6" s="6">
        <v>0</v>
      </c>
      <c r="AW6" s="6">
        <v>0</v>
      </c>
      <c r="AX6" s="6">
        <v>0</v>
      </c>
      <c r="AY6" s="6">
        <v>1</v>
      </c>
      <c r="AZ6" s="6">
        <v>0</v>
      </c>
      <c r="BA6" s="6">
        <v>0</v>
      </c>
      <c r="BB6" s="6">
        <v>0</v>
      </c>
      <c r="BC6" s="6">
        <v>0</v>
      </c>
      <c r="BD6" s="6">
        <v>0</v>
      </c>
      <c r="BE6" s="6">
        <v>0</v>
      </c>
      <c r="BF6" s="6">
        <v>0</v>
      </c>
      <c r="BG6" s="6">
        <v>0</v>
      </c>
      <c r="BH6">
        <v>10</v>
      </c>
      <c r="BI6">
        <v>9</v>
      </c>
      <c r="BJ6">
        <v>120</v>
      </c>
      <c r="BK6">
        <v>24</v>
      </c>
      <c r="BL6">
        <v>786.4</v>
      </c>
      <c r="BM6">
        <v>20</v>
      </c>
      <c r="BN6">
        <v>24</v>
      </c>
      <c r="BO6">
        <v>6</v>
      </c>
      <c r="BP6">
        <v>64</v>
      </c>
      <c r="BQ6">
        <v>38</v>
      </c>
      <c r="BR6">
        <v>8612.5</v>
      </c>
      <c r="BS6">
        <v>50.792000000000002</v>
      </c>
      <c r="BT6">
        <v>4809.5</v>
      </c>
      <c r="BU6">
        <v>7010</v>
      </c>
      <c r="BV6">
        <v>28.472999999999999</v>
      </c>
      <c r="BW6">
        <v>1010</v>
      </c>
      <c r="BX6">
        <v>999</v>
      </c>
      <c r="BY6">
        <v>5343.5</v>
      </c>
      <c r="BZ6">
        <v>1376.5</v>
      </c>
      <c r="CA6">
        <v>3247</v>
      </c>
    </row>
    <row r="7" spans="1:79" x14ac:dyDescent="0.2">
      <c r="A7">
        <v>4303013</v>
      </c>
      <c r="B7" s="37">
        <v>34</v>
      </c>
      <c r="C7" s="30">
        <v>2</v>
      </c>
      <c r="D7" s="8" t="s">
        <v>89</v>
      </c>
      <c r="E7" s="8" t="s">
        <v>87</v>
      </c>
      <c r="F7" s="8" t="s">
        <v>86</v>
      </c>
      <c r="G7" s="8" t="s">
        <v>86</v>
      </c>
      <c r="H7" s="4">
        <v>43943</v>
      </c>
      <c r="I7" s="13"/>
      <c r="J7" s="11">
        <v>93</v>
      </c>
      <c r="K7" s="12">
        <v>16</v>
      </c>
      <c r="L7" s="12">
        <v>5</v>
      </c>
      <c r="M7" s="8">
        <v>0</v>
      </c>
      <c r="N7" s="8">
        <v>0</v>
      </c>
      <c r="O7" s="8" t="s">
        <v>83</v>
      </c>
      <c r="P7" s="8" t="s">
        <v>90</v>
      </c>
      <c r="Q7" s="8" t="s">
        <v>83</v>
      </c>
      <c r="R7" s="8">
        <v>281</v>
      </c>
      <c r="S7" s="8">
        <v>235</v>
      </c>
      <c r="T7" s="8">
        <v>15</v>
      </c>
      <c r="U7" s="8">
        <v>11</v>
      </c>
      <c r="V7" s="8">
        <v>39</v>
      </c>
      <c r="W7" s="6">
        <v>2</v>
      </c>
      <c r="X7" s="6">
        <v>1</v>
      </c>
      <c r="Y7" s="6">
        <v>3</v>
      </c>
      <c r="Z7" s="6">
        <v>2</v>
      </c>
      <c r="AA7" s="6">
        <v>1</v>
      </c>
      <c r="AB7" s="6">
        <v>3</v>
      </c>
      <c r="AC7" s="6">
        <v>3</v>
      </c>
      <c r="AD7" s="6">
        <v>1</v>
      </c>
      <c r="AE7" s="6">
        <v>1</v>
      </c>
      <c r="AF7" s="6">
        <v>2</v>
      </c>
      <c r="AG7" s="6">
        <v>2</v>
      </c>
      <c r="AH7" s="6">
        <v>2</v>
      </c>
      <c r="AI7" s="6">
        <v>0</v>
      </c>
      <c r="AJ7" s="6">
        <v>1</v>
      </c>
      <c r="AK7" s="6">
        <v>1</v>
      </c>
      <c r="AL7" s="6">
        <v>1</v>
      </c>
      <c r="AM7" s="6">
        <v>2</v>
      </c>
      <c r="AN7" s="6">
        <v>3</v>
      </c>
      <c r="AO7" s="6">
        <v>2</v>
      </c>
      <c r="AP7" s="6">
        <v>3</v>
      </c>
      <c r="AQ7" s="6">
        <v>2</v>
      </c>
      <c r="AR7" s="6">
        <v>3</v>
      </c>
      <c r="AS7" s="6">
        <v>3</v>
      </c>
      <c r="AT7" s="6">
        <v>2</v>
      </c>
      <c r="AU7" s="6">
        <v>1</v>
      </c>
      <c r="AV7" s="6">
        <v>3</v>
      </c>
      <c r="AW7" s="6">
        <v>1</v>
      </c>
      <c r="AX7" s="6">
        <v>2</v>
      </c>
      <c r="AY7" s="6">
        <v>1</v>
      </c>
      <c r="AZ7" s="6">
        <v>2</v>
      </c>
      <c r="BA7" s="6">
        <v>1</v>
      </c>
      <c r="BB7" s="6">
        <v>2</v>
      </c>
      <c r="BC7" s="6">
        <v>1</v>
      </c>
      <c r="BD7" s="6">
        <v>1</v>
      </c>
      <c r="BE7" s="6">
        <v>1</v>
      </c>
      <c r="BF7" s="6">
        <v>2</v>
      </c>
      <c r="BG7" s="6">
        <v>3</v>
      </c>
      <c r="BH7">
        <v>2</v>
      </c>
      <c r="BI7">
        <v>8</v>
      </c>
      <c r="BJ7">
        <v>120</v>
      </c>
      <c r="BK7">
        <v>31</v>
      </c>
      <c r="BL7">
        <v>731.57</v>
      </c>
      <c r="BM7">
        <v>15</v>
      </c>
      <c r="BN7">
        <v>19</v>
      </c>
      <c r="BO7">
        <v>4</v>
      </c>
      <c r="BP7">
        <v>56</v>
      </c>
      <c r="BQ7">
        <v>9</v>
      </c>
      <c r="BR7">
        <v>11621</v>
      </c>
      <c r="BS7">
        <v>50.539000000000001</v>
      </c>
      <c r="BT7">
        <v>3961</v>
      </c>
      <c r="BU7">
        <v>8700.5</v>
      </c>
      <c r="BV7">
        <v>14.922000000000001</v>
      </c>
      <c r="BW7">
        <v>1298</v>
      </c>
      <c r="BX7">
        <v>1079.5</v>
      </c>
      <c r="BY7">
        <v>5281</v>
      </c>
      <c r="BZ7">
        <v>1349</v>
      </c>
      <c r="CA7">
        <v>4610</v>
      </c>
    </row>
    <row r="8" spans="1:79" x14ac:dyDescent="0.2">
      <c r="A8">
        <v>3928857</v>
      </c>
      <c r="B8" s="37">
        <v>61</v>
      </c>
      <c r="C8" s="30">
        <v>1</v>
      </c>
      <c r="D8" s="8" t="s">
        <v>89</v>
      </c>
      <c r="E8" s="8" t="s">
        <v>91</v>
      </c>
      <c r="F8" s="8" t="s">
        <v>86</v>
      </c>
      <c r="G8" s="8" t="s">
        <v>86</v>
      </c>
      <c r="H8" s="13">
        <v>43902</v>
      </c>
      <c r="I8" s="13"/>
      <c r="J8" s="12">
        <v>133</v>
      </c>
      <c r="K8" s="12">
        <v>123</v>
      </c>
      <c r="L8" s="12">
        <v>7</v>
      </c>
      <c r="M8" s="8">
        <v>1</v>
      </c>
      <c r="N8" s="8">
        <v>9</v>
      </c>
      <c r="O8" s="8" t="s">
        <v>84</v>
      </c>
      <c r="P8" s="8">
        <v>8.5</v>
      </c>
      <c r="Q8" s="8" t="s">
        <v>84</v>
      </c>
      <c r="R8" s="8">
        <v>391</v>
      </c>
      <c r="S8" s="8">
        <v>2985</v>
      </c>
      <c r="T8" s="8">
        <v>13</v>
      </c>
      <c r="U8" s="8">
        <v>10</v>
      </c>
      <c r="V8" s="8">
        <v>6</v>
      </c>
      <c r="W8" s="6">
        <v>2</v>
      </c>
      <c r="X8" s="6">
        <v>2</v>
      </c>
      <c r="Y8" s="6">
        <v>2</v>
      </c>
      <c r="Z8" s="6">
        <v>2</v>
      </c>
      <c r="AA8" s="6">
        <v>2</v>
      </c>
      <c r="AB8" s="6">
        <v>1</v>
      </c>
      <c r="AC8" s="6">
        <v>2</v>
      </c>
      <c r="AD8" s="6">
        <v>1</v>
      </c>
      <c r="AE8" s="6">
        <v>1</v>
      </c>
      <c r="AF8" s="6">
        <v>2</v>
      </c>
      <c r="AG8" s="6">
        <v>2</v>
      </c>
      <c r="AH8" s="6">
        <v>0</v>
      </c>
      <c r="AI8" s="6">
        <v>0</v>
      </c>
      <c r="AJ8" s="6">
        <v>2</v>
      </c>
      <c r="AK8" s="6">
        <v>2</v>
      </c>
      <c r="AL8" s="6">
        <v>0</v>
      </c>
      <c r="AM8" s="6">
        <v>1</v>
      </c>
      <c r="AN8" s="6">
        <v>3</v>
      </c>
      <c r="AO8" s="6">
        <v>2</v>
      </c>
      <c r="AP8" s="6">
        <v>2</v>
      </c>
      <c r="AQ8" s="6">
        <v>2</v>
      </c>
      <c r="AR8" s="6">
        <v>3</v>
      </c>
      <c r="AS8" s="6">
        <v>2</v>
      </c>
      <c r="AT8" s="6">
        <v>2</v>
      </c>
      <c r="AU8" s="6">
        <v>3</v>
      </c>
      <c r="AV8" s="6">
        <v>0</v>
      </c>
      <c r="AW8" s="6">
        <v>0</v>
      </c>
      <c r="AX8" s="6">
        <v>1</v>
      </c>
      <c r="AY8" s="6">
        <v>0</v>
      </c>
      <c r="AZ8" s="6">
        <v>1</v>
      </c>
      <c r="BA8" s="6">
        <v>0</v>
      </c>
      <c r="BB8" s="6">
        <v>1</v>
      </c>
      <c r="BC8" s="6">
        <v>0</v>
      </c>
      <c r="BD8" s="6">
        <v>0</v>
      </c>
      <c r="BE8" s="6">
        <v>1</v>
      </c>
      <c r="BF8" s="6">
        <v>2</v>
      </c>
      <c r="BG8" s="6">
        <v>2</v>
      </c>
      <c r="BH8">
        <v>2</v>
      </c>
      <c r="BI8">
        <v>7</v>
      </c>
      <c r="BJ8">
        <v>118</v>
      </c>
      <c r="BK8">
        <v>19</v>
      </c>
      <c r="BL8">
        <v>575.66999999999996</v>
      </c>
      <c r="BM8">
        <v>19</v>
      </c>
      <c r="BN8">
        <v>20</v>
      </c>
      <c r="BO8">
        <v>5</v>
      </c>
      <c r="BP8">
        <v>38</v>
      </c>
      <c r="BQ8">
        <v>3</v>
      </c>
      <c r="BR8">
        <v>21358</v>
      </c>
      <c r="BS8">
        <v>50.957999999999998</v>
      </c>
      <c r="BT8">
        <v>5902</v>
      </c>
      <c r="BU8">
        <v>15116</v>
      </c>
      <c r="BV8">
        <v>14.882999999999999</v>
      </c>
      <c r="BW8">
        <v>729</v>
      </c>
      <c r="BX8">
        <v>846.5</v>
      </c>
      <c r="BY8">
        <v>5177</v>
      </c>
      <c r="BZ8">
        <v>2259</v>
      </c>
      <c r="CA8">
        <v>3963</v>
      </c>
    </row>
    <row r="9" spans="1:79" x14ac:dyDescent="0.2">
      <c r="A9">
        <v>3929051</v>
      </c>
      <c r="B9" s="37">
        <v>68</v>
      </c>
      <c r="C9" s="30">
        <v>1</v>
      </c>
      <c r="D9" s="8"/>
      <c r="E9" s="8" t="s">
        <v>91</v>
      </c>
      <c r="F9" s="8" t="s">
        <v>86</v>
      </c>
      <c r="G9" s="8" t="s">
        <v>86</v>
      </c>
      <c r="H9" s="13">
        <v>43918</v>
      </c>
      <c r="I9" s="14">
        <v>44050</v>
      </c>
      <c r="J9" s="15">
        <f>I9-H9</f>
        <v>132</v>
      </c>
      <c r="K9" s="12" t="s">
        <v>92</v>
      </c>
      <c r="L9" s="12">
        <v>6</v>
      </c>
      <c r="M9" s="8">
        <v>1</v>
      </c>
      <c r="N9" s="8">
        <v>18</v>
      </c>
      <c r="O9" s="8" t="s">
        <v>84</v>
      </c>
      <c r="P9" s="8">
        <v>12</v>
      </c>
      <c r="Q9" s="8" t="s">
        <v>84</v>
      </c>
      <c r="R9" s="8">
        <v>298</v>
      </c>
      <c r="S9" s="8" t="s">
        <v>93</v>
      </c>
      <c r="T9" s="8">
        <v>0</v>
      </c>
      <c r="U9" s="8">
        <v>5</v>
      </c>
      <c r="V9" s="8">
        <v>10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1</v>
      </c>
      <c r="AE9" s="6">
        <v>0</v>
      </c>
      <c r="AF9" s="6">
        <v>1</v>
      </c>
      <c r="AG9" s="6">
        <v>2</v>
      </c>
      <c r="AH9" s="6">
        <v>0</v>
      </c>
      <c r="AI9" s="6">
        <v>0</v>
      </c>
      <c r="AJ9" s="6">
        <v>1</v>
      </c>
      <c r="AK9" s="6">
        <v>0</v>
      </c>
      <c r="AL9" s="6">
        <v>0</v>
      </c>
      <c r="AM9" s="6">
        <v>1</v>
      </c>
      <c r="AN9" s="6">
        <v>1</v>
      </c>
      <c r="AO9" s="6">
        <v>0</v>
      </c>
      <c r="AP9" s="6">
        <v>0</v>
      </c>
      <c r="AQ9" s="6">
        <v>2</v>
      </c>
      <c r="AR9" s="6">
        <v>0</v>
      </c>
      <c r="AS9" s="6">
        <v>0</v>
      </c>
      <c r="AT9" s="6">
        <v>0</v>
      </c>
      <c r="AU9" s="6">
        <v>1</v>
      </c>
      <c r="AV9" s="6">
        <v>0</v>
      </c>
      <c r="AW9" s="6">
        <v>0</v>
      </c>
      <c r="AX9" s="6">
        <v>0</v>
      </c>
      <c r="AY9" s="6">
        <v>2</v>
      </c>
      <c r="AZ9" s="6">
        <v>1</v>
      </c>
      <c r="BA9" s="6">
        <v>0</v>
      </c>
      <c r="BB9" s="6">
        <v>0</v>
      </c>
      <c r="BC9" s="6">
        <v>0</v>
      </c>
      <c r="BD9" s="6">
        <v>0</v>
      </c>
      <c r="BE9" s="6">
        <v>0</v>
      </c>
      <c r="BF9" s="6">
        <v>1</v>
      </c>
      <c r="BG9" s="6">
        <v>2</v>
      </c>
      <c r="BH9">
        <v>0</v>
      </c>
      <c r="BI9">
        <v>5</v>
      </c>
      <c r="BJ9">
        <v>91</v>
      </c>
      <c r="BK9">
        <v>16</v>
      </c>
      <c r="BL9">
        <v>800.67</v>
      </c>
      <c r="BM9">
        <v>20</v>
      </c>
      <c r="BN9">
        <v>22</v>
      </c>
      <c r="BO9">
        <v>6</v>
      </c>
      <c r="BP9">
        <v>48</v>
      </c>
      <c r="BQ9">
        <v>0</v>
      </c>
      <c r="BR9">
        <v>25378</v>
      </c>
      <c r="BS9">
        <v>50.932000000000002</v>
      </c>
      <c r="BT9">
        <v>9704</v>
      </c>
      <c r="BU9">
        <v>17245</v>
      </c>
      <c r="BV9">
        <v>20.190000000000001</v>
      </c>
      <c r="BW9">
        <v>902</v>
      </c>
      <c r="BX9">
        <v>1040.5</v>
      </c>
      <c r="BY9">
        <v>6145</v>
      </c>
      <c r="BZ9">
        <v>2079</v>
      </c>
      <c r="CA9">
        <v>8075</v>
      </c>
    </row>
    <row r="10" spans="1:79" x14ac:dyDescent="0.2">
      <c r="A10">
        <v>3978084</v>
      </c>
      <c r="B10" s="37">
        <v>66</v>
      </c>
      <c r="C10" s="30">
        <v>2</v>
      </c>
      <c r="D10" s="8" t="s">
        <v>79</v>
      </c>
      <c r="E10" s="8" t="s">
        <v>94</v>
      </c>
      <c r="F10" s="8" t="s">
        <v>95</v>
      </c>
      <c r="G10" s="8" t="s">
        <v>82</v>
      </c>
      <c r="H10" s="13">
        <v>43888</v>
      </c>
      <c r="J10" s="12">
        <v>175</v>
      </c>
      <c r="K10" s="12">
        <v>161</v>
      </c>
      <c r="L10" s="12">
        <v>7</v>
      </c>
      <c r="M10" s="8">
        <v>1</v>
      </c>
      <c r="N10" s="8">
        <v>11</v>
      </c>
      <c r="O10" s="8" t="s">
        <v>83</v>
      </c>
      <c r="P10" s="8">
        <v>6.2</v>
      </c>
      <c r="Q10" s="8" t="s">
        <v>84</v>
      </c>
      <c r="R10" s="8">
        <v>235</v>
      </c>
      <c r="S10" s="8">
        <v>1438</v>
      </c>
      <c r="T10" s="8">
        <v>3</v>
      </c>
      <c r="U10" s="8">
        <v>3</v>
      </c>
      <c r="V10" s="8">
        <v>14</v>
      </c>
      <c r="W10" s="6">
        <v>1</v>
      </c>
      <c r="X10" s="6">
        <v>1</v>
      </c>
      <c r="Y10" s="6">
        <v>0</v>
      </c>
      <c r="Z10" s="6">
        <v>0</v>
      </c>
      <c r="AA10" s="6">
        <v>0</v>
      </c>
      <c r="AB10" s="6">
        <v>1</v>
      </c>
      <c r="AC10" s="6">
        <v>0</v>
      </c>
      <c r="AD10" s="6">
        <v>0</v>
      </c>
      <c r="AE10" s="6">
        <v>1</v>
      </c>
      <c r="AF10" s="6">
        <v>0</v>
      </c>
      <c r="AG10" s="6">
        <v>1</v>
      </c>
      <c r="AH10" s="6">
        <v>0</v>
      </c>
      <c r="AI10" s="6">
        <v>1</v>
      </c>
      <c r="AJ10" s="6">
        <v>0</v>
      </c>
      <c r="AK10" s="6">
        <v>0</v>
      </c>
      <c r="AL10" s="6">
        <v>0</v>
      </c>
      <c r="AM10" s="6">
        <v>1</v>
      </c>
      <c r="AN10" s="6">
        <v>0</v>
      </c>
      <c r="AO10" s="6">
        <v>0</v>
      </c>
      <c r="AP10" s="6">
        <v>0</v>
      </c>
      <c r="AQ10" s="6">
        <v>1</v>
      </c>
      <c r="AR10" s="6">
        <v>0</v>
      </c>
      <c r="AS10" s="6">
        <v>1</v>
      </c>
      <c r="AT10" s="6">
        <v>2</v>
      </c>
      <c r="AU10" s="6">
        <v>1</v>
      </c>
      <c r="AV10" s="6">
        <v>1</v>
      </c>
      <c r="AW10" s="6">
        <v>1</v>
      </c>
      <c r="AX10" s="6">
        <v>1</v>
      </c>
      <c r="AY10" s="6">
        <v>0</v>
      </c>
      <c r="AZ10" s="6">
        <v>2</v>
      </c>
      <c r="BA10" s="6">
        <v>1</v>
      </c>
      <c r="BB10" s="6">
        <v>1</v>
      </c>
      <c r="BC10" s="6">
        <v>0</v>
      </c>
      <c r="BD10" s="6">
        <v>1</v>
      </c>
      <c r="BE10" s="6">
        <v>1</v>
      </c>
      <c r="BF10" s="6">
        <v>0</v>
      </c>
      <c r="BG10" s="6">
        <v>0</v>
      </c>
      <c r="BH10">
        <v>0</v>
      </c>
      <c r="BI10">
        <v>3</v>
      </c>
      <c r="BJ10">
        <v>109</v>
      </c>
      <c r="BK10">
        <v>12</v>
      </c>
      <c r="BL10">
        <v>997.63</v>
      </c>
      <c r="BM10">
        <v>18</v>
      </c>
      <c r="BN10">
        <v>18</v>
      </c>
      <c r="BO10">
        <v>5</v>
      </c>
      <c r="BP10">
        <v>44</v>
      </c>
      <c r="BQ10">
        <v>4</v>
      </c>
      <c r="BR10">
        <v>18250</v>
      </c>
      <c r="BS10">
        <v>51.094999999999999</v>
      </c>
      <c r="BT10">
        <v>8597</v>
      </c>
      <c r="BU10">
        <v>38018</v>
      </c>
      <c r="BV10">
        <v>12.256</v>
      </c>
      <c r="BW10">
        <v>1125</v>
      </c>
      <c r="BX10">
        <v>1441</v>
      </c>
      <c r="BY10">
        <v>12340</v>
      </c>
      <c r="BZ10">
        <v>2283</v>
      </c>
      <c r="CA10">
        <v>405</v>
      </c>
    </row>
    <row r="11" spans="1:79" x14ac:dyDescent="0.2">
      <c r="A11">
        <v>3939818</v>
      </c>
      <c r="B11" s="37">
        <v>45</v>
      </c>
      <c r="C11" s="30">
        <v>1</v>
      </c>
      <c r="D11" s="8" t="s">
        <v>89</v>
      </c>
      <c r="E11" s="8" t="s">
        <v>96</v>
      </c>
      <c r="F11" s="8" t="s">
        <v>86</v>
      </c>
      <c r="G11" s="8" t="s">
        <v>86</v>
      </c>
      <c r="H11" s="13">
        <v>43922</v>
      </c>
      <c r="J11" s="12">
        <v>132</v>
      </c>
      <c r="K11" s="12">
        <v>124</v>
      </c>
      <c r="L11" s="12">
        <v>3</v>
      </c>
      <c r="M11" s="8">
        <v>0</v>
      </c>
      <c r="N11" s="8">
        <v>0</v>
      </c>
      <c r="O11" s="8" t="s">
        <v>83</v>
      </c>
      <c r="P11" s="8" t="s">
        <v>90</v>
      </c>
      <c r="Q11" s="8" t="s">
        <v>83</v>
      </c>
      <c r="R11" s="8">
        <v>39</v>
      </c>
      <c r="S11" s="8">
        <v>223</v>
      </c>
      <c r="T11" s="8">
        <v>4</v>
      </c>
      <c r="U11" s="8">
        <v>15</v>
      </c>
      <c r="V11" s="8">
        <v>11</v>
      </c>
      <c r="W11" s="6">
        <v>0</v>
      </c>
      <c r="X11" s="6">
        <v>0</v>
      </c>
      <c r="Y11" s="6">
        <v>1</v>
      </c>
      <c r="Z11" s="6">
        <v>1</v>
      </c>
      <c r="AA11" s="6">
        <v>0</v>
      </c>
      <c r="AB11" s="6">
        <v>2</v>
      </c>
      <c r="AC11" s="6">
        <v>0</v>
      </c>
      <c r="AD11" s="6">
        <v>2</v>
      </c>
      <c r="AE11" s="6">
        <v>2</v>
      </c>
      <c r="AF11" s="6">
        <v>2</v>
      </c>
      <c r="AG11" s="6">
        <v>3</v>
      </c>
      <c r="AH11" s="6">
        <v>2</v>
      </c>
      <c r="AI11" s="6">
        <v>0</v>
      </c>
      <c r="AJ11" s="6">
        <v>2</v>
      </c>
      <c r="AK11" s="6">
        <v>2</v>
      </c>
      <c r="AL11" s="6">
        <v>0</v>
      </c>
      <c r="AM11" s="6">
        <v>2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1</v>
      </c>
      <c r="AW11" s="6">
        <v>1</v>
      </c>
      <c r="AX11" s="6">
        <v>0</v>
      </c>
      <c r="AY11" s="6">
        <v>2</v>
      </c>
      <c r="AZ11" s="6">
        <v>2</v>
      </c>
      <c r="BA11" s="6">
        <v>2</v>
      </c>
      <c r="BB11" s="6">
        <v>2</v>
      </c>
      <c r="BC11" s="6">
        <v>1</v>
      </c>
      <c r="BD11" s="6">
        <v>1</v>
      </c>
      <c r="BE11" s="6">
        <v>1</v>
      </c>
      <c r="BF11" s="6">
        <v>2</v>
      </c>
      <c r="BG11" s="6">
        <v>3</v>
      </c>
      <c r="BH11">
        <v>-8</v>
      </c>
      <c r="BI11">
        <v>6</v>
      </c>
      <c r="BJ11">
        <v>120</v>
      </c>
      <c r="BK11">
        <v>24</v>
      </c>
      <c r="BL11">
        <v>642.03</v>
      </c>
      <c r="BM11">
        <v>21</v>
      </c>
      <c r="BN11">
        <v>24</v>
      </c>
      <c r="BO11">
        <v>5</v>
      </c>
      <c r="BP11">
        <v>67</v>
      </c>
      <c r="BQ11">
        <v>20</v>
      </c>
      <c r="BR11">
        <v>16734</v>
      </c>
      <c r="BS11">
        <v>50.802</v>
      </c>
      <c r="BT11">
        <v>4294</v>
      </c>
      <c r="BU11">
        <v>20611</v>
      </c>
      <c r="BV11">
        <v>14.535</v>
      </c>
      <c r="BW11">
        <v>710.5</v>
      </c>
      <c r="BX11">
        <v>773.5</v>
      </c>
      <c r="BY11">
        <v>2973</v>
      </c>
      <c r="BZ11">
        <v>1499</v>
      </c>
      <c r="CA11">
        <v>3743</v>
      </c>
    </row>
    <row r="12" spans="1:79" x14ac:dyDescent="0.2">
      <c r="A12">
        <v>3940563</v>
      </c>
      <c r="B12" s="37">
        <v>50</v>
      </c>
      <c r="C12" s="30">
        <v>2</v>
      </c>
      <c r="D12" s="8" t="s">
        <v>79</v>
      </c>
      <c r="E12" s="8" t="s">
        <v>97</v>
      </c>
      <c r="F12" s="8" t="s">
        <v>86</v>
      </c>
      <c r="G12" s="8" t="s">
        <v>86</v>
      </c>
      <c r="H12" s="13">
        <v>43903</v>
      </c>
      <c r="J12" s="12">
        <v>150</v>
      </c>
      <c r="K12" s="12">
        <v>149</v>
      </c>
      <c r="L12" s="12">
        <v>2</v>
      </c>
      <c r="M12" s="8">
        <v>0</v>
      </c>
      <c r="N12" s="8">
        <v>0</v>
      </c>
      <c r="O12" s="8" t="s">
        <v>83</v>
      </c>
      <c r="P12" s="16">
        <v>52</v>
      </c>
      <c r="Q12" s="8" t="s">
        <v>83</v>
      </c>
      <c r="R12" s="8" t="s">
        <v>98</v>
      </c>
      <c r="S12" s="8">
        <v>354</v>
      </c>
      <c r="T12" s="8">
        <v>5</v>
      </c>
      <c r="U12" s="8">
        <v>7</v>
      </c>
      <c r="V12" s="8">
        <v>18</v>
      </c>
      <c r="W12" s="6">
        <v>1</v>
      </c>
      <c r="X12" s="6">
        <v>0</v>
      </c>
      <c r="Y12" s="6">
        <v>1</v>
      </c>
      <c r="Z12" s="6">
        <v>1</v>
      </c>
      <c r="AA12" s="6">
        <v>0</v>
      </c>
      <c r="AB12" s="6">
        <v>1</v>
      </c>
      <c r="AC12" s="6">
        <v>1</v>
      </c>
      <c r="AD12" s="6">
        <v>1</v>
      </c>
      <c r="AE12" s="6">
        <v>1</v>
      </c>
      <c r="AF12" s="6">
        <v>0</v>
      </c>
      <c r="AG12" s="6">
        <v>2</v>
      </c>
      <c r="AH12" s="6">
        <v>0</v>
      </c>
      <c r="AI12" s="6">
        <v>1</v>
      </c>
      <c r="AJ12" s="6">
        <v>1</v>
      </c>
      <c r="AK12" s="6">
        <v>1</v>
      </c>
      <c r="AL12" s="6">
        <v>0</v>
      </c>
      <c r="AM12" s="6">
        <v>2</v>
      </c>
      <c r="AN12" s="6">
        <v>1</v>
      </c>
      <c r="AO12" s="6">
        <v>0</v>
      </c>
      <c r="AP12" s="6">
        <v>0</v>
      </c>
      <c r="AQ12" s="6">
        <v>1</v>
      </c>
      <c r="AR12" s="6">
        <v>1</v>
      </c>
      <c r="AS12" s="6">
        <v>2</v>
      </c>
      <c r="AT12" s="6">
        <v>2</v>
      </c>
      <c r="AU12" s="6">
        <v>1</v>
      </c>
      <c r="AV12" s="6">
        <v>0</v>
      </c>
      <c r="AW12" s="6">
        <v>0</v>
      </c>
      <c r="AX12" s="6">
        <v>1</v>
      </c>
      <c r="AY12" s="6">
        <v>1</v>
      </c>
      <c r="AZ12" s="6">
        <v>2</v>
      </c>
      <c r="BA12" s="6">
        <v>1</v>
      </c>
      <c r="BB12" s="6">
        <v>1</v>
      </c>
      <c r="BC12" s="6">
        <v>0</v>
      </c>
      <c r="BD12" s="6">
        <v>1</v>
      </c>
      <c r="BE12" s="6">
        <v>1</v>
      </c>
      <c r="BF12" s="6">
        <v>2</v>
      </c>
      <c r="BG12" s="6">
        <v>0</v>
      </c>
      <c r="BH12">
        <v>10</v>
      </c>
      <c r="BI12">
        <v>7</v>
      </c>
      <c r="BJ12">
        <v>118</v>
      </c>
      <c r="BK12">
        <v>17</v>
      </c>
      <c r="BL12">
        <v>634.16999999999996</v>
      </c>
      <c r="BM12">
        <v>17</v>
      </c>
      <c r="BN12">
        <v>22</v>
      </c>
      <c r="BO12">
        <v>6</v>
      </c>
      <c r="BP12">
        <v>54</v>
      </c>
      <c r="BQ12">
        <v>25</v>
      </c>
      <c r="BR12">
        <v>9743.5</v>
      </c>
      <c r="BS12">
        <v>50.16</v>
      </c>
      <c r="BT12">
        <v>7720</v>
      </c>
      <c r="BU12">
        <v>14048</v>
      </c>
      <c r="BV12">
        <v>11.409000000000001</v>
      </c>
      <c r="BW12">
        <v>799.5</v>
      </c>
      <c r="BX12">
        <v>802</v>
      </c>
      <c r="BY12">
        <v>3164</v>
      </c>
      <c r="BZ12">
        <v>2020.5</v>
      </c>
      <c r="CA12">
        <v>2642.5</v>
      </c>
    </row>
    <row r="13" spans="1:79" x14ac:dyDescent="0.2">
      <c r="A13">
        <v>4242023</v>
      </c>
      <c r="B13" s="37">
        <v>65</v>
      </c>
      <c r="C13" s="30">
        <v>2</v>
      </c>
      <c r="D13" s="8" t="s">
        <v>79</v>
      </c>
      <c r="E13" s="8" t="s">
        <v>80</v>
      </c>
      <c r="F13" s="8" t="s">
        <v>99</v>
      </c>
      <c r="G13" s="8" t="s">
        <v>82</v>
      </c>
      <c r="H13" s="13">
        <v>43975</v>
      </c>
      <c r="J13" s="12">
        <v>24</v>
      </c>
      <c r="K13" s="12">
        <v>22</v>
      </c>
      <c r="L13" s="12">
        <v>7</v>
      </c>
      <c r="M13" s="8">
        <v>1</v>
      </c>
      <c r="N13" s="8">
        <v>27</v>
      </c>
      <c r="O13" s="8" t="s">
        <v>84</v>
      </c>
      <c r="P13" s="8">
        <v>11</v>
      </c>
      <c r="Q13" s="8" t="s">
        <v>84</v>
      </c>
      <c r="R13" s="8">
        <v>390</v>
      </c>
      <c r="S13" s="8">
        <v>207</v>
      </c>
      <c r="T13" s="8">
        <v>3</v>
      </c>
      <c r="U13" s="8">
        <v>0</v>
      </c>
      <c r="V13" s="8">
        <v>6</v>
      </c>
      <c r="W13" s="6">
        <v>0</v>
      </c>
      <c r="X13" s="6">
        <v>1</v>
      </c>
      <c r="Y13" s="6">
        <v>1</v>
      </c>
      <c r="Z13" s="6">
        <v>0</v>
      </c>
      <c r="AA13" s="6">
        <v>0</v>
      </c>
      <c r="AB13" s="6">
        <v>1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N13" s="6">
        <v>0</v>
      </c>
      <c r="AO13" s="6">
        <v>2</v>
      </c>
      <c r="AP13" s="6">
        <v>1</v>
      </c>
      <c r="AQ13" s="6">
        <v>0</v>
      </c>
      <c r="AR13" s="6">
        <v>0</v>
      </c>
      <c r="AS13" s="6">
        <v>0</v>
      </c>
      <c r="AT13" s="6">
        <v>2</v>
      </c>
      <c r="AU13" s="6">
        <v>0</v>
      </c>
      <c r="AV13" s="6">
        <v>0</v>
      </c>
      <c r="AW13" s="6">
        <v>0</v>
      </c>
      <c r="AX13" s="6">
        <v>1</v>
      </c>
      <c r="AY13" s="6">
        <v>0</v>
      </c>
      <c r="AZ13" s="6">
        <v>0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0</v>
      </c>
      <c r="BG13" s="6">
        <v>0</v>
      </c>
      <c r="BH13">
        <v>-2</v>
      </c>
      <c r="BI13">
        <v>5</v>
      </c>
      <c r="BJ13">
        <v>88</v>
      </c>
      <c r="BK13">
        <v>10</v>
      </c>
      <c r="BL13">
        <v>688.8</v>
      </c>
      <c r="BM13">
        <v>19</v>
      </c>
      <c r="BN13">
        <v>19</v>
      </c>
      <c r="BO13">
        <v>4</v>
      </c>
      <c r="BP13">
        <v>63</v>
      </c>
      <c r="BQ13">
        <v>1</v>
      </c>
      <c r="BR13">
        <v>14788</v>
      </c>
      <c r="BS13">
        <v>50.906999999999996</v>
      </c>
      <c r="BT13">
        <v>7953</v>
      </c>
      <c r="BU13">
        <v>34672</v>
      </c>
      <c r="BV13">
        <v>18.72</v>
      </c>
      <c r="BW13">
        <v>995.5</v>
      </c>
      <c r="BX13">
        <v>1206</v>
      </c>
      <c r="BY13">
        <v>4306</v>
      </c>
      <c r="BZ13">
        <v>1296</v>
      </c>
      <c r="CA13">
        <v>8890.5</v>
      </c>
    </row>
    <row r="14" spans="1:79" x14ac:dyDescent="0.2">
      <c r="A14">
        <v>4002951</v>
      </c>
      <c r="B14" s="37">
        <v>41</v>
      </c>
      <c r="C14" s="30">
        <v>1</v>
      </c>
      <c r="D14" s="8" t="s">
        <v>79</v>
      </c>
      <c r="E14" s="8" t="s">
        <v>100</v>
      </c>
      <c r="F14" s="8" t="s">
        <v>86</v>
      </c>
      <c r="G14" s="8" t="s">
        <v>118</v>
      </c>
      <c r="H14" s="13">
        <v>43959</v>
      </c>
      <c r="J14" s="17">
        <v>113</v>
      </c>
      <c r="K14" s="12">
        <v>108</v>
      </c>
      <c r="L14" s="12">
        <v>3</v>
      </c>
      <c r="M14" s="8">
        <v>0</v>
      </c>
      <c r="N14" s="8">
        <v>0</v>
      </c>
      <c r="O14" s="8" t="s">
        <v>83</v>
      </c>
      <c r="P14" s="8" t="s">
        <v>90</v>
      </c>
      <c r="Q14" s="8" t="s">
        <v>83</v>
      </c>
      <c r="R14" s="8">
        <v>12</v>
      </c>
      <c r="S14" s="8">
        <v>383</v>
      </c>
      <c r="T14" s="8">
        <v>10</v>
      </c>
      <c r="U14" s="8">
        <v>11</v>
      </c>
      <c r="V14" s="8">
        <v>16</v>
      </c>
      <c r="W14" s="6">
        <v>1</v>
      </c>
      <c r="X14" s="6">
        <v>0</v>
      </c>
      <c r="Y14" s="6">
        <v>2</v>
      </c>
      <c r="Z14" s="6">
        <v>3</v>
      </c>
      <c r="AA14" s="6">
        <v>2</v>
      </c>
      <c r="AB14" s="6">
        <v>2</v>
      </c>
      <c r="AC14" s="6">
        <v>0</v>
      </c>
      <c r="AD14" s="6">
        <v>0</v>
      </c>
      <c r="AE14" s="6">
        <v>2</v>
      </c>
      <c r="AF14" s="6">
        <v>2</v>
      </c>
      <c r="AG14" s="6">
        <v>3</v>
      </c>
      <c r="AH14" s="6">
        <v>1</v>
      </c>
      <c r="AI14" s="6">
        <v>2</v>
      </c>
      <c r="AJ14" s="6">
        <v>1</v>
      </c>
      <c r="AK14" s="6">
        <v>0</v>
      </c>
      <c r="AL14" s="6">
        <v>0</v>
      </c>
      <c r="AM14" s="6">
        <v>2</v>
      </c>
      <c r="AN14" s="6">
        <v>1</v>
      </c>
      <c r="AO14" s="6">
        <v>0</v>
      </c>
      <c r="AP14" s="6">
        <v>0</v>
      </c>
      <c r="AQ14" s="6">
        <v>1</v>
      </c>
      <c r="AR14" s="6">
        <v>0</v>
      </c>
      <c r="AS14" s="6">
        <v>2</v>
      </c>
      <c r="AT14" s="6">
        <v>0</v>
      </c>
      <c r="AU14" s="6">
        <v>1</v>
      </c>
      <c r="AV14" s="6">
        <v>2</v>
      </c>
      <c r="AW14" s="6">
        <v>1</v>
      </c>
      <c r="AX14" s="6">
        <v>2</v>
      </c>
      <c r="AY14" s="6">
        <v>0</v>
      </c>
      <c r="AZ14" s="6">
        <v>2</v>
      </c>
      <c r="BA14" s="6">
        <v>0</v>
      </c>
      <c r="BB14" s="6">
        <v>2</v>
      </c>
      <c r="BC14" s="6">
        <v>0</v>
      </c>
      <c r="BD14" s="6">
        <v>0</v>
      </c>
      <c r="BE14" s="6">
        <v>0</v>
      </c>
      <c r="BF14" s="6">
        <v>0</v>
      </c>
      <c r="BG14" s="6">
        <v>2</v>
      </c>
      <c r="BH14">
        <v>12</v>
      </c>
      <c r="BI14">
        <v>10</v>
      </c>
      <c r="BJ14">
        <v>119</v>
      </c>
      <c r="BK14">
        <v>20</v>
      </c>
      <c r="BL14">
        <v>505.83</v>
      </c>
      <c r="BM14">
        <v>21</v>
      </c>
      <c r="BN14">
        <v>23</v>
      </c>
      <c r="BO14">
        <v>5</v>
      </c>
      <c r="BP14">
        <v>43</v>
      </c>
      <c r="BQ14">
        <v>5</v>
      </c>
      <c r="BR14">
        <v>16784</v>
      </c>
      <c r="BS14">
        <v>50.411000000000001</v>
      </c>
      <c r="BT14">
        <v>6579.5</v>
      </c>
      <c r="BU14">
        <v>10563</v>
      </c>
      <c r="BV14">
        <v>28.448</v>
      </c>
      <c r="BW14">
        <v>842</v>
      </c>
      <c r="BX14">
        <v>935</v>
      </c>
      <c r="BY14">
        <v>4040</v>
      </c>
      <c r="BZ14">
        <v>2281</v>
      </c>
      <c r="CA14">
        <v>11042</v>
      </c>
    </row>
    <row r="15" spans="1:79" x14ac:dyDescent="0.2">
      <c r="A15">
        <v>3995044</v>
      </c>
      <c r="B15" s="37">
        <v>55</v>
      </c>
      <c r="C15" s="30">
        <v>2</v>
      </c>
      <c r="D15" s="8" t="s">
        <v>79</v>
      </c>
      <c r="E15" s="8" t="s">
        <v>97</v>
      </c>
      <c r="F15" s="8" t="s">
        <v>101</v>
      </c>
      <c r="G15" s="8" t="s">
        <v>82</v>
      </c>
      <c r="H15" s="13">
        <v>43918</v>
      </c>
      <c r="J15" s="17">
        <v>151</v>
      </c>
      <c r="K15" s="12">
        <v>139</v>
      </c>
      <c r="L15" s="12">
        <v>7</v>
      </c>
      <c r="M15" s="8">
        <v>1</v>
      </c>
      <c r="N15" s="8">
        <v>12</v>
      </c>
      <c r="O15" s="8" t="s">
        <v>83</v>
      </c>
      <c r="P15" s="8">
        <v>8.6</v>
      </c>
      <c r="Q15" s="8" t="s">
        <v>84</v>
      </c>
      <c r="R15" s="8">
        <v>286</v>
      </c>
      <c r="S15" s="8">
        <v>1382</v>
      </c>
      <c r="T15" s="8">
        <v>5</v>
      </c>
      <c r="U15" s="8">
        <v>7</v>
      </c>
      <c r="V15" s="8">
        <v>15</v>
      </c>
      <c r="W15" s="6">
        <v>0</v>
      </c>
      <c r="X15" s="6">
        <v>1</v>
      </c>
      <c r="Y15" s="6">
        <v>0</v>
      </c>
      <c r="Z15" s="6">
        <v>1</v>
      </c>
      <c r="AA15" s="6">
        <v>1</v>
      </c>
      <c r="AB15" s="6">
        <v>1</v>
      </c>
      <c r="AC15" s="6">
        <v>1</v>
      </c>
      <c r="AD15" s="6">
        <v>1</v>
      </c>
      <c r="AE15" s="6">
        <v>0</v>
      </c>
      <c r="AF15" s="6">
        <v>1</v>
      </c>
      <c r="AG15" s="6">
        <v>1</v>
      </c>
      <c r="AH15" s="6">
        <v>1</v>
      </c>
      <c r="AI15" s="6">
        <v>1</v>
      </c>
      <c r="AJ15" s="6">
        <v>1</v>
      </c>
      <c r="AK15" s="6">
        <v>1</v>
      </c>
      <c r="AL15" s="6">
        <v>0</v>
      </c>
      <c r="AM15" s="6">
        <v>1</v>
      </c>
      <c r="AN15" s="6">
        <v>1</v>
      </c>
      <c r="AO15" s="6">
        <v>1</v>
      </c>
      <c r="AP15" s="6">
        <v>1</v>
      </c>
      <c r="AQ15" s="6">
        <v>0</v>
      </c>
      <c r="AR15" s="6">
        <v>1</v>
      </c>
      <c r="AS15" s="6">
        <v>1</v>
      </c>
      <c r="AT15" s="6">
        <v>0</v>
      </c>
      <c r="AU15" s="6">
        <v>1</v>
      </c>
      <c r="AV15" s="6">
        <v>0</v>
      </c>
      <c r="AW15" s="6">
        <v>1</v>
      </c>
      <c r="AX15" s="6">
        <v>0</v>
      </c>
      <c r="AY15" s="6">
        <v>0</v>
      </c>
      <c r="AZ15" s="6">
        <v>1</v>
      </c>
      <c r="BA15" s="6">
        <v>1</v>
      </c>
      <c r="BB15" s="6">
        <v>1</v>
      </c>
      <c r="BC15" s="6">
        <v>1</v>
      </c>
      <c r="BD15" s="6">
        <v>1</v>
      </c>
      <c r="BE15" s="6">
        <v>1</v>
      </c>
      <c r="BF15" s="6">
        <v>1</v>
      </c>
      <c r="BG15" s="6">
        <v>1</v>
      </c>
      <c r="BH15">
        <v>2</v>
      </c>
      <c r="BI15">
        <v>1</v>
      </c>
      <c r="BJ15">
        <v>113</v>
      </c>
      <c r="BK15">
        <v>13</v>
      </c>
      <c r="BL15">
        <v>574.27</v>
      </c>
      <c r="BM15">
        <v>17</v>
      </c>
      <c r="BN15">
        <v>20</v>
      </c>
      <c r="BO15">
        <v>5</v>
      </c>
      <c r="BP15">
        <v>41</v>
      </c>
      <c r="BQ15">
        <v>1</v>
      </c>
      <c r="BR15">
        <v>16368</v>
      </c>
      <c r="BS15">
        <v>50.954999999999998</v>
      </c>
      <c r="BT15">
        <v>7237</v>
      </c>
      <c r="BU15">
        <v>6366.5</v>
      </c>
      <c r="BV15">
        <v>11.282</v>
      </c>
      <c r="BW15">
        <v>805.5</v>
      </c>
      <c r="BX15">
        <v>943.5</v>
      </c>
      <c r="BY15">
        <v>3169</v>
      </c>
      <c r="BZ15">
        <v>2228</v>
      </c>
      <c r="CA15">
        <v>4815</v>
      </c>
    </row>
    <row r="16" spans="1:79" x14ac:dyDescent="0.2">
      <c r="A16">
        <v>4089021</v>
      </c>
      <c r="B16" s="37">
        <v>64</v>
      </c>
      <c r="C16" s="30">
        <v>1</v>
      </c>
      <c r="D16" s="8" t="s">
        <v>79</v>
      </c>
      <c r="E16" s="8" t="s">
        <v>80</v>
      </c>
      <c r="F16" s="8" t="s">
        <v>86</v>
      </c>
      <c r="G16" s="8" t="s">
        <v>86</v>
      </c>
      <c r="H16" s="13">
        <v>43946</v>
      </c>
      <c r="J16" s="17">
        <v>152</v>
      </c>
      <c r="K16" s="12">
        <v>143</v>
      </c>
      <c r="L16" s="12">
        <v>7</v>
      </c>
      <c r="M16" s="8">
        <v>1</v>
      </c>
      <c r="N16" s="8">
        <v>33</v>
      </c>
      <c r="O16" s="8" t="s">
        <v>84</v>
      </c>
      <c r="P16" s="8">
        <v>8</v>
      </c>
      <c r="Q16" s="8" t="s">
        <v>84</v>
      </c>
      <c r="R16" s="8">
        <v>343</v>
      </c>
      <c r="S16" s="8">
        <v>443</v>
      </c>
      <c r="T16" s="8">
        <v>6</v>
      </c>
      <c r="U16" s="8" t="s">
        <v>93</v>
      </c>
      <c r="V16" s="8">
        <v>3</v>
      </c>
      <c r="W16" s="6">
        <v>0</v>
      </c>
      <c r="X16" s="6">
        <v>0</v>
      </c>
      <c r="Y16" s="6">
        <v>3</v>
      </c>
      <c r="Z16" s="6">
        <v>0</v>
      </c>
      <c r="AA16" s="6">
        <v>0</v>
      </c>
      <c r="AB16" s="6">
        <v>0</v>
      </c>
      <c r="AC16" s="6">
        <v>3</v>
      </c>
      <c r="AD16" s="6">
        <v>0</v>
      </c>
      <c r="AE16" s="6">
        <v>0</v>
      </c>
      <c r="AF16" s="6">
        <v>2</v>
      </c>
      <c r="AG16" s="6">
        <v>2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0</v>
      </c>
      <c r="BG16" s="6">
        <v>3</v>
      </c>
      <c r="BH16">
        <v>0</v>
      </c>
      <c r="BI16">
        <v>5</v>
      </c>
      <c r="BJ16">
        <v>119</v>
      </c>
      <c r="BK16">
        <v>14</v>
      </c>
      <c r="BL16">
        <v>681.37</v>
      </c>
      <c r="BM16">
        <v>17</v>
      </c>
      <c r="BN16">
        <v>23</v>
      </c>
      <c r="BO16">
        <v>4</v>
      </c>
      <c r="BP16">
        <v>68</v>
      </c>
      <c r="BQ16">
        <v>7</v>
      </c>
      <c r="BR16">
        <v>14755</v>
      </c>
      <c r="BS16">
        <v>50.402999999999999</v>
      </c>
      <c r="BT16">
        <v>8109</v>
      </c>
      <c r="BU16">
        <v>19096</v>
      </c>
      <c r="BV16">
        <v>15.798</v>
      </c>
      <c r="BW16">
        <v>959</v>
      </c>
      <c r="BX16">
        <v>950</v>
      </c>
      <c r="BY16">
        <v>2595</v>
      </c>
      <c r="BZ16">
        <v>1364.5</v>
      </c>
      <c r="CA16">
        <v>10626</v>
      </c>
    </row>
    <row r="17" spans="1:79" x14ac:dyDescent="0.2">
      <c r="A17">
        <v>3978436</v>
      </c>
      <c r="B17" s="37">
        <v>40</v>
      </c>
      <c r="C17" s="30">
        <v>2</v>
      </c>
      <c r="D17" s="8" t="s">
        <v>79</v>
      </c>
      <c r="E17" s="8" t="s">
        <v>88</v>
      </c>
      <c r="F17" s="8" t="s">
        <v>86</v>
      </c>
      <c r="G17" s="8" t="s">
        <v>86</v>
      </c>
      <c r="H17" s="13">
        <v>43907</v>
      </c>
      <c r="J17" s="12">
        <v>162</v>
      </c>
      <c r="K17" s="12">
        <v>127</v>
      </c>
      <c r="L17" s="12">
        <v>2</v>
      </c>
      <c r="M17" s="8">
        <v>0</v>
      </c>
      <c r="N17" s="8">
        <v>0</v>
      </c>
      <c r="O17" s="8" t="s">
        <v>83</v>
      </c>
      <c r="P17" s="8" t="s">
        <v>90</v>
      </c>
      <c r="Q17" s="8" t="s">
        <v>83</v>
      </c>
      <c r="R17" s="8" t="s">
        <v>98</v>
      </c>
      <c r="S17" s="8">
        <v>58</v>
      </c>
      <c r="T17" s="8">
        <v>10</v>
      </c>
      <c r="U17" s="8">
        <v>11</v>
      </c>
      <c r="V17" s="8">
        <v>16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1</v>
      </c>
      <c r="AC17" s="6">
        <v>0</v>
      </c>
      <c r="AD17" s="6">
        <v>1</v>
      </c>
      <c r="AE17" s="6">
        <v>1</v>
      </c>
      <c r="AF17" s="6">
        <v>2</v>
      </c>
      <c r="AG17" s="6">
        <v>3</v>
      </c>
      <c r="AH17" s="6">
        <v>0</v>
      </c>
      <c r="AI17" s="6">
        <v>0</v>
      </c>
      <c r="AJ17" s="6">
        <v>3</v>
      </c>
      <c r="AK17" s="6">
        <v>2</v>
      </c>
      <c r="AL17" s="6">
        <v>0</v>
      </c>
      <c r="AM17" s="6">
        <v>3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1</v>
      </c>
      <c r="BA17" s="6">
        <v>0</v>
      </c>
      <c r="BB17" s="6">
        <v>1</v>
      </c>
      <c r="BC17" s="6">
        <v>0</v>
      </c>
      <c r="BD17" s="6">
        <v>0</v>
      </c>
      <c r="BE17" s="6">
        <v>0</v>
      </c>
      <c r="BF17" s="6">
        <v>3</v>
      </c>
      <c r="BG17" s="6">
        <v>1</v>
      </c>
      <c r="BH17">
        <v>8</v>
      </c>
      <c r="BI17">
        <v>10</v>
      </c>
      <c r="BJ17">
        <v>119</v>
      </c>
      <c r="BK17">
        <v>29</v>
      </c>
      <c r="BL17">
        <v>494.9</v>
      </c>
      <c r="BM17">
        <v>20</v>
      </c>
      <c r="BN17">
        <v>21</v>
      </c>
      <c r="BO17">
        <v>7</v>
      </c>
      <c r="BP17">
        <v>57</v>
      </c>
      <c r="BQ17">
        <v>41</v>
      </c>
      <c r="BR17">
        <v>14122</v>
      </c>
      <c r="BS17">
        <v>50.853000000000002</v>
      </c>
      <c r="BT17">
        <v>4864</v>
      </c>
      <c r="BU17">
        <v>12527</v>
      </c>
      <c r="BV17">
        <v>26.030999999999999</v>
      </c>
      <c r="BW17">
        <v>922</v>
      </c>
      <c r="BX17">
        <v>845</v>
      </c>
      <c r="BY17">
        <v>9468</v>
      </c>
      <c r="BZ17">
        <v>1401.5</v>
      </c>
      <c r="CA17">
        <v>2978</v>
      </c>
    </row>
    <row r="18" spans="1:79" x14ac:dyDescent="0.2">
      <c r="A18">
        <v>4085559</v>
      </c>
      <c r="B18" s="37">
        <v>34</v>
      </c>
      <c r="C18" s="30">
        <v>1</v>
      </c>
      <c r="D18" s="8" t="s">
        <v>79</v>
      </c>
      <c r="E18" s="8" t="s">
        <v>80</v>
      </c>
      <c r="F18" s="8" t="s">
        <v>86</v>
      </c>
      <c r="G18" s="8" t="s">
        <v>86</v>
      </c>
      <c r="H18" s="13">
        <v>43906</v>
      </c>
      <c r="J18" s="12">
        <v>167</v>
      </c>
      <c r="K18" s="12">
        <v>153</v>
      </c>
      <c r="L18" s="12">
        <v>7</v>
      </c>
      <c r="M18" s="8">
        <v>1</v>
      </c>
      <c r="N18" s="8">
        <v>14</v>
      </c>
      <c r="O18" s="8" t="s">
        <v>83</v>
      </c>
      <c r="P18" s="8">
        <v>14</v>
      </c>
      <c r="Q18" s="8" t="s">
        <v>83</v>
      </c>
      <c r="R18" s="8">
        <v>365</v>
      </c>
      <c r="S18" s="8">
        <v>2719</v>
      </c>
      <c r="T18" s="16">
        <v>5</v>
      </c>
      <c r="U18" s="16">
        <v>13</v>
      </c>
      <c r="V18" s="16">
        <v>21</v>
      </c>
      <c r="W18" s="6">
        <v>1</v>
      </c>
      <c r="X18" s="6">
        <v>0</v>
      </c>
      <c r="Y18" s="6">
        <v>2</v>
      </c>
      <c r="Z18" s="6">
        <v>1</v>
      </c>
      <c r="AA18" s="6">
        <v>1</v>
      </c>
      <c r="AB18" s="6">
        <v>0</v>
      </c>
      <c r="AC18" s="6">
        <v>0</v>
      </c>
      <c r="AD18" s="6">
        <v>1</v>
      </c>
      <c r="AE18" s="6">
        <v>1</v>
      </c>
      <c r="AF18" s="6">
        <v>3</v>
      </c>
      <c r="AG18" s="6">
        <v>3</v>
      </c>
      <c r="AH18" s="6">
        <v>0</v>
      </c>
      <c r="AI18" s="6">
        <v>0</v>
      </c>
      <c r="AJ18" s="6">
        <v>3</v>
      </c>
      <c r="AK18" s="6">
        <v>2</v>
      </c>
      <c r="AL18" s="6">
        <v>0</v>
      </c>
      <c r="AM18" s="6">
        <v>2</v>
      </c>
      <c r="AN18" s="6">
        <v>3</v>
      </c>
      <c r="AO18" s="6">
        <v>3</v>
      </c>
      <c r="AP18" s="6">
        <v>1</v>
      </c>
      <c r="AQ18" s="6">
        <v>1</v>
      </c>
      <c r="AR18" s="6">
        <v>2</v>
      </c>
      <c r="AS18" s="6">
        <v>0</v>
      </c>
      <c r="AT18" s="6">
        <v>0</v>
      </c>
      <c r="AU18" s="6">
        <v>1</v>
      </c>
      <c r="AV18" s="6">
        <v>1</v>
      </c>
      <c r="AW18" s="6">
        <v>0</v>
      </c>
      <c r="AX18" s="6">
        <v>0</v>
      </c>
      <c r="AY18" s="6">
        <v>1</v>
      </c>
      <c r="AZ18" s="6">
        <v>1</v>
      </c>
      <c r="BA18" s="6">
        <v>0</v>
      </c>
      <c r="BB18" s="6">
        <v>0</v>
      </c>
      <c r="BC18" s="6">
        <v>2</v>
      </c>
      <c r="BD18" s="6">
        <v>1</v>
      </c>
      <c r="BE18" s="6">
        <v>0</v>
      </c>
      <c r="BF18" s="6">
        <v>3</v>
      </c>
      <c r="BG18" s="6">
        <v>1</v>
      </c>
      <c r="BH18">
        <v>0</v>
      </c>
      <c r="BI18">
        <v>8</v>
      </c>
      <c r="BJ18">
        <v>117</v>
      </c>
      <c r="BK18">
        <v>44</v>
      </c>
      <c r="BL18">
        <v>651.47</v>
      </c>
      <c r="BM18">
        <v>23</v>
      </c>
      <c r="BN18">
        <v>20</v>
      </c>
      <c r="BO18">
        <v>6</v>
      </c>
      <c r="BP18">
        <v>55</v>
      </c>
      <c r="BQ18">
        <v>11</v>
      </c>
      <c r="BR18">
        <v>6291</v>
      </c>
      <c r="BS18">
        <v>50.267000000000003</v>
      </c>
      <c r="BT18">
        <v>2388</v>
      </c>
      <c r="BU18">
        <v>5672</v>
      </c>
      <c r="BV18">
        <v>17.556000000000001</v>
      </c>
      <c r="BW18">
        <v>675</v>
      </c>
      <c r="BX18">
        <v>765</v>
      </c>
      <c r="BY18">
        <v>2416</v>
      </c>
      <c r="BZ18">
        <v>1579</v>
      </c>
      <c r="CA18">
        <v>2032</v>
      </c>
    </row>
    <row r="19" spans="1:79" x14ac:dyDescent="0.2">
      <c r="A19">
        <v>4042004</v>
      </c>
      <c r="B19" s="37">
        <v>59</v>
      </c>
      <c r="C19" s="30">
        <v>1</v>
      </c>
      <c r="D19" s="8" t="s">
        <v>79</v>
      </c>
      <c r="E19" s="8" t="s">
        <v>94</v>
      </c>
      <c r="F19" s="8" t="s">
        <v>86</v>
      </c>
      <c r="G19" s="8" t="s">
        <v>86</v>
      </c>
      <c r="H19" s="13">
        <v>43880</v>
      </c>
      <c r="J19" s="12">
        <v>202</v>
      </c>
      <c r="K19" s="12">
        <v>169</v>
      </c>
      <c r="L19" s="12">
        <v>2</v>
      </c>
      <c r="M19" s="8">
        <v>0</v>
      </c>
      <c r="N19" s="8">
        <v>0</v>
      </c>
      <c r="O19" s="8" t="s">
        <v>83</v>
      </c>
      <c r="P19" s="8" t="s">
        <v>90</v>
      </c>
      <c r="Q19" s="8" t="s">
        <v>83</v>
      </c>
      <c r="R19" s="8">
        <v>14</v>
      </c>
      <c r="S19" s="8">
        <v>66</v>
      </c>
      <c r="T19" s="16">
        <v>0</v>
      </c>
      <c r="U19" s="16">
        <v>0</v>
      </c>
      <c r="V19" s="1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>
        <v>8</v>
      </c>
      <c r="BI19">
        <v>7</v>
      </c>
      <c r="BJ19">
        <v>120</v>
      </c>
      <c r="BK19">
        <v>27</v>
      </c>
      <c r="BL19">
        <v>695.6</v>
      </c>
      <c r="BM19">
        <v>22</v>
      </c>
      <c r="BN19">
        <v>24</v>
      </c>
      <c r="BO19">
        <v>5</v>
      </c>
      <c r="BP19">
        <v>46</v>
      </c>
      <c r="BQ19">
        <v>12</v>
      </c>
      <c r="BR19">
        <v>5088.5</v>
      </c>
      <c r="BS19">
        <v>50.634</v>
      </c>
      <c r="BT19">
        <v>4482</v>
      </c>
      <c r="BU19">
        <v>7657</v>
      </c>
      <c r="BV19">
        <v>10.07</v>
      </c>
      <c r="BW19">
        <v>806</v>
      </c>
      <c r="BX19">
        <v>795.5</v>
      </c>
      <c r="BY19">
        <v>2922</v>
      </c>
      <c r="BZ19">
        <v>2364</v>
      </c>
      <c r="CA19">
        <v>3659</v>
      </c>
    </row>
    <row r="20" spans="1:79" x14ac:dyDescent="0.2">
      <c r="A20">
        <v>4063651</v>
      </c>
      <c r="B20" s="37">
        <v>51</v>
      </c>
      <c r="C20" s="30">
        <v>2</v>
      </c>
      <c r="D20" s="8" t="s">
        <v>79</v>
      </c>
      <c r="E20" s="8" t="s">
        <v>97</v>
      </c>
      <c r="F20" s="8" t="s">
        <v>86</v>
      </c>
      <c r="G20" s="8" t="s">
        <v>86</v>
      </c>
      <c r="H20" s="13">
        <v>43955</v>
      </c>
      <c r="J20" s="12">
        <v>135</v>
      </c>
      <c r="K20" s="12">
        <v>114</v>
      </c>
      <c r="L20" s="12">
        <v>2</v>
      </c>
      <c r="M20" s="8">
        <v>0</v>
      </c>
      <c r="N20" s="8">
        <v>0</v>
      </c>
      <c r="O20" s="8" t="s">
        <v>83</v>
      </c>
      <c r="P20" s="8" t="s">
        <v>90</v>
      </c>
      <c r="Q20" s="8" t="s">
        <v>83</v>
      </c>
      <c r="R20" s="8" t="s">
        <v>98</v>
      </c>
      <c r="S20" s="8">
        <v>63</v>
      </c>
      <c r="T20" s="8">
        <v>5</v>
      </c>
      <c r="U20" s="8">
        <v>9</v>
      </c>
      <c r="V20" s="8">
        <v>29</v>
      </c>
      <c r="W20" s="6">
        <v>1</v>
      </c>
      <c r="X20" s="6">
        <v>0</v>
      </c>
      <c r="Y20" s="6">
        <v>1</v>
      </c>
      <c r="Z20" s="6">
        <v>0</v>
      </c>
      <c r="AA20" s="6">
        <v>0</v>
      </c>
      <c r="AB20" s="6">
        <v>2</v>
      </c>
      <c r="AC20" s="6">
        <v>1</v>
      </c>
      <c r="AD20" s="6">
        <v>0</v>
      </c>
      <c r="AE20" s="6">
        <v>1</v>
      </c>
      <c r="AF20" s="6">
        <v>2</v>
      </c>
      <c r="AG20" s="6">
        <v>3</v>
      </c>
      <c r="AH20" s="6">
        <v>0</v>
      </c>
      <c r="AI20" s="6">
        <v>0</v>
      </c>
      <c r="AJ20" s="6">
        <v>3</v>
      </c>
      <c r="AK20" s="6">
        <v>0</v>
      </c>
      <c r="AL20" s="6">
        <v>0</v>
      </c>
      <c r="AM20" s="6">
        <v>3</v>
      </c>
      <c r="AN20" s="6">
        <v>2</v>
      </c>
      <c r="AO20" s="6">
        <v>0</v>
      </c>
      <c r="AP20" s="6">
        <v>0</v>
      </c>
      <c r="AQ20" s="6">
        <v>1</v>
      </c>
      <c r="AR20" s="6">
        <v>1</v>
      </c>
      <c r="AS20" s="6">
        <v>3</v>
      </c>
      <c r="AT20" s="6">
        <v>2</v>
      </c>
      <c r="AU20" s="6">
        <v>2</v>
      </c>
      <c r="AV20" s="6">
        <v>0</v>
      </c>
      <c r="AW20" s="6">
        <v>1</v>
      </c>
      <c r="AX20" s="6">
        <v>1</v>
      </c>
      <c r="AY20" s="6">
        <v>0</v>
      </c>
      <c r="AZ20" s="6">
        <v>1</v>
      </c>
      <c r="BA20" s="6">
        <v>0</v>
      </c>
      <c r="BB20" s="6">
        <v>2</v>
      </c>
      <c r="BC20" s="6">
        <v>3</v>
      </c>
      <c r="BD20" t="s">
        <v>102</v>
      </c>
      <c r="BE20" s="6">
        <v>2</v>
      </c>
      <c r="BF20" s="6">
        <v>4</v>
      </c>
      <c r="BG20" s="6">
        <v>4</v>
      </c>
      <c r="BH20">
        <v>10</v>
      </c>
      <c r="BI20">
        <v>9</v>
      </c>
      <c r="BJ20">
        <v>120</v>
      </c>
      <c r="BK20">
        <v>18</v>
      </c>
      <c r="BL20">
        <v>965.87</v>
      </c>
      <c r="BM20">
        <v>22</v>
      </c>
      <c r="BN20">
        <v>22</v>
      </c>
      <c r="BO20">
        <v>6</v>
      </c>
      <c r="BP20">
        <v>52</v>
      </c>
      <c r="BQ20">
        <v>24</v>
      </c>
      <c r="BR20">
        <v>13620</v>
      </c>
      <c r="BS20">
        <v>49.655000000000001</v>
      </c>
      <c r="BT20">
        <v>7845.5</v>
      </c>
      <c r="BU20">
        <v>12760</v>
      </c>
      <c r="BV20">
        <v>9.1809999999999992</v>
      </c>
      <c r="BW20">
        <v>1052</v>
      </c>
      <c r="BX20">
        <v>1035.5</v>
      </c>
      <c r="BY20">
        <v>5915.5</v>
      </c>
      <c r="BZ20">
        <v>1724</v>
      </c>
      <c r="CA20">
        <v>4413</v>
      </c>
    </row>
    <row r="21" spans="1:79" x14ac:dyDescent="0.2">
      <c r="A21">
        <v>4044969</v>
      </c>
      <c r="B21" s="37">
        <v>78</v>
      </c>
      <c r="C21" s="30">
        <v>1</v>
      </c>
      <c r="D21" s="8" t="s">
        <v>79</v>
      </c>
      <c r="E21" s="8" t="s">
        <v>97</v>
      </c>
      <c r="F21" s="8" t="s">
        <v>86</v>
      </c>
      <c r="G21" s="8" t="s">
        <v>86</v>
      </c>
      <c r="H21" s="13">
        <v>43903</v>
      </c>
      <c r="J21" s="12">
        <v>182</v>
      </c>
      <c r="K21" s="12">
        <v>172</v>
      </c>
      <c r="L21" s="12">
        <v>5</v>
      </c>
      <c r="M21" s="8">
        <v>0</v>
      </c>
      <c r="N21" s="8">
        <v>0</v>
      </c>
      <c r="O21" s="8" t="s">
        <v>83</v>
      </c>
      <c r="P21" s="8" t="s">
        <v>90</v>
      </c>
      <c r="Q21" s="8" t="s">
        <v>83</v>
      </c>
      <c r="R21" s="8">
        <v>273</v>
      </c>
      <c r="S21" s="8">
        <v>499</v>
      </c>
      <c r="T21" s="16">
        <v>5</v>
      </c>
      <c r="U21" s="16">
        <v>5</v>
      </c>
      <c r="V21" s="16">
        <v>11</v>
      </c>
      <c r="W21" s="6">
        <v>1</v>
      </c>
      <c r="X21" s="6">
        <v>0</v>
      </c>
      <c r="Y21" s="6">
        <v>1</v>
      </c>
      <c r="Z21" s="6">
        <v>1</v>
      </c>
      <c r="AA21" s="6">
        <v>1</v>
      </c>
      <c r="AB21" s="6">
        <v>1</v>
      </c>
      <c r="AC21" s="6">
        <v>0</v>
      </c>
      <c r="AD21" s="6">
        <v>1</v>
      </c>
      <c r="AE21" s="6">
        <v>1</v>
      </c>
      <c r="AF21" s="6">
        <v>0</v>
      </c>
      <c r="AG21" s="6">
        <v>1</v>
      </c>
      <c r="AH21" s="6">
        <v>1</v>
      </c>
      <c r="AI21" s="6">
        <v>0</v>
      </c>
      <c r="AJ21" s="6">
        <v>1</v>
      </c>
      <c r="AK21" s="6">
        <v>0</v>
      </c>
      <c r="AL21" s="6">
        <v>0</v>
      </c>
      <c r="AM21" s="6">
        <v>2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2</v>
      </c>
      <c r="AT21" s="6">
        <v>0</v>
      </c>
      <c r="AU21" s="6">
        <v>2</v>
      </c>
      <c r="AV21" s="6">
        <v>0</v>
      </c>
      <c r="AW21" s="6">
        <v>0</v>
      </c>
      <c r="AX21" s="6">
        <v>0</v>
      </c>
      <c r="AY21" s="6">
        <v>1</v>
      </c>
      <c r="AZ21" s="6">
        <v>1</v>
      </c>
      <c r="BA21" s="6">
        <v>1</v>
      </c>
      <c r="BB21" s="6">
        <v>0</v>
      </c>
      <c r="BC21" s="6">
        <v>0</v>
      </c>
      <c r="BD21" s="6">
        <v>2</v>
      </c>
      <c r="BE21" s="6">
        <v>0</v>
      </c>
      <c r="BF21" s="6">
        <v>2</v>
      </c>
      <c r="BG21" s="6">
        <v>0</v>
      </c>
      <c r="BH21">
        <v>4</v>
      </c>
      <c r="BI21">
        <v>8</v>
      </c>
      <c r="BJ21">
        <v>104</v>
      </c>
      <c r="BK21">
        <v>19</v>
      </c>
      <c r="BL21">
        <v>774.97</v>
      </c>
      <c r="BM21">
        <v>17</v>
      </c>
      <c r="BN21">
        <v>21</v>
      </c>
      <c r="BO21">
        <v>4</v>
      </c>
      <c r="BP21">
        <v>62</v>
      </c>
      <c r="BQ21">
        <v>7</v>
      </c>
      <c r="BR21">
        <v>19934</v>
      </c>
      <c r="BS21">
        <v>50.866999999999997</v>
      </c>
      <c r="BT21">
        <v>6857</v>
      </c>
      <c r="BU21">
        <v>24654</v>
      </c>
      <c r="BV21">
        <v>15.304</v>
      </c>
      <c r="BW21">
        <v>955</v>
      </c>
      <c r="BX21">
        <v>1074</v>
      </c>
      <c r="BY21">
        <v>3917</v>
      </c>
      <c r="BZ21">
        <v>1493.5</v>
      </c>
      <c r="CA21">
        <v>8682.5</v>
      </c>
    </row>
    <row r="22" spans="1:79" x14ac:dyDescent="0.2">
      <c r="A22">
        <v>4146124</v>
      </c>
      <c r="B22" s="37">
        <v>49</v>
      </c>
      <c r="C22" s="30">
        <v>1</v>
      </c>
      <c r="D22" s="8" t="s">
        <v>79</v>
      </c>
      <c r="E22" s="8" t="s">
        <v>100</v>
      </c>
      <c r="F22" s="8" t="s">
        <v>86</v>
      </c>
      <c r="G22" s="8" t="s">
        <v>86</v>
      </c>
      <c r="H22" s="13">
        <v>43918</v>
      </c>
      <c r="J22" s="12">
        <v>199</v>
      </c>
      <c r="K22" s="12">
        <v>193</v>
      </c>
      <c r="L22" s="12">
        <v>3</v>
      </c>
      <c r="M22" s="8">
        <v>0</v>
      </c>
      <c r="N22" s="8">
        <v>0</v>
      </c>
      <c r="O22" s="8" t="s">
        <v>83</v>
      </c>
      <c r="P22" s="8" t="s">
        <v>90</v>
      </c>
      <c r="Q22" s="8" t="s">
        <v>83</v>
      </c>
      <c r="R22" s="8">
        <v>260</v>
      </c>
      <c r="S22" s="8" t="s">
        <v>103</v>
      </c>
      <c r="T22" s="8">
        <v>2</v>
      </c>
      <c r="U22" s="8">
        <v>7</v>
      </c>
      <c r="V22" s="8">
        <v>3</v>
      </c>
      <c r="W22" s="6">
        <v>1</v>
      </c>
      <c r="X22" s="6">
        <v>0</v>
      </c>
      <c r="Y22" s="6">
        <v>0</v>
      </c>
      <c r="Z22" s="6">
        <v>0</v>
      </c>
      <c r="AA22" s="6">
        <v>0</v>
      </c>
      <c r="AB22" s="6">
        <v>1</v>
      </c>
      <c r="AC22" s="6">
        <v>0</v>
      </c>
      <c r="AD22" s="6">
        <v>0</v>
      </c>
      <c r="AE22" s="6">
        <v>1</v>
      </c>
      <c r="AF22" s="6">
        <v>2</v>
      </c>
      <c r="AG22" s="6">
        <v>3</v>
      </c>
      <c r="AH22" s="6">
        <v>0</v>
      </c>
      <c r="AI22" s="6">
        <v>0</v>
      </c>
      <c r="AJ22" s="6">
        <v>1</v>
      </c>
      <c r="AK22" s="6">
        <v>0</v>
      </c>
      <c r="AL22" s="6">
        <v>0</v>
      </c>
      <c r="AM22" s="6">
        <v>2</v>
      </c>
      <c r="AN22" s="6">
        <v>0</v>
      </c>
      <c r="AO22" s="6">
        <v>0</v>
      </c>
      <c r="AP22" s="6">
        <v>0</v>
      </c>
      <c r="AQ22" s="6">
        <v>0</v>
      </c>
      <c r="AR22" s="6">
        <v>0</v>
      </c>
      <c r="AS22" s="6">
        <v>0</v>
      </c>
      <c r="AT22" s="6">
        <v>1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0</v>
      </c>
      <c r="BA22" s="6">
        <v>0</v>
      </c>
      <c r="BB22" s="6">
        <v>1</v>
      </c>
      <c r="BC22" s="6">
        <v>0</v>
      </c>
      <c r="BD22" s="6">
        <v>0</v>
      </c>
      <c r="BE22" s="6">
        <v>0</v>
      </c>
      <c r="BF22" s="6">
        <v>1</v>
      </c>
      <c r="BG22" s="6">
        <v>0</v>
      </c>
      <c r="BH22">
        <v>6</v>
      </c>
      <c r="BI22">
        <v>8</v>
      </c>
      <c r="BJ22">
        <v>120</v>
      </c>
      <c r="BK22">
        <v>27</v>
      </c>
      <c r="BL22">
        <v>544.9</v>
      </c>
      <c r="BM22">
        <v>24</v>
      </c>
      <c r="BN22">
        <v>24</v>
      </c>
      <c r="BO22">
        <v>5</v>
      </c>
      <c r="BP22">
        <v>52</v>
      </c>
      <c r="BQ22">
        <v>6</v>
      </c>
      <c r="BR22">
        <v>10508</v>
      </c>
      <c r="BS22">
        <v>50.493000000000002</v>
      </c>
      <c r="BT22">
        <v>4748</v>
      </c>
      <c r="BU22">
        <v>12076</v>
      </c>
      <c r="BV22">
        <v>11.930999999999999</v>
      </c>
      <c r="BW22">
        <v>797</v>
      </c>
      <c r="BX22">
        <v>842</v>
      </c>
      <c r="BY22">
        <v>4868</v>
      </c>
      <c r="BZ22">
        <v>2013</v>
      </c>
      <c r="CA22">
        <v>5325</v>
      </c>
    </row>
    <row r="23" spans="1:79" x14ac:dyDescent="0.2">
      <c r="A23">
        <v>4109934</v>
      </c>
      <c r="B23" s="37">
        <v>51</v>
      </c>
      <c r="C23" s="30">
        <v>2</v>
      </c>
      <c r="D23" s="8" t="s">
        <v>79</v>
      </c>
      <c r="E23" s="8" t="s">
        <v>88</v>
      </c>
      <c r="F23" s="8" t="s">
        <v>86</v>
      </c>
      <c r="G23" s="8" t="s">
        <v>86</v>
      </c>
      <c r="H23" s="13">
        <v>43947</v>
      </c>
      <c r="J23" s="12">
        <v>190</v>
      </c>
      <c r="K23" s="12">
        <v>185</v>
      </c>
      <c r="L23" s="12">
        <v>3</v>
      </c>
      <c r="M23" s="8">
        <v>0</v>
      </c>
      <c r="N23" s="8">
        <v>0</v>
      </c>
      <c r="O23" s="8" t="s">
        <v>83</v>
      </c>
      <c r="P23" s="8" t="s">
        <v>90</v>
      </c>
      <c r="Q23" s="8" t="s">
        <v>83</v>
      </c>
      <c r="R23" s="8" t="s">
        <v>98</v>
      </c>
      <c r="S23" s="8">
        <v>74</v>
      </c>
      <c r="T23" s="16">
        <v>20</v>
      </c>
      <c r="U23" s="16">
        <v>13</v>
      </c>
      <c r="V23" s="16">
        <v>30</v>
      </c>
      <c r="W23" s="6">
        <v>3</v>
      </c>
      <c r="X23" s="6">
        <v>3</v>
      </c>
      <c r="Y23" s="6">
        <v>3</v>
      </c>
      <c r="Z23" s="6">
        <v>3</v>
      </c>
      <c r="AA23" s="6">
        <v>2</v>
      </c>
      <c r="AB23" s="6">
        <v>3</v>
      </c>
      <c r="AC23" s="6">
        <v>3</v>
      </c>
      <c r="AD23" s="6">
        <v>1</v>
      </c>
      <c r="AE23" s="6">
        <v>1</v>
      </c>
      <c r="AF23" s="6">
        <v>1</v>
      </c>
      <c r="AG23" s="6">
        <v>3</v>
      </c>
      <c r="AH23" s="6">
        <v>0</v>
      </c>
      <c r="AI23" s="6">
        <v>3</v>
      </c>
      <c r="AJ23" s="6">
        <v>3</v>
      </c>
      <c r="AK23" s="6">
        <v>1</v>
      </c>
      <c r="AL23" s="6">
        <v>0</v>
      </c>
      <c r="AM23" s="6">
        <v>4</v>
      </c>
      <c r="AN23" s="6">
        <v>2</v>
      </c>
      <c r="AO23" s="6">
        <v>2</v>
      </c>
      <c r="AP23" s="6">
        <v>0</v>
      </c>
      <c r="AQ23" s="6">
        <v>0</v>
      </c>
      <c r="AR23" s="6">
        <v>0</v>
      </c>
      <c r="AS23" s="6">
        <v>2</v>
      </c>
      <c r="AT23" s="6">
        <v>0</v>
      </c>
      <c r="AU23" s="6">
        <v>3</v>
      </c>
      <c r="AV23" s="6">
        <v>0</v>
      </c>
      <c r="AW23" s="6">
        <v>0</v>
      </c>
      <c r="AX23" s="6">
        <v>2</v>
      </c>
      <c r="AY23" s="6">
        <v>1</v>
      </c>
      <c r="AZ23" s="6">
        <v>3</v>
      </c>
      <c r="BA23" s="6">
        <v>0</v>
      </c>
      <c r="BB23" s="6">
        <v>2</v>
      </c>
      <c r="BC23" s="6">
        <v>0</v>
      </c>
      <c r="BD23" s="6">
        <v>4</v>
      </c>
      <c r="BE23" s="6">
        <v>4</v>
      </c>
      <c r="BF23" s="6">
        <v>4</v>
      </c>
      <c r="BG23" s="6">
        <v>1</v>
      </c>
      <c r="BH23">
        <v>12</v>
      </c>
      <c r="BI23">
        <v>9</v>
      </c>
      <c r="BJ23">
        <v>120</v>
      </c>
      <c r="BK23">
        <v>13</v>
      </c>
      <c r="BL23">
        <v>706.07</v>
      </c>
      <c r="BM23">
        <v>24</v>
      </c>
      <c r="BN23">
        <v>24</v>
      </c>
      <c r="BO23">
        <v>6</v>
      </c>
      <c r="BP23">
        <v>66</v>
      </c>
      <c r="BQ23">
        <v>17</v>
      </c>
      <c r="BR23">
        <v>18170</v>
      </c>
      <c r="BS23">
        <v>50.603000000000002</v>
      </c>
      <c r="BT23">
        <v>6981</v>
      </c>
      <c r="BU23">
        <v>13932</v>
      </c>
      <c r="BV23">
        <v>12.211</v>
      </c>
      <c r="BW23">
        <v>894</v>
      </c>
      <c r="BX23">
        <v>809</v>
      </c>
      <c r="BY23">
        <v>3437</v>
      </c>
      <c r="BZ23">
        <v>1103.5</v>
      </c>
      <c r="CA23">
        <v>6035</v>
      </c>
    </row>
    <row r="24" spans="1:79" x14ac:dyDescent="0.2">
      <c r="A24">
        <v>4152841</v>
      </c>
      <c r="B24" s="37">
        <v>28</v>
      </c>
      <c r="C24" s="30">
        <v>2</v>
      </c>
      <c r="D24" s="8" t="s">
        <v>89</v>
      </c>
      <c r="E24" s="8" t="s">
        <v>97</v>
      </c>
      <c r="F24" s="8" t="s">
        <v>86</v>
      </c>
      <c r="G24" s="8" t="s">
        <v>86</v>
      </c>
      <c r="H24" s="13">
        <v>43923</v>
      </c>
      <c r="J24" s="12">
        <v>189</v>
      </c>
      <c r="K24" s="12" t="s">
        <v>90</v>
      </c>
      <c r="L24" s="12">
        <v>1</v>
      </c>
      <c r="M24" s="8">
        <v>0</v>
      </c>
      <c r="N24" s="8">
        <v>0</v>
      </c>
      <c r="O24" s="8" t="s">
        <v>83</v>
      </c>
      <c r="P24" s="8" t="s">
        <v>90</v>
      </c>
      <c r="Q24" s="16" t="s">
        <v>83</v>
      </c>
      <c r="R24" s="16" t="s">
        <v>98</v>
      </c>
      <c r="S24" s="16">
        <v>69</v>
      </c>
      <c r="T24" s="16">
        <v>0</v>
      </c>
      <c r="U24" s="16">
        <v>0</v>
      </c>
      <c r="V24" s="1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0</v>
      </c>
      <c r="AT24" s="6">
        <v>0</v>
      </c>
      <c r="AU24" s="6">
        <v>0</v>
      </c>
      <c r="AV24" s="6">
        <v>0</v>
      </c>
      <c r="AW24" s="6">
        <v>0</v>
      </c>
      <c r="AX24" s="6">
        <v>0</v>
      </c>
      <c r="AY24" s="6">
        <v>0</v>
      </c>
      <c r="AZ24" s="6">
        <v>0</v>
      </c>
      <c r="BA24" s="6">
        <v>0</v>
      </c>
      <c r="BB24" s="6">
        <v>0</v>
      </c>
      <c r="BC24" s="6">
        <v>0</v>
      </c>
      <c r="BD24" s="6">
        <v>0</v>
      </c>
      <c r="BE24" s="6">
        <v>0</v>
      </c>
      <c r="BF24" s="6">
        <v>0</v>
      </c>
      <c r="BG24" s="6">
        <v>0</v>
      </c>
      <c r="BH24">
        <v>6</v>
      </c>
      <c r="BI24">
        <v>9</v>
      </c>
      <c r="BJ24">
        <v>118</v>
      </c>
      <c r="BK24">
        <v>13</v>
      </c>
      <c r="BL24">
        <v>539.70000000000005</v>
      </c>
      <c r="BM24">
        <v>23</v>
      </c>
      <c r="BN24">
        <v>24</v>
      </c>
      <c r="BO24">
        <v>5</v>
      </c>
      <c r="BP24">
        <v>58</v>
      </c>
      <c r="BQ24">
        <v>23</v>
      </c>
      <c r="BR24">
        <v>20930</v>
      </c>
      <c r="BS24">
        <v>51.29</v>
      </c>
      <c r="BT24">
        <v>6187</v>
      </c>
      <c r="BU24">
        <v>19264</v>
      </c>
      <c r="BV24">
        <v>21.303999999999998</v>
      </c>
      <c r="BW24">
        <v>924</v>
      </c>
      <c r="BX24">
        <v>798.5</v>
      </c>
      <c r="BY24">
        <v>2790</v>
      </c>
      <c r="BZ24">
        <v>1375.5</v>
      </c>
      <c r="CA24">
        <v>5332.5</v>
      </c>
    </row>
    <row r="25" spans="1:79" x14ac:dyDescent="0.2">
      <c r="A25">
        <v>4123545</v>
      </c>
      <c r="B25" s="38">
        <v>51</v>
      </c>
      <c r="C25" s="31">
        <v>1</v>
      </c>
      <c r="D25" s="18" t="s">
        <v>89</v>
      </c>
      <c r="E25" s="18" t="s">
        <v>100</v>
      </c>
      <c r="F25" s="18" t="s">
        <v>86</v>
      </c>
      <c r="G25" s="18" t="s">
        <v>86</v>
      </c>
      <c r="H25" s="19">
        <v>43906</v>
      </c>
      <c r="J25" s="20">
        <v>204</v>
      </c>
      <c r="K25" s="20">
        <v>198</v>
      </c>
      <c r="L25" s="20">
        <v>7</v>
      </c>
      <c r="M25" s="18">
        <v>1</v>
      </c>
      <c r="N25" s="18">
        <v>11</v>
      </c>
      <c r="O25" s="18" t="s">
        <v>83</v>
      </c>
      <c r="P25" s="18">
        <v>10</v>
      </c>
      <c r="Q25" s="18" t="s">
        <v>84</v>
      </c>
      <c r="R25" s="18">
        <v>319</v>
      </c>
      <c r="S25" s="18">
        <v>3439</v>
      </c>
      <c r="T25" s="18">
        <v>4</v>
      </c>
      <c r="U25" s="18">
        <v>14</v>
      </c>
      <c r="V25" s="18">
        <v>29</v>
      </c>
      <c r="W25" s="6">
        <v>0</v>
      </c>
      <c r="X25" s="6">
        <v>0</v>
      </c>
      <c r="Y25" s="6">
        <v>2</v>
      </c>
      <c r="Z25" s="6">
        <v>1</v>
      </c>
      <c r="AA25" s="6">
        <v>0</v>
      </c>
      <c r="AB25" s="6">
        <v>0</v>
      </c>
      <c r="AC25" s="6">
        <v>1</v>
      </c>
      <c r="AD25" s="6">
        <v>1</v>
      </c>
      <c r="AE25" s="6">
        <v>1</v>
      </c>
      <c r="AF25" s="6">
        <v>3</v>
      </c>
      <c r="AG25" s="6">
        <v>3</v>
      </c>
      <c r="AH25" s="6">
        <v>2</v>
      </c>
      <c r="AI25" s="6">
        <v>0</v>
      </c>
      <c r="AJ25" s="6">
        <v>3</v>
      </c>
      <c r="AK25" s="6">
        <v>1</v>
      </c>
      <c r="AL25" s="6">
        <v>0</v>
      </c>
      <c r="AM25" s="6">
        <v>2</v>
      </c>
      <c r="AN25" s="6">
        <v>3</v>
      </c>
      <c r="AO25" s="6">
        <v>4</v>
      </c>
      <c r="AP25" s="6">
        <v>2</v>
      </c>
      <c r="AQ25" s="6">
        <v>3</v>
      </c>
      <c r="AR25" s="6">
        <v>2</v>
      </c>
      <c r="AS25" s="6">
        <v>1</v>
      </c>
      <c r="AT25" s="6">
        <v>1</v>
      </c>
      <c r="AU25" s="6">
        <v>0</v>
      </c>
      <c r="AV25" s="6">
        <v>1</v>
      </c>
      <c r="AW25" s="6">
        <v>0</v>
      </c>
      <c r="AX25" s="6">
        <v>0</v>
      </c>
      <c r="AY25" s="6">
        <v>1</v>
      </c>
      <c r="AZ25" s="6">
        <v>1</v>
      </c>
      <c r="BA25" s="6">
        <v>0</v>
      </c>
      <c r="BB25" s="6">
        <v>0</v>
      </c>
      <c r="BC25" s="6">
        <v>0</v>
      </c>
      <c r="BD25" s="6">
        <v>2</v>
      </c>
      <c r="BE25" s="6">
        <v>0</v>
      </c>
      <c r="BF25" s="6">
        <v>4</v>
      </c>
      <c r="BG25" s="6">
        <v>4</v>
      </c>
      <c r="BH25">
        <v>12</v>
      </c>
      <c r="BI25">
        <v>4</v>
      </c>
      <c r="BJ25">
        <v>119</v>
      </c>
      <c r="BK25">
        <v>22</v>
      </c>
      <c r="BL25">
        <v>594.4</v>
      </c>
      <c r="BM25">
        <v>19</v>
      </c>
      <c r="BN25">
        <v>22</v>
      </c>
      <c r="BO25">
        <v>6</v>
      </c>
      <c r="BP25">
        <v>59</v>
      </c>
      <c r="BQ25">
        <v>13</v>
      </c>
      <c r="BR25">
        <v>10742</v>
      </c>
      <c r="BS25">
        <v>51.140999999999998</v>
      </c>
      <c r="BT25">
        <v>6326.5</v>
      </c>
      <c r="BU25">
        <v>12528</v>
      </c>
      <c r="BV25">
        <v>15.398999999999999</v>
      </c>
      <c r="BW25">
        <v>772.5</v>
      </c>
      <c r="BX25">
        <v>782</v>
      </c>
      <c r="BY25">
        <v>3221</v>
      </c>
      <c r="BZ25">
        <v>2131</v>
      </c>
      <c r="CA25">
        <v>5254.5</v>
      </c>
    </row>
    <row r="26" spans="1:79" x14ac:dyDescent="0.2">
      <c r="A26">
        <v>4085998</v>
      </c>
      <c r="B26" s="38">
        <v>64</v>
      </c>
      <c r="C26" s="31">
        <v>1</v>
      </c>
      <c r="D26" s="18" t="s">
        <v>79</v>
      </c>
      <c r="E26" s="18" t="s">
        <v>104</v>
      </c>
      <c r="F26" s="18" t="s">
        <v>86</v>
      </c>
      <c r="G26" s="18" t="s">
        <v>86</v>
      </c>
      <c r="H26" s="19">
        <v>43921</v>
      </c>
      <c r="J26" s="20">
        <v>190</v>
      </c>
      <c r="K26" s="20">
        <v>185</v>
      </c>
      <c r="L26" s="20">
        <v>7</v>
      </c>
      <c r="M26" s="18">
        <v>1</v>
      </c>
      <c r="N26" s="18">
        <v>23</v>
      </c>
      <c r="O26" s="18" t="s">
        <v>84</v>
      </c>
      <c r="P26" s="18">
        <v>8</v>
      </c>
      <c r="Q26" s="18" t="s">
        <v>84</v>
      </c>
      <c r="R26" s="18">
        <v>290</v>
      </c>
      <c r="S26" s="18">
        <v>3315</v>
      </c>
      <c r="T26" s="18">
        <v>0</v>
      </c>
      <c r="U26" s="18">
        <v>1</v>
      </c>
      <c r="V26" s="18">
        <v>1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1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1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>
        <v>0</v>
      </c>
      <c r="AW26" s="6">
        <v>0</v>
      </c>
      <c r="AX26" s="6">
        <v>0</v>
      </c>
      <c r="AY26" s="6">
        <v>0</v>
      </c>
      <c r="AZ26" s="6">
        <v>0</v>
      </c>
      <c r="BA26" s="6">
        <v>0</v>
      </c>
      <c r="BB26" s="6">
        <v>1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>
        <v>6</v>
      </c>
      <c r="BI26">
        <v>7</v>
      </c>
      <c r="BJ26">
        <v>110</v>
      </c>
      <c r="BK26">
        <v>17</v>
      </c>
      <c r="BL26">
        <v>597.13</v>
      </c>
      <c r="BM26">
        <v>21</v>
      </c>
      <c r="BN26">
        <v>23</v>
      </c>
      <c r="BO26">
        <v>6</v>
      </c>
      <c r="BP26">
        <v>60</v>
      </c>
      <c r="BQ26">
        <v>13</v>
      </c>
      <c r="BR26">
        <v>8492</v>
      </c>
      <c r="BS26">
        <v>50.808</v>
      </c>
      <c r="BT26">
        <v>6632</v>
      </c>
      <c r="BU26">
        <v>18596</v>
      </c>
      <c r="BV26">
        <v>16.625</v>
      </c>
      <c r="BW26">
        <v>799.5</v>
      </c>
      <c r="BX26">
        <v>848.5</v>
      </c>
      <c r="BY26">
        <v>2725</v>
      </c>
      <c r="BZ26">
        <v>1267</v>
      </c>
      <c r="CA26">
        <v>4703</v>
      </c>
    </row>
    <row r="27" spans="1:79" x14ac:dyDescent="0.2">
      <c r="A27">
        <v>4129411</v>
      </c>
      <c r="B27" s="37">
        <v>65</v>
      </c>
      <c r="C27" s="30">
        <v>2</v>
      </c>
      <c r="D27" s="8" t="s">
        <v>79</v>
      </c>
      <c r="E27" s="8" t="s">
        <v>105</v>
      </c>
      <c r="F27" s="8" t="s">
        <v>86</v>
      </c>
      <c r="G27" s="8" t="s">
        <v>118</v>
      </c>
      <c r="H27" s="13">
        <v>43917</v>
      </c>
      <c r="J27" s="12">
        <v>196</v>
      </c>
      <c r="K27" s="12">
        <v>185</v>
      </c>
      <c r="L27" s="12">
        <v>4</v>
      </c>
      <c r="M27" s="8">
        <v>0</v>
      </c>
      <c r="N27" s="8">
        <v>0</v>
      </c>
      <c r="O27" s="8" t="s">
        <v>83</v>
      </c>
      <c r="P27" s="8" t="s">
        <v>90</v>
      </c>
      <c r="Q27" s="8" t="s">
        <v>83</v>
      </c>
      <c r="R27" s="8">
        <v>217</v>
      </c>
      <c r="S27" s="8">
        <v>182</v>
      </c>
      <c r="T27" s="16">
        <v>15</v>
      </c>
      <c r="U27" s="16">
        <v>17</v>
      </c>
      <c r="V27" s="16">
        <v>47</v>
      </c>
      <c r="W27" s="6">
        <v>2</v>
      </c>
      <c r="X27" s="6">
        <v>3</v>
      </c>
      <c r="Y27" s="6">
        <v>2</v>
      </c>
      <c r="Z27" s="6">
        <v>2</v>
      </c>
      <c r="AA27" s="6">
        <v>1</v>
      </c>
      <c r="AB27" s="6">
        <v>2</v>
      </c>
      <c r="AC27" s="6">
        <v>3</v>
      </c>
      <c r="AD27" s="6">
        <v>2</v>
      </c>
      <c r="AE27" s="6">
        <v>1</v>
      </c>
      <c r="AF27" s="6">
        <v>3</v>
      </c>
      <c r="AG27" s="6">
        <v>3</v>
      </c>
      <c r="AH27" s="6">
        <v>3</v>
      </c>
      <c r="AI27" s="6">
        <v>2</v>
      </c>
      <c r="AJ27" s="6">
        <v>2</v>
      </c>
      <c r="AK27" s="6">
        <v>1</v>
      </c>
      <c r="AL27" s="6">
        <v>0</v>
      </c>
      <c r="AM27" s="6">
        <v>2</v>
      </c>
      <c r="AN27" s="6">
        <v>3</v>
      </c>
      <c r="AO27" s="6">
        <v>3</v>
      </c>
      <c r="AP27" s="6">
        <v>3</v>
      </c>
      <c r="AQ27" s="6">
        <v>4</v>
      </c>
      <c r="AR27" s="6">
        <v>3</v>
      </c>
      <c r="AS27" s="6">
        <v>1</v>
      </c>
      <c r="AT27" s="6">
        <v>3</v>
      </c>
      <c r="AU27" s="6">
        <v>2</v>
      </c>
      <c r="AV27" s="6">
        <v>2</v>
      </c>
      <c r="AW27" s="6">
        <v>0</v>
      </c>
      <c r="AX27" s="6">
        <v>2</v>
      </c>
      <c r="AY27" s="6">
        <v>3</v>
      </c>
      <c r="AZ27" s="6">
        <v>2</v>
      </c>
      <c r="BA27" s="6">
        <v>2</v>
      </c>
      <c r="BB27" s="6">
        <v>3</v>
      </c>
      <c r="BC27" s="6">
        <v>0</v>
      </c>
      <c r="BD27" s="6">
        <v>3</v>
      </c>
      <c r="BE27" s="6">
        <v>2</v>
      </c>
      <c r="BF27" s="6">
        <v>3</v>
      </c>
      <c r="BG27" s="6">
        <v>3</v>
      </c>
      <c r="BH27">
        <v>-6</v>
      </c>
      <c r="BI27">
        <v>5</v>
      </c>
      <c r="BJ27">
        <v>104</v>
      </c>
      <c r="BK27">
        <v>19</v>
      </c>
      <c r="BL27">
        <v>973.73</v>
      </c>
      <c r="BM27">
        <v>18</v>
      </c>
      <c r="BN27">
        <v>19</v>
      </c>
      <c r="BO27">
        <v>5</v>
      </c>
      <c r="BP27">
        <v>27</v>
      </c>
      <c r="BQ27">
        <v>16</v>
      </c>
      <c r="BR27">
        <v>5831</v>
      </c>
      <c r="BS27">
        <v>50.304000000000002</v>
      </c>
      <c r="BT27">
        <v>5266.5</v>
      </c>
      <c r="BU27">
        <v>10922</v>
      </c>
      <c r="BV27">
        <v>10.061</v>
      </c>
      <c r="BW27">
        <v>1404</v>
      </c>
      <c r="BX27">
        <v>1675</v>
      </c>
      <c r="BY27">
        <v>3973.5</v>
      </c>
      <c r="BZ27">
        <v>2900</v>
      </c>
      <c r="CA27">
        <v>4017</v>
      </c>
    </row>
    <row r="28" spans="1:79" x14ac:dyDescent="0.2">
      <c r="A28">
        <v>4176525</v>
      </c>
      <c r="B28" s="37">
        <v>57</v>
      </c>
      <c r="C28" s="30">
        <v>2</v>
      </c>
      <c r="D28" s="8" t="s">
        <v>79</v>
      </c>
      <c r="E28" s="8" t="s">
        <v>80</v>
      </c>
      <c r="F28" s="8" t="s">
        <v>86</v>
      </c>
      <c r="G28" s="8" t="s">
        <v>86</v>
      </c>
      <c r="H28" s="13">
        <v>43924</v>
      </c>
      <c r="J28" s="12">
        <v>209</v>
      </c>
      <c r="K28" s="12">
        <v>225</v>
      </c>
      <c r="L28" s="12">
        <v>7</v>
      </c>
      <c r="M28" s="8">
        <v>1</v>
      </c>
      <c r="N28" s="8">
        <v>7</v>
      </c>
      <c r="O28" s="8" t="s">
        <v>83</v>
      </c>
      <c r="P28" s="8">
        <v>19</v>
      </c>
      <c r="Q28" s="8" t="s">
        <v>84</v>
      </c>
      <c r="R28" s="8">
        <v>422</v>
      </c>
      <c r="S28" s="8">
        <v>1555</v>
      </c>
      <c r="T28" s="16">
        <v>3</v>
      </c>
      <c r="U28" s="16">
        <v>6</v>
      </c>
      <c r="V28" s="16">
        <v>21</v>
      </c>
      <c r="W28" s="6">
        <v>0</v>
      </c>
      <c r="X28" s="6">
        <v>0</v>
      </c>
      <c r="Y28" s="6">
        <v>3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3</v>
      </c>
      <c r="AH28" s="6">
        <v>0</v>
      </c>
      <c r="AI28" s="6">
        <v>0</v>
      </c>
      <c r="AJ28" s="6">
        <v>3</v>
      </c>
      <c r="AK28" s="6">
        <v>0</v>
      </c>
      <c r="AL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6">
        <v>2</v>
      </c>
      <c r="AT28" s="6">
        <v>3</v>
      </c>
      <c r="AU28" t="s">
        <v>102</v>
      </c>
      <c r="AV28" s="6">
        <v>0</v>
      </c>
      <c r="AW28" s="6">
        <v>0</v>
      </c>
      <c r="AX28" s="6">
        <v>0</v>
      </c>
      <c r="AY28" s="6">
        <v>3</v>
      </c>
      <c r="AZ28" s="6">
        <v>0</v>
      </c>
      <c r="BA28" s="6">
        <v>0</v>
      </c>
      <c r="BB28" s="6">
        <v>2</v>
      </c>
      <c r="BC28" s="6">
        <v>2</v>
      </c>
      <c r="BD28" s="6">
        <v>2</v>
      </c>
      <c r="BE28" s="6">
        <v>0</v>
      </c>
      <c r="BF28" s="6">
        <v>4</v>
      </c>
      <c r="BG28" s="6">
        <v>3</v>
      </c>
      <c r="BH28">
        <v>-8</v>
      </c>
      <c r="BI28">
        <v>8</v>
      </c>
      <c r="BJ28">
        <v>117</v>
      </c>
      <c r="BK28">
        <v>15</v>
      </c>
      <c r="BL28">
        <v>882</v>
      </c>
      <c r="BM28">
        <v>15</v>
      </c>
      <c r="BN28">
        <v>15</v>
      </c>
      <c r="BO28">
        <v>4</v>
      </c>
      <c r="BP28">
        <v>29</v>
      </c>
      <c r="BQ28">
        <v>0</v>
      </c>
      <c r="BR28">
        <v>9416</v>
      </c>
      <c r="BS28">
        <v>50.889000000000003</v>
      </c>
      <c r="BT28">
        <v>6334</v>
      </c>
      <c r="BU28">
        <v>32480</v>
      </c>
      <c r="BV28">
        <v>13.552</v>
      </c>
      <c r="BW28">
        <v>2270</v>
      </c>
      <c r="BX28">
        <v>1394</v>
      </c>
      <c r="BY28">
        <v>3204</v>
      </c>
      <c r="BZ28">
        <v>1861.5</v>
      </c>
      <c r="CA28">
        <v>7473</v>
      </c>
    </row>
    <row r="29" spans="1:79" x14ac:dyDescent="0.2">
      <c r="A29">
        <v>4167682</v>
      </c>
      <c r="B29" s="37">
        <v>53</v>
      </c>
      <c r="C29" s="30">
        <v>1</v>
      </c>
      <c r="D29" s="8" t="s">
        <v>79</v>
      </c>
      <c r="E29" s="8" t="s">
        <v>106</v>
      </c>
      <c r="F29" s="8" t="s">
        <v>86</v>
      </c>
      <c r="G29" s="8" t="s">
        <v>86</v>
      </c>
      <c r="H29" s="13">
        <v>43915</v>
      </c>
      <c r="J29" s="12">
        <v>210</v>
      </c>
      <c r="K29" s="12">
        <v>198</v>
      </c>
      <c r="L29" s="12">
        <v>5</v>
      </c>
      <c r="M29" s="8">
        <v>0</v>
      </c>
      <c r="N29" s="8">
        <v>0</v>
      </c>
      <c r="O29" s="8" t="s">
        <v>83</v>
      </c>
      <c r="P29" s="8" t="s">
        <v>90</v>
      </c>
      <c r="Q29" s="8" t="s">
        <v>83</v>
      </c>
      <c r="R29" s="8">
        <v>154</v>
      </c>
      <c r="S29" s="8">
        <v>628</v>
      </c>
      <c r="T29" s="8">
        <v>0</v>
      </c>
      <c r="U29" s="8">
        <v>0</v>
      </c>
      <c r="V29" s="8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1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  <c r="AV29" s="6">
        <v>0</v>
      </c>
      <c r="AW29" s="6">
        <v>0</v>
      </c>
      <c r="AX29" s="6">
        <v>0</v>
      </c>
      <c r="AY29" s="6">
        <v>0</v>
      </c>
      <c r="AZ29" s="6">
        <v>0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>
        <v>4</v>
      </c>
      <c r="BI29">
        <v>5</v>
      </c>
      <c r="BJ29">
        <v>119</v>
      </c>
      <c r="BK29">
        <v>34</v>
      </c>
      <c r="BL29">
        <v>556.4</v>
      </c>
      <c r="BM29">
        <v>21</v>
      </c>
      <c r="BN29">
        <v>21</v>
      </c>
      <c r="BO29">
        <v>7</v>
      </c>
      <c r="BP29">
        <v>70</v>
      </c>
      <c r="BQ29">
        <v>20</v>
      </c>
      <c r="BR29">
        <v>6536</v>
      </c>
      <c r="BS29">
        <v>50.362000000000002</v>
      </c>
      <c r="BT29">
        <v>3242</v>
      </c>
      <c r="BU29">
        <v>11122</v>
      </c>
      <c r="BV29">
        <v>17.879000000000001</v>
      </c>
      <c r="BW29">
        <v>931</v>
      </c>
      <c r="BX29">
        <v>757</v>
      </c>
      <c r="BY29">
        <v>2742</v>
      </c>
      <c r="BZ29">
        <v>808</v>
      </c>
      <c r="CA29">
        <v>2788</v>
      </c>
    </row>
    <row r="30" spans="1:79" x14ac:dyDescent="0.2">
      <c r="A30">
        <v>4239027</v>
      </c>
      <c r="B30" s="37">
        <v>63</v>
      </c>
      <c r="C30" s="30">
        <v>2</v>
      </c>
      <c r="D30" s="8" t="s">
        <v>79</v>
      </c>
      <c r="E30" s="8" t="s">
        <v>85</v>
      </c>
      <c r="F30" s="8" t="s">
        <v>86</v>
      </c>
      <c r="G30" s="8" t="s">
        <v>86</v>
      </c>
      <c r="H30" s="13">
        <v>43917</v>
      </c>
      <c r="J30" s="12">
        <v>228</v>
      </c>
      <c r="K30" s="12">
        <v>221</v>
      </c>
      <c r="L30" s="12">
        <v>6</v>
      </c>
      <c r="M30" s="8">
        <v>1</v>
      </c>
      <c r="N30" s="8">
        <v>7</v>
      </c>
      <c r="O30" s="8" t="s">
        <v>83</v>
      </c>
      <c r="P30" s="8">
        <v>21</v>
      </c>
      <c r="Q30" s="8" t="s">
        <v>83</v>
      </c>
      <c r="R30" s="8">
        <v>87</v>
      </c>
      <c r="S30" s="8">
        <v>369</v>
      </c>
      <c r="T30" s="8">
        <v>16</v>
      </c>
      <c r="U30" s="8">
        <v>16</v>
      </c>
      <c r="V30" s="8">
        <v>36</v>
      </c>
      <c r="W30" s="6">
        <v>2</v>
      </c>
      <c r="X30" s="6">
        <v>3</v>
      </c>
      <c r="Y30" s="6">
        <v>3</v>
      </c>
      <c r="Z30" s="6">
        <v>2</v>
      </c>
      <c r="AA30" s="6">
        <v>2</v>
      </c>
      <c r="AB30" s="6">
        <v>2</v>
      </c>
      <c r="AC30" s="6">
        <v>2</v>
      </c>
      <c r="AD30" s="6">
        <v>1</v>
      </c>
      <c r="AE30" s="6">
        <v>3</v>
      </c>
      <c r="AF30" s="6">
        <v>3</v>
      </c>
      <c r="AG30" s="6">
        <v>3</v>
      </c>
      <c r="AH30" s="6">
        <v>3</v>
      </c>
      <c r="AI30" s="6">
        <v>1</v>
      </c>
      <c r="AJ30" s="6">
        <v>1</v>
      </c>
      <c r="AK30" s="6">
        <v>1</v>
      </c>
      <c r="AL30" s="6">
        <v>0</v>
      </c>
      <c r="AM30" s="6">
        <v>3</v>
      </c>
      <c r="AN30" s="6">
        <v>3</v>
      </c>
      <c r="AO30" s="6">
        <v>1</v>
      </c>
      <c r="AP30" s="6">
        <v>3</v>
      </c>
      <c r="AQ30" s="6">
        <v>3</v>
      </c>
      <c r="AR30" s="6">
        <v>3</v>
      </c>
      <c r="AS30" s="6">
        <v>3</v>
      </c>
      <c r="AT30" s="6">
        <v>2</v>
      </c>
      <c r="AU30" s="6">
        <v>0</v>
      </c>
      <c r="AV30" s="6">
        <v>0</v>
      </c>
      <c r="AW30" s="6">
        <v>2</v>
      </c>
      <c r="AX30" s="6">
        <v>3</v>
      </c>
      <c r="AY30" s="6">
        <v>1</v>
      </c>
      <c r="AZ30" s="6">
        <v>3</v>
      </c>
      <c r="BA30" s="6">
        <v>0</v>
      </c>
      <c r="BB30" s="6">
        <v>3</v>
      </c>
      <c r="BC30" s="6">
        <v>0</v>
      </c>
      <c r="BD30" s="6">
        <v>0</v>
      </c>
      <c r="BE30" s="6">
        <v>0</v>
      </c>
      <c r="BF30" s="6">
        <v>3</v>
      </c>
      <c r="BG30" s="6">
        <v>3</v>
      </c>
      <c r="BH30">
        <v>6</v>
      </c>
      <c r="BI30">
        <v>5</v>
      </c>
      <c r="BJ30">
        <v>105</v>
      </c>
      <c r="BK30">
        <v>23</v>
      </c>
      <c r="BL30">
        <v>714.57</v>
      </c>
      <c r="BM30">
        <v>19</v>
      </c>
      <c r="BN30">
        <v>18</v>
      </c>
      <c r="BO30">
        <v>5</v>
      </c>
      <c r="BP30">
        <v>34</v>
      </c>
      <c r="BQ30">
        <v>-1</v>
      </c>
      <c r="BR30">
        <v>13463</v>
      </c>
      <c r="BS30">
        <v>50.506999999999998</v>
      </c>
      <c r="BT30">
        <v>5867.5</v>
      </c>
      <c r="BU30">
        <v>15569</v>
      </c>
      <c r="BV30">
        <v>14.276999999999999</v>
      </c>
      <c r="BW30">
        <v>824</v>
      </c>
      <c r="BX30">
        <v>931</v>
      </c>
      <c r="BY30">
        <v>2927</v>
      </c>
      <c r="BZ30">
        <v>2017</v>
      </c>
      <c r="CA30">
        <v>3104.5</v>
      </c>
    </row>
    <row r="31" spans="1:79" x14ac:dyDescent="0.2">
      <c r="A31">
        <v>4216314</v>
      </c>
      <c r="B31" s="37">
        <v>37</v>
      </c>
      <c r="C31" s="30">
        <v>2</v>
      </c>
      <c r="D31" s="8" t="s">
        <v>79</v>
      </c>
      <c r="E31" s="8" t="s">
        <v>97</v>
      </c>
      <c r="F31" s="8" t="s">
        <v>101</v>
      </c>
      <c r="G31" s="8" t="s">
        <v>82</v>
      </c>
      <c r="H31" s="13">
        <v>43947</v>
      </c>
      <c r="J31" s="12">
        <v>200</v>
      </c>
      <c r="K31" s="12">
        <v>201</v>
      </c>
      <c r="L31" s="12">
        <v>3</v>
      </c>
      <c r="M31" s="8">
        <v>0</v>
      </c>
      <c r="N31" s="8">
        <v>0</v>
      </c>
      <c r="O31" s="8" t="s">
        <v>83</v>
      </c>
      <c r="P31" s="8" t="s">
        <v>90</v>
      </c>
      <c r="Q31" s="8" t="s">
        <v>83</v>
      </c>
      <c r="R31" s="8">
        <v>77</v>
      </c>
      <c r="S31" s="8">
        <v>376</v>
      </c>
      <c r="T31" s="8">
        <v>0</v>
      </c>
      <c r="U31" s="8">
        <v>1</v>
      </c>
      <c r="V31" s="8">
        <v>7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1</v>
      </c>
      <c r="AI31" s="6">
        <v>0</v>
      </c>
      <c r="AJ31" s="6">
        <v>0</v>
      </c>
      <c r="AK31" s="6">
        <v>0</v>
      </c>
      <c r="AL31" s="6">
        <v>0</v>
      </c>
      <c r="AM31" s="6">
        <v>1</v>
      </c>
      <c r="AN31" s="6">
        <v>1</v>
      </c>
      <c r="AO31" s="6">
        <v>0</v>
      </c>
      <c r="AP31" s="6">
        <v>1</v>
      </c>
      <c r="AQ31" s="6">
        <v>1</v>
      </c>
      <c r="AR31" s="6">
        <v>1</v>
      </c>
      <c r="AS31" s="6">
        <v>0</v>
      </c>
      <c r="AT31" s="6">
        <v>0</v>
      </c>
      <c r="AU31" s="6">
        <v>0</v>
      </c>
      <c r="AV31" s="6">
        <v>0</v>
      </c>
      <c r="AW31" s="6">
        <v>0</v>
      </c>
      <c r="AX31" s="6">
        <v>0</v>
      </c>
      <c r="AY31" s="6">
        <v>0</v>
      </c>
      <c r="AZ31" s="6">
        <v>0</v>
      </c>
      <c r="BA31" s="6">
        <v>0</v>
      </c>
      <c r="BB31" s="6">
        <v>1</v>
      </c>
      <c r="BC31" s="6">
        <v>0</v>
      </c>
      <c r="BD31" s="6">
        <v>1</v>
      </c>
      <c r="BE31" s="6">
        <v>1</v>
      </c>
      <c r="BF31" s="6">
        <v>0</v>
      </c>
      <c r="BG31" s="6">
        <v>0</v>
      </c>
      <c r="BH31">
        <v>10</v>
      </c>
      <c r="BI31">
        <v>4</v>
      </c>
      <c r="BJ31">
        <v>119</v>
      </c>
      <c r="BK31">
        <v>12</v>
      </c>
      <c r="BL31">
        <v>508.5</v>
      </c>
      <c r="BM31">
        <v>23</v>
      </c>
      <c r="BN31">
        <v>24</v>
      </c>
      <c r="BO31">
        <v>6</v>
      </c>
      <c r="BP31">
        <v>69</v>
      </c>
      <c r="BQ31">
        <v>12</v>
      </c>
      <c r="BR31">
        <v>11219</v>
      </c>
      <c r="BS31">
        <v>50.648000000000003</v>
      </c>
      <c r="BT31">
        <v>7648</v>
      </c>
      <c r="BU31">
        <v>10436</v>
      </c>
      <c r="BV31">
        <v>23.33</v>
      </c>
      <c r="BW31">
        <v>835.5</v>
      </c>
      <c r="BX31">
        <v>698.5</v>
      </c>
      <c r="BY31">
        <v>3965.5</v>
      </c>
      <c r="BZ31">
        <v>1292</v>
      </c>
      <c r="CA31">
        <v>4638</v>
      </c>
    </row>
    <row r="32" spans="1:79" x14ac:dyDescent="0.2">
      <c r="A32">
        <v>4216314</v>
      </c>
      <c r="B32" s="37">
        <v>37</v>
      </c>
      <c r="C32" s="30">
        <v>2</v>
      </c>
      <c r="D32" s="8" t="s">
        <v>79</v>
      </c>
      <c r="E32" s="8" t="s">
        <v>97</v>
      </c>
      <c r="F32" s="8" t="s">
        <v>101</v>
      </c>
      <c r="G32" s="8" t="s">
        <v>82</v>
      </c>
      <c r="H32" s="13">
        <v>43947</v>
      </c>
      <c r="J32" s="12">
        <v>200</v>
      </c>
      <c r="K32" s="12">
        <v>201</v>
      </c>
      <c r="L32" s="12">
        <v>3</v>
      </c>
      <c r="M32" s="8">
        <v>0</v>
      </c>
      <c r="N32" s="8">
        <v>0</v>
      </c>
      <c r="O32" s="8" t="s">
        <v>83</v>
      </c>
      <c r="P32" s="8" t="s">
        <v>90</v>
      </c>
      <c r="Q32" s="8" t="s">
        <v>83</v>
      </c>
      <c r="R32" s="8">
        <v>77</v>
      </c>
      <c r="S32" s="8">
        <v>376</v>
      </c>
      <c r="T32" s="8">
        <v>0</v>
      </c>
      <c r="U32" s="8">
        <v>1</v>
      </c>
      <c r="V32" s="8">
        <v>7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1</v>
      </c>
      <c r="AI32" s="6">
        <v>0</v>
      </c>
      <c r="AJ32" s="6">
        <v>0</v>
      </c>
      <c r="AK32" s="6">
        <v>0</v>
      </c>
      <c r="AL32" s="6">
        <v>0</v>
      </c>
      <c r="AM32" s="6">
        <v>1</v>
      </c>
      <c r="AN32" s="6">
        <v>1</v>
      </c>
      <c r="AO32" s="6">
        <v>0</v>
      </c>
      <c r="AP32" s="6">
        <v>1</v>
      </c>
      <c r="AQ32" s="6">
        <v>1</v>
      </c>
      <c r="AR32" s="6">
        <v>1</v>
      </c>
      <c r="AS32" s="6">
        <v>0</v>
      </c>
      <c r="AT32" s="6">
        <v>0</v>
      </c>
      <c r="AU32" s="6">
        <v>0</v>
      </c>
      <c r="AV32" s="6">
        <v>0</v>
      </c>
      <c r="AW32" s="6">
        <v>0</v>
      </c>
      <c r="AX32" s="6">
        <v>0</v>
      </c>
      <c r="AY32" s="6">
        <v>0</v>
      </c>
      <c r="AZ32" s="6">
        <v>0</v>
      </c>
      <c r="BA32" s="6">
        <v>0</v>
      </c>
      <c r="BB32" s="6">
        <v>1</v>
      </c>
      <c r="BC32" s="6">
        <v>0</v>
      </c>
      <c r="BD32" s="6">
        <v>1</v>
      </c>
      <c r="BE32" s="6">
        <v>1</v>
      </c>
      <c r="BF32" s="6">
        <v>0</v>
      </c>
      <c r="BG32" s="6">
        <v>0</v>
      </c>
      <c r="BH32">
        <v>10</v>
      </c>
      <c r="BI32">
        <v>4</v>
      </c>
      <c r="BJ32">
        <v>119</v>
      </c>
      <c r="BK32">
        <v>12</v>
      </c>
      <c r="BL32">
        <v>508.5</v>
      </c>
      <c r="BM32">
        <v>23</v>
      </c>
      <c r="BN32">
        <v>24</v>
      </c>
      <c r="BO32">
        <v>6</v>
      </c>
      <c r="BP32">
        <v>69</v>
      </c>
      <c r="BQ32">
        <v>12</v>
      </c>
      <c r="BR32">
        <v>11219</v>
      </c>
      <c r="BS32">
        <v>50.648000000000003</v>
      </c>
      <c r="BT32">
        <v>7648</v>
      </c>
      <c r="BU32">
        <v>10436</v>
      </c>
      <c r="BV32">
        <v>23.33</v>
      </c>
      <c r="BW32">
        <v>835.5</v>
      </c>
      <c r="BX32">
        <v>698.5</v>
      </c>
      <c r="BY32">
        <v>3965.5</v>
      </c>
      <c r="BZ32">
        <v>1292</v>
      </c>
      <c r="CA32">
        <v>4638</v>
      </c>
    </row>
    <row r="33" spans="1:79" x14ac:dyDescent="0.2">
      <c r="A33">
        <v>4239179</v>
      </c>
      <c r="B33" s="37">
        <v>41</v>
      </c>
      <c r="C33" s="30">
        <v>2</v>
      </c>
      <c r="D33" s="8" t="s">
        <v>79</v>
      </c>
      <c r="E33" s="8" t="s">
        <v>97</v>
      </c>
      <c r="F33" s="8" t="s">
        <v>107</v>
      </c>
      <c r="G33" s="8" t="s">
        <v>82</v>
      </c>
      <c r="H33" s="13">
        <v>43933</v>
      </c>
      <c r="J33" s="12">
        <v>212</v>
      </c>
      <c r="K33" s="12">
        <v>202</v>
      </c>
      <c r="L33" s="12">
        <v>3</v>
      </c>
      <c r="M33" s="8">
        <v>0</v>
      </c>
      <c r="N33" s="8">
        <v>0</v>
      </c>
      <c r="O33" s="8" t="s">
        <v>83</v>
      </c>
      <c r="P33" s="8" t="s">
        <v>90</v>
      </c>
      <c r="Q33" s="8" t="s">
        <v>83</v>
      </c>
      <c r="R33" s="8">
        <v>83</v>
      </c>
      <c r="S33" s="8">
        <v>2805</v>
      </c>
      <c r="T33" s="8">
        <v>0</v>
      </c>
      <c r="U33" s="8">
        <v>0</v>
      </c>
      <c r="V33" s="8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1</v>
      </c>
      <c r="AN33" s="6">
        <v>0</v>
      </c>
      <c r="AO33" s="6">
        <v>0</v>
      </c>
      <c r="AP33" s="6">
        <v>0</v>
      </c>
      <c r="AQ33" s="6">
        <v>0</v>
      </c>
      <c r="AR33" s="6">
        <v>0</v>
      </c>
      <c r="AS33" s="6">
        <v>0</v>
      </c>
      <c r="AT33" s="6">
        <v>0</v>
      </c>
      <c r="AU33" s="6">
        <v>0</v>
      </c>
      <c r="AV33" s="6">
        <v>0</v>
      </c>
      <c r="AW33" s="6">
        <v>0</v>
      </c>
      <c r="AX33" s="6">
        <v>0</v>
      </c>
      <c r="AY33" s="6">
        <v>0</v>
      </c>
      <c r="AZ33" s="6">
        <v>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0</v>
      </c>
      <c r="BH33">
        <v>2</v>
      </c>
      <c r="BI33">
        <v>6</v>
      </c>
      <c r="BJ33">
        <v>116</v>
      </c>
      <c r="BK33">
        <v>21</v>
      </c>
      <c r="BL33">
        <v>577.70000000000005</v>
      </c>
      <c r="BM33">
        <v>20</v>
      </c>
      <c r="BN33">
        <v>21</v>
      </c>
      <c r="BO33">
        <v>5</v>
      </c>
      <c r="BP33">
        <v>46</v>
      </c>
      <c r="BQ33">
        <v>4</v>
      </c>
      <c r="BR33">
        <v>12674</v>
      </c>
      <c r="BS33">
        <v>50.613</v>
      </c>
      <c r="BT33">
        <v>4862</v>
      </c>
      <c r="BU33">
        <v>30337</v>
      </c>
      <c r="BV33">
        <v>19.428999999999998</v>
      </c>
      <c r="BW33">
        <v>871</v>
      </c>
      <c r="BX33">
        <v>862</v>
      </c>
      <c r="BY33">
        <v>3882</v>
      </c>
      <c r="BZ33">
        <v>2020.5</v>
      </c>
      <c r="CA33">
        <v>14573</v>
      </c>
    </row>
    <row r="34" spans="1:79" x14ac:dyDescent="0.2">
      <c r="A34">
        <v>4216190</v>
      </c>
      <c r="B34" s="37">
        <v>83</v>
      </c>
      <c r="C34" s="30">
        <v>1</v>
      </c>
      <c r="D34" s="8" t="s">
        <v>79</v>
      </c>
      <c r="E34" s="8" t="s">
        <v>100</v>
      </c>
      <c r="F34" s="8" t="s">
        <v>86</v>
      </c>
      <c r="G34" s="8" t="s">
        <v>86</v>
      </c>
      <c r="H34" s="13">
        <v>43903</v>
      </c>
      <c r="J34" s="12">
        <v>211</v>
      </c>
      <c r="K34" s="12">
        <v>230</v>
      </c>
      <c r="L34" s="12">
        <v>3</v>
      </c>
      <c r="M34" s="8">
        <v>0</v>
      </c>
      <c r="N34" s="8">
        <v>0</v>
      </c>
      <c r="O34" s="8" t="s">
        <v>83</v>
      </c>
      <c r="P34" s="8" t="s">
        <v>90</v>
      </c>
      <c r="Q34" s="8" t="s">
        <v>83</v>
      </c>
      <c r="R34" s="8">
        <v>67</v>
      </c>
      <c r="S34" s="8">
        <v>381</v>
      </c>
      <c r="T34" s="8">
        <v>2</v>
      </c>
      <c r="U34" s="8">
        <v>3</v>
      </c>
      <c r="V34" s="8">
        <v>10</v>
      </c>
      <c r="W34" s="6">
        <v>1</v>
      </c>
      <c r="X34" s="6">
        <v>0</v>
      </c>
      <c r="Y34" s="6">
        <v>0</v>
      </c>
      <c r="Z34" s="6">
        <v>0</v>
      </c>
      <c r="AA34" s="6">
        <v>0</v>
      </c>
      <c r="AB34" s="6">
        <v>1</v>
      </c>
      <c r="AC34" s="6">
        <v>0</v>
      </c>
      <c r="AD34" s="6">
        <v>0</v>
      </c>
      <c r="AE34" s="6">
        <v>0</v>
      </c>
      <c r="AF34" s="6">
        <v>1</v>
      </c>
      <c r="AG34" s="6">
        <v>0</v>
      </c>
      <c r="AH34" s="6">
        <v>1</v>
      </c>
      <c r="AI34" s="6">
        <v>1</v>
      </c>
      <c r="AJ34" s="6">
        <v>0</v>
      </c>
      <c r="AK34" s="6">
        <v>0</v>
      </c>
      <c r="AL34" s="6">
        <v>0</v>
      </c>
      <c r="AM34" s="6">
        <v>1</v>
      </c>
      <c r="AN34" s="6">
        <v>1</v>
      </c>
      <c r="AO34" s="6">
        <v>1</v>
      </c>
      <c r="AP34" s="6">
        <v>0</v>
      </c>
      <c r="AQ34" s="6">
        <v>0</v>
      </c>
      <c r="AR34" s="6">
        <v>0</v>
      </c>
      <c r="AS34" s="6">
        <v>1</v>
      </c>
      <c r="AT34" s="6">
        <v>0</v>
      </c>
      <c r="AU34" s="6">
        <v>0</v>
      </c>
      <c r="AV34" s="6">
        <v>1</v>
      </c>
      <c r="AW34" s="6">
        <v>0</v>
      </c>
      <c r="AX34" s="6">
        <v>1</v>
      </c>
      <c r="AY34" s="6">
        <v>0</v>
      </c>
      <c r="AZ34" s="6">
        <v>0</v>
      </c>
      <c r="BA34" s="6">
        <v>0</v>
      </c>
      <c r="BB34" s="6">
        <v>1</v>
      </c>
      <c r="BC34" s="6">
        <v>0</v>
      </c>
      <c r="BD34" s="6">
        <v>1</v>
      </c>
      <c r="BE34" s="6">
        <v>1</v>
      </c>
      <c r="BF34" s="6">
        <v>1</v>
      </c>
      <c r="BG34" s="6">
        <v>1</v>
      </c>
      <c r="BH34">
        <v>10</v>
      </c>
      <c r="BI34">
        <v>7</v>
      </c>
      <c r="BJ34">
        <v>97</v>
      </c>
      <c r="BK34">
        <v>15</v>
      </c>
      <c r="BL34">
        <v>729.4</v>
      </c>
      <c r="BM34">
        <v>20</v>
      </c>
      <c r="BN34">
        <v>19</v>
      </c>
      <c r="BO34">
        <v>5</v>
      </c>
      <c r="BP34">
        <v>32</v>
      </c>
      <c r="BQ34">
        <v>10</v>
      </c>
      <c r="BR34">
        <v>15594</v>
      </c>
      <c r="BS34">
        <v>50.39</v>
      </c>
      <c r="BT34">
        <v>9028</v>
      </c>
      <c r="BU34">
        <v>24204</v>
      </c>
      <c r="BV34">
        <v>13.667999999999999</v>
      </c>
      <c r="BW34">
        <v>991</v>
      </c>
      <c r="BX34">
        <v>844.5</v>
      </c>
      <c r="BY34">
        <v>4003</v>
      </c>
      <c r="BZ34">
        <v>1502.5</v>
      </c>
      <c r="CA34">
        <v>3611</v>
      </c>
    </row>
    <row r="35" spans="1:79" x14ac:dyDescent="0.2">
      <c r="A35">
        <v>4149902</v>
      </c>
      <c r="B35" s="37">
        <v>55</v>
      </c>
      <c r="C35" s="30">
        <v>2</v>
      </c>
      <c r="D35" s="8" t="s">
        <v>79</v>
      </c>
      <c r="E35" s="8" t="s">
        <v>97</v>
      </c>
      <c r="F35" s="8" t="s">
        <v>86</v>
      </c>
      <c r="G35" s="8" t="s">
        <v>118</v>
      </c>
      <c r="H35" s="13">
        <v>43904</v>
      </c>
      <c r="J35" s="12">
        <v>214</v>
      </c>
      <c r="K35" s="12">
        <v>183</v>
      </c>
      <c r="L35" s="12">
        <v>3</v>
      </c>
      <c r="M35" s="8">
        <v>0</v>
      </c>
      <c r="N35" s="8">
        <v>0</v>
      </c>
      <c r="O35" s="8" t="s">
        <v>83</v>
      </c>
      <c r="P35" s="8" t="s">
        <v>90</v>
      </c>
      <c r="Q35" s="8" t="s">
        <v>83</v>
      </c>
      <c r="R35" s="8" t="s">
        <v>98</v>
      </c>
      <c r="S35" s="8">
        <v>47</v>
      </c>
      <c r="T35" s="16">
        <v>8</v>
      </c>
      <c r="U35" s="16">
        <v>18</v>
      </c>
      <c r="V35" s="16">
        <v>50</v>
      </c>
      <c r="W35" s="6">
        <v>1</v>
      </c>
      <c r="X35" s="6">
        <v>0</v>
      </c>
      <c r="Y35" s="6">
        <v>1</v>
      </c>
      <c r="Z35" s="6">
        <v>2</v>
      </c>
      <c r="AA35" s="6">
        <v>2</v>
      </c>
      <c r="AB35" s="6">
        <v>2</v>
      </c>
      <c r="AC35" s="6">
        <v>0</v>
      </c>
      <c r="AD35" s="6">
        <v>2</v>
      </c>
      <c r="AE35" s="6">
        <v>1</v>
      </c>
      <c r="AF35" s="6">
        <v>3</v>
      </c>
      <c r="AG35" s="6">
        <v>3</v>
      </c>
      <c r="AH35" s="6">
        <v>3</v>
      </c>
      <c r="AI35" s="6">
        <v>0</v>
      </c>
      <c r="AJ35" s="6">
        <v>3</v>
      </c>
      <c r="AK35" s="6">
        <v>3</v>
      </c>
      <c r="AL35" s="6">
        <v>0</v>
      </c>
      <c r="AM35" s="6">
        <v>3</v>
      </c>
      <c r="AN35" s="6">
        <v>1</v>
      </c>
      <c r="AO35" s="6">
        <v>1</v>
      </c>
      <c r="AP35" s="6">
        <v>2</v>
      </c>
      <c r="AQ35" s="6">
        <v>3</v>
      </c>
      <c r="AR35" s="6">
        <v>2</v>
      </c>
      <c r="AS35" s="6">
        <v>1</v>
      </c>
      <c r="AT35" s="6">
        <v>2</v>
      </c>
      <c r="AU35" s="6">
        <v>3</v>
      </c>
      <c r="AV35" s="6">
        <v>1</v>
      </c>
      <c r="AW35" s="6">
        <v>1</v>
      </c>
      <c r="AX35" s="6">
        <v>3</v>
      </c>
      <c r="AY35" s="6">
        <v>4</v>
      </c>
      <c r="AZ35" s="6">
        <v>4</v>
      </c>
      <c r="BA35" s="6">
        <v>3</v>
      </c>
      <c r="BB35" s="6">
        <v>2</v>
      </c>
      <c r="BC35" s="6">
        <v>0</v>
      </c>
      <c r="BD35" s="6">
        <v>3</v>
      </c>
      <c r="BE35" s="6">
        <v>3</v>
      </c>
      <c r="BF35" s="6">
        <v>4</v>
      </c>
      <c r="BG35" s="6">
        <v>2</v>
      </c>
      <c r="BH35">
        <v>6</v>
      </c>
      <c r="BI35">
        <v>8</v>
      </c>
      <c r="BJ35">
        <v>120</v>
      </c>
      <c r="BK35">
        <v>26</v>
      </c>
      <c r="BL35">
        <v>894.6</v>
      </c>
      <c r="BM35">
        <v>21</v>
      </c>
      <c r="BN35">
        <v>21</v>
      </c>
      <c r="BO35">
        <v>6</v>
      </c>
      <c r="BP35">
        <v>33</v>
      </c>
      <c r="BQ35">
        <v>8</v>
      </c>
      <c r="BR35">
        <v>6047.5</v>
      </c>
      <c r="BS35">
        <v>50.323999999999998</v>
      </c>
      <c r="BT35">
        <v>5016</v>
      </c>
      <c r="BU35">
        <v>11504</v>
      </c>
      <c r="BV35">
        <v>7.2281000000000004</v>
      </c>
      <c r="BW35">
        <v>653</v>
      </c>
      <c r="BX35">
        <v>743.5</v>
      </c>
      <c r="BY35">
        <v>4083</v>
      </c>
      <c r="BZ35">
        <v>2713</v>
      </c>
      <c r="CA35">
        <v>2346</v>
      </c>
    </row>
    <row r="36" spans="1:79" x14ac:dyDescent="0.2">
      <c r="A36">
        <v>4268252</v>
      </c>
      <c r="B36" s="37">
        <v>61</v>
      </c>
      <c r="C36" s="30">
        <v>2</v>
      </c>
      <c r="D36" s="8" t="s">
        <v>79</v>
      </c>
      <c r="E36" s="8" t="s">
        <v>108</v>
      </c>
      <c r="F36" s="8" t="s">
        <v>86</v>
      </c>
      <c r="G36" s="8" t="s">
        <v>86</v>
      </c>
      <c r="H36" s="13">
        <v>43914</v>
      </c>
      <c r="J36" s="12">
        <v>242</v>
      </c>
      <c r="K36" s="12">
        <v>232</v>
      </c>
      <c r="L36" s="12">
        <v>4</v>
      </c>
      <c r="M36" s="8">
        <v>0</v>
      </c>
      <c r="N36" s="8">
        <v>0</v>
      </c>
      <c r="O36" s="8" t="s">
        <v>83</v>
      </c>
      <c r="P36" s="8" t="s">
        <v>90</v>
      </c>
      <c r="Q36" s="8" t="s">
        <v>83</v>
      </c>
      <c r="R36" s="8">
        <v>88</v>
      </c>
      <c r="S36" s="8">
        <v>101</v>
      </c>
      <c r="T36" s="8">
        <v>1</v>
      </c>
      <c r="U36" s="8">
        <v>6</v>
      </c>
      <c r="V36" s="8">
        <v>7</v>
      </c>
      <c r="W36" s="6">
        <v>1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1</v>
      </c>
      <c r="AE36" s="6">
        <v>1</v>
      </c>
      <c r="AF36" s="6">
        <v>2</v>
      </c>
      <c r="AG36" s="6">
        <v>1</v>
      </c>
      <c r="AH36" s="6">
        <v>1</v>
      </c>
      <c r="AI36" s="6">
        <v>0</v>
      </c>
      <c r="AJ36" s="6">
        <v>0</v>
      </c>
      <c r="AK36" s="6">
        <v>0</v>
      </c>
      <c r="AL36" s="6">
        <v>0</v>
      </c>
      <c r="AM36" s="6">
        <v>1</v>
      </c>
      <c r="AN36" s="6">
        <v>1</v>
      </c>
      <c r="AO36" s="6">
        <v>0</v>
      </c>
      <c r="AP36" s="6">
        <v>0</v>
      </c>
      <c r="AQ36" s="6">
        <v>1</v>
      </c>
      <c r="AR36" s="6">
        <v>0</v>
      </c>
      <c r="AS36" s="6">
        <v>0</v>
      </c>
      <c r="AT36" s="6">
        <v>1</v>
      </c>
      <c r="AU36" s="6">
        <v>0</v>
      </c>
      <c r="AV36" s="6">
        <v>0</v>
      </c>
      <c r="AW36" s="6">
        <v>0</v>
      </c>
      <c r="AX36" s="6">
        <v>0</v>
      </c>
      <c r="AY36" s="6">
        <v>1</v>
      </c>
      <c r="AZ36" s="6">
        <v>2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1</v>
      </c>
      <c r="BH36">
        <v>-6</v>
      </c>
      <c r="BI36">
        <v>4</v>
      </c>
      <c r="BJ36">
        <v>113</v>
      </c>
      <c r="BK36">
        <v>18</v>
      </c>
      <c r="BL36">
        <v>773.23</v>
      </c>
      <c r="BM36">
        <v>20</v>
      </c>
      <c r="BN36">
        <v>22</v>
      </c>
      <c r="BO36">
        <v>4</v>
      </c>
      <c r="BP36">
        <v>48</v>
      </c>
      <c r="BQ36">
        <v>0</v>
      </c>
      <c r="BR36">
        <v>7734.5</v>
      </c>
      <c r="BS36">
        <v>50.445999999999998</v>
      </c>
      <c r="BT36">
        <v>4364</v>
      </c>
      <c r="BU36">
        <v>14248</v>
      </c>
      <c r="BV36">
        <v>19.809999999999999</v>
      </c>
      <c r="BW36">
        <v>956</v>
      </c>
      <c r="BX36">
        <v>960</v>
      </c>
      <c r="BY36">
        <v>3788</v>
      </c>
      <c r="BZ36">
        <v>2091</v>
      </c>
      <c r="CA36">
        <v>3610</v>
      </c>
    </row>
    <row r="37" spans="1:79" x14ac:dyDescent="0.2">
      <c r="A37">
        <v>4224670</v>
      </c>
      <c r="B37" s="37">
        <v>33</v>
      </c>
      <c r="C37" s="30">
        <v>2</v>
      </c>
      <c r="D37" s="8" t="s">
        <v>79</v>
      </c>
      <c r="E37" s="8" t="s">
        <v>97</v>
      </c>
      <c r="F37" s="8" t="s">
        <v>101</v>
      </c>
      <c r="G37" s="8" t="s">
        <v>82</v>
      </c>
      <c r="H37" s="13">
        <v>43935</v>
      </c>
      <c r="J37" s="12">
        <v>202</v>
      </c>
      <c r="K37" s="12" t="s">
        <v>90</v>
      </c>
      <c r="L37" s="12">
        <v>2</v>
      </c>
      <c r="M37" s="8">
        <v>0</v>
      </c>
      <c r="N37" s="8">
        <v>0</v>
      </c>
      <c r="O37" s="8" t="s">
        <v>83</v>
      </c>
      <c r="P37" s="8" t="s">
        <v>90</v>
      </c>
      <c r="Q37" s="16" t="s">
        <v>83</v>
      </c>
      <c r="R37" s="16" t="s">
        <v>98</v>
      </c>
      <c r="S37" s="16">
        <v>63</v>
      </c>
      <c r="T37" s="8">
        <v>3</v>
      </c>
      <c r="U37" s="8">
        <v>2</v>
      </c>
      <c r="V37" s="8">
        <v>4</v>
      </c>
      <c r="W37" s="6">
        <v>0</v>
      </c>
      <c r="X37" s="6">
        <v>0</v>
      </c>
      <c r="Y37" s="6">
        <v>1</v>
      </c>
      <c r="Z37" s="6">
        <v>0</v>
      </c>
      <c r="AA37" s="6">
        <v>0</v>
      </c>
      <c r="AB37" s="6">
        <v>1</v>
      </c>
      <c r="AC37" s="6">
        <v>1</v>
      </c>
      <c r="AD37" s="6">
        <v>0</v>
      </c>
      <c r="AE37" s="6">
        <v>0</v>
      </c>
      <c r="AF37" s="6">
        <v>1</v>
      </c>
      <c r="AG37" s="6">
        <v>1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1</v>
      </c>
      <c r="AN37" s="6">
        <v>1</v>
      </c>
      <c r="AO37" s="6">
        <v>0</v>
      </c>
      <c r="AP37" s="6">
        <v>0</v>
      </c>
      <c r="AQ37" s="6">
        <v>0</v>
      </c>
      <c r="AR37" s="6">
        <v>0</v>
      </c>
      <c r="AS37" s="6">
        <v>0</v>
      </c>
      <c r="AT37" s="6">
        <v>0</v>
      </c>
      <c r="AU37" s="6">
        <v>0</v>
      </c>
      <c r="AV37" s="6">
        <v>0</v>
      </c>
      <c r="AW37" s="6">
        <v>1</v>
      </c>
      <c r="AX37" s="6">
        <v>0</v>
      </c>
      <c r="AY37" s="6">
        <v>0</v>
      </c>
      <c r="AZ37" s="6">
        <v>0</v>
      </c>
      <c r="BA37" s="6">
        <v>0</v>
      </c>
      <c r="BB37" s="6">
        <v>1</v>
      </c>
      <c r="BC37" s="6">
        <v>0</v>
      </c>
      <c r="BD37" s="6">
        <v>1</v>
      </c>
      <c r="BE37" s="6">
        <v>0</v>
      </c>
      <c r="BF37" s="6">
        <v>0</v>
      </c>
      <c r="BG37" s="6">
        <v>0</v>
      </c>
      <c r="BH37">
        <v>-2</v>
      </c>
      <c r="BI37">
        <v>10</v>
      </c>
      <c r="BJ37">
        <v>114</v>
      </c>
      <c r="BK37">
        <v>22</v>
      </c>
      <c r="BL37">
        <v>568.16999999999996</v>
      </c>
      <c r="BM37">
        <v>22</v>
      </c>
      <c r="BN37">
        <v>24</v>
      </c>
      <c r="BO37">
        <v>6</v>
      </c>
      <c r="BP37">
        <v>55</v>
      </c>
      <c r="BQ37">
        <v>14</v>
      </c>
      <c r="BR37">
        <v>8890.5</v>
      </c>
      <c r="BS37">
        <v>50.636000000000003</v>
      </c>
      <c r="BT37">
        <v>5784.5</v>
      </c>
      <c r="BU37">
        <v>11578</v>
      </c>
      <c r="BV37">
        <v>10.468</v>
      </c>
      <c r="BW37">
        <v>743.5</v>
      </c>
      <c r="BX37">
        <v>827.5</v>
      </c>
      <c r="BY37">
        <v>3612</v>
      </c>
      <c r="BZ37">
        <v>1499</v>
      </c>
      <c r="CA37">
        <v>4343</v>
      </c>
    </row>
    <row r="38" spans="1:79" x14ac:dyDescent="0.2">
      <c r="A38">
        <v>4265520</v>
      </c>
      <c r="B38" s="37">
        <v>29</v>
      </c>
      <c r="C38" s="30">
        <v>2</v>
      </c>
      <c r="D38" s="8" t="s">
        <v>79</v>
      </c>
      <c r="E38" s="8" t="s">
        <v>109</v>
      </c>
      <c r="F38" s="8" t="s">
        <v>81</v>
      </c>
      <c r="G38" s="8" t="s">
        <v>82</v>
      </c>
      <c r="H38" s="21">
        <v>44054</v>
      </c>
      <c r="I38" s="22">
        <v>44154</v>
      </c>
      <c r="J38" s="23">
        <f>I38-H38</f>
        <v>100</v>
      </c>
      <c r="K38" s="12">
        <v>109</v>
      </c>
      <c r="L38" s="12">
        <v>2</v>
      </c>
      <c r="M38" s="8">
        <v>0</v>
      </c>
      <c r="N38" s="8">
        <v>0</v>
      </c>
      <c r="O38" s="8" t="s">
        <v>83</v>
      </c>
      <c r="P38" s="8" t="s">
        <v>90</v>
      </c>
      <c r="Q38" s="8" t="s">
        <v>83</v>
      </c>
      <c r="R38" s="8" t="s">
        <v>98</v>
      </c>
      <c r="S38" s="8" t="s">
        <v>103</v>
      </c>
      <c r="T38" s="16">
        <v>2</v>
      </c>
      <c r="U38" s="16">
        <v>3</v>
      </c>
      <c r="V38" s="16">
        <v>2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1</v>
      </c>
      <c r="AC38" s="6">
        <v>1</v>
      </c>
      <c r="AD38" s="6">
        <v>0</v>
      </c>
      <c r="AE38" s="6">
        <v>1</v>
      </c>
      <c r="AF38" s="6">
        <v>1</v>
      </c>
      <c r="AG38" s="6">
        <v>1</v>
      </c>
      <c r="AH38" s="6">
        <v>0</v>
      </c>
      <c r="AI38" s="6">
        <v>0</v>
      </c>
      <c r="AJ38" s="6">
        <v>0</v>
      </c>
      <c r="AK38" s="6">
        <v>0</v>
      </c>
      <c r="AL38" s="6">
        <v>0</v>
      </c>
      <c r="AM38" s="6">
        <v>1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0</v>
      </c>
      <c r="AT38" s="6">
        <v>0</v>
      </c>
      <c r="AU38" s="6">
        <v>0</v>
      </c>
      <c r="AV38" s="6">
        <v>0</v>
      </c>
      <c r="AW38" s="6">
        <v>0</v>
      </c>
      <c r="AX38" s="6">
        <v>0</v>
      </c>
      <c r="AY38" s="6">
        <v>0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1</v>
      </c>
      <c r="BG38" s="6">
        <v>1</v>
      </c>
      <c r="BH38">
        <v>-2</v>
      </c>
      <c r="BI38">
        <v>6</v>
      </c>
      <c r="BJ38">
        <v>105</v>
      </c>
      <c r="BK38">
        <v>24</v>
      </c>
      <c r="BL38">
        <v>544.79999999999995</v>
      </c>
      <c r="BM38">
        <v>22</v>
      </c>
      <c r="BN38">
        <v>24</v>
      </c>
      <c r="BO38">
        <v>5</v>
      </c>
      <c r="BP38">
        <v>60</v>
      </c>
      <c r="BQ38">
        <v>9</v>
      </c>
      <c r="BR38">
        <v>9181</v>
      </c>
      <c r="BS38">
        <v>50.533999999999999</v>
      </c>
      <c r="BT38">
        <v>3573</v>
      </c>
      <c r="BU38">
        <v>12293</v>
      </c>
      <c r="BV38">
        <v>10.829000000000001</v>
      </c>
      <c r="BW38">
        <v>850</v>
      </c>
      <c r="BX38">
        <v>853.5</v>
      </c>
      <c r="BY38">
        <v>4346</v>
      </c>
      <c r="BZ38">
        <v>1340</v>
      </c>
      <c r="CA38">
        <v>7550.5</v>
      </c>
    </row>
    <row r="39" spans="1:79" x14ac:dyDescent="0.2">
      <c r="A39">
        <v>4292382</v>
      </c>
      <c r="B39" s="37">
        <v>44</v>
      </c>
      <c r="C39" s="30">
        <v>2</v>
      </c>
      <c r="D39" s="8" t="s">
        <v>79</v>
      </c>
      <c r="E39" s="8" t="s">
        <v>97</v>
      </c>
      <c r="F39" s="8" t="s">
        <v>101</v>
      </c>
      <c r="G39" s="8" t="s">
        <v>82</v>
      </c>
      <c r="H39" s="13">
        <v>43901</v>
      </c>
      <c r="J39" s="12">
        <v>254</v>
      </c>
      <c r="K39" s="12">
        <v>227</v>
      </c>
      <c r="L39" s="12">
        <v>2</v>
      </c>
      <c r="M39" s="8">
        <v>0</v>
      </c>
      <c r="N39" s="8">
        <v>0</v>
      </c>
      <c r="O39" s="8" t="s">
        <v>83</v>
      </c>
      <c r="P39" s="8" t="s">
        <v>90</v>
      </c>
      <c r="Q39" s="8" t="s">
        <v>83</v>
      </c>
      <c r="R39" s="8" t="s">
        <v>98</v>
      </c>
      <c r="S39" s="8">
        <v>36</v>
      </c>
      <c r="T39" s="8">
        <v>3</v>
      </c>
      <c r="U39" s="8">
        <v>12</v>
      </c>
      <c r="V39" s="8">
        <v>12</v>
      </c>
      <c r="W39" s="6">
        <v>1</v>
      </c>
      <c r="X39" s="6">
        <v>0</v>
      </c>
      <c r="Y39" s="6">
        <v>0</v>
      </c>
      <c r="Z39" s="6">
        <v>0</v>
      </c>
      <c r="AA39" s="6">
        <v>0</v>
      </c>
      <c r="AB39" s="6">
        <v>1</v>
      </c>
      <c r="AC39" s="6">
        <v>1</v>
      </c>
      <c r="AD39" s="6">
        <v>1</v>
      </c>
      <c r="AE39" s="6">
        <v>1</v>
      </c>
      <c r="AF39" s="6">
        <v>2</v>
      </c>
      <c r="AG39" s="6">
        <v>3</v>
      </c>
      <c r="AH39" s="6">
        <v>2</v>
      </c>
      <c r="AI39" s="6">
        <v>1</v>
      </c>
      <c r="AJ39" s="6">
        <v>1</v>
      </c>
      <c r="AK39" s="6">
        <v>1</v>
      </c>
      <c r="AL39" s="6">
        <v>0</v>
      </c>
      <c r="AM39" s="6">
        <v>2</v>
      </c>
      <c r="AN39" s="6">
        <v>0</v>
      </c>
      <c r="AO39" s="6">
        <v>0</v>
      </c>
      <c r="AP39" s="6">
        <v>0</v>
      </c>
      <c r="AQ39" t="s">
        <v>102</v>
      </c>
      <c r="AR39" t="s">
        <v>102</v>
      </c>
      <c r="AS39" s="6">
        <v>1</v>
      </c>
      <c r="AT39" s="6">
        <v>1</v>
      </c>
      <c r="AU39" s="6">
        <v>1</v>
      </c>
      <c r="AV39" s="6">
        <v>0</v>
      </c>
      <c r="AW39" s="6">
        <v>1</v>
      </c>
      <c r="AX39" s="6">
        <v>1</v>
      </c>
      <c r="AY39" s="6">
        <v>0</v>
      </c>
      <c r="AZ39" s="6">
        <v>1</v>
      </c>
      <c r="BA39" s="6">
        <v>0</v>
      </c>
      <c r="BB39" s="6">
        <v>1</v>
      </c>
      <c r="BC39" s="6">
        <v>0</v>
      </c>
      <c r="BD39" s="6">
        <v>0</v>
      </c>
      <c r="BE39" s="6">
        <v>1</v>
      </c>
      <c r="BF39" s="6">
        <v>1</v>
      </c>
      <c r="BG39" s="6">
        <v>3</v>
      </c>
      <c r="BH39">
        <v>8</v>
      </c>
      <c r="BI39">
        <v>8</v>
      </c>
      <c r="BJ39">
        <v>116</v>
      </c>
      <c r="BK39">
        <v>24</v>
      </c>
      <c r="BL39">
        <v>715.73</v>
      </c>
      <c r="BM39">
        <v>22</v>
      </c>
      <c r="BN39">
        <v>23</v>
      </c>
      <c r="BO39">
        <v>6</v>
      </c>
      <c r="BP39">
        <v>65</v>
      </c>
      <c r="BQ39">
        <v>29</v>
      </c>
      <c r="BR39">
        <v>17204</v>
      </c>
      <c r="BS39">
        <v>50.274000000000001</v>
      </c>
      <c r="BT39">
        <v>5065.5</v>
      </c>
      <c r="BU39">
        <v>15824</v>
      </c>
      <c r="BV39">
        <v>14.342000000000001</v>
      </c>
      <c r="BW39">
        <v>790</v>
      </c>
      <c r="BX39">
        <v>929</v>
      </c>
      <c r="BY39">
        <v>5868.5</v>
      </c>
      <c r="BZ39">
        <v>1670</v>
      </c>
      <c r="CA39">
        <v>3574</v>
      </c>
    </row>
    <row r="40" spans="1:79" x14ac:dyDescent="0.2">
      <c r="A40">
        <v>4318713</v>
      </c>
      <c r="B40" s="37">
        <v>65</v>
      </c>
      <c r="C40" s="30">
        <v>1</v>
      </c>
      <c r="D40" s="8" t="s">
        <v>79</v>
      </c>
      <c r="E40" s="8" t="s">
        <v>109</v>
      </c>
      <c r="F40" s="8" t="s">
        <v>86</v>
      </c>
      <c r="G40" s="8" t="s">
        <v>86</v>
      </c>
      <c r="H40" s="13">
        <v>43913</v>
      </c>
      <c r="J40" s="12">
        <v>259</v>
      </c>
      <c r="K40" s="12" t="s">
        <v>90</v>
      </c>
      <c r="L40" s="12">
        <v>2</v>
      </c>
      <c r="M40" s="8">
        <v>0</v>
      </c>
      <c r="N40" s="8">
        <v>0</v>
      </c>
      <c r="O40" s="8" t="s">
        <v>83</v>
      </c>
      <c r="P40" s="8" t="s">
        <v>90</v>
      </c>
      <c r="Q40" s="16" t="s">
        <v>83</v>
      </c>
      <c r="R40" s="16" t="s">
        <v>103</v>
      </c>
      <c r="S40" s="16" t="s">
        <v>103</v>
      </c>
      <c r="T40" s="8">
        <v>5</v>
      </c>
      <c r="U40" s="8">
        <v>12</v>
      </c>
      <c r="V40" s="8">
        <v>16</v>
      </c>
      <c r="W40" s="6">
        <v>1</v>
      </c>
      <c r="X40" s="6">
        <v>1</v>
      </c>
      <c r="Y40" s="6">
        <v>1</v>
      </c>
      <c r="Z40" s="6">
        <v>0</v>
      </c>
      <c r="AA40" s="6">
        <v>0</v>
      </c>
      <c r="AB40" s="6">
        <v>2</v>
      </c>
      <c r="AC40" s="6">
        <v>0</v>
      </c>
      <c r="AD40" s="6">
        <v>1</v>
      </c>
      <c r="AE40" s="6">
        <v>2</v>
      </c>
      <c r="AF40" s="6">
        <v>3</v>
      </c>
      <c r="AG40" s="6">
        <v>3</v>
      </c>
      <c r="AH40" s="6">
        <v>0</v>
      </c>
      <c r="AI40" s="6">
        <v>1</v>
      </c>
      <c r="AJ40" s="6">
        <v>2</v>
      </c>
      <c r="AK40" s="6">
        <v>0</v>
      </c>
      <c r="AL40" s="6">
        <v>0</v>
      </c>
      <c r="AM40" s="6">
        <v>2</v>
      </c>
      <c r="AN40" s="6">
        <v>2</v>
      </c>
      <c r="AO40" s="6">
        <v>2</v>
      </c>
      <c r="AP40" s="6">
        <v>0</v>
      </c>
      <c r="AQ40" s="6">
        <v>0</v>
      </c>
      <c r="AR40" s="6">
        <v>0</v>
      </c>
      <c r="AS40" s="6">
        <v>1</v>
      </c>
      <c r="AT40" s="6">
        <v>0</v>
      </c>
      <c r="AU40" s="6">
        <v>0</v>
      </c>
      <c r="AV40" s="6">
        <v>1</v>
      </c>
      <c r="AW40" s="6">
        <v>0</v>
      </c>
      <c r="AX40" s="6">
        <v>1</v>
      </c>
      <c r="AY40" s="6">
        <v>0</v>
      </c>
      <c r="AZ40" s="6">
        <v>0</v>
      </c>
      <c r="BA40" s="6">
        <v>0</v>
      </c>
      <c r="BB40" s="6">
        <v>1</v>
      </c>
      <c r="BC40" s="6">
        <v>0</v>
      </c>
      <c r="BD40" s="6">
        <v>0</v>
      </c>
      <c r="BE40" s="6">
        <v>0</v>
      </c>
      <c r="BF40" s="6">
        <v>4</v>
      </c>
      <c r="BG40" s="6">
        <v>4</v>
      </c>
      <c r="BH40">
        <v>12</v>
      </c>
      <c r="BI40">
        <v>4</v>
      </c>
      <c r="BJ40">
        <v>118</v>
      </c>
      <c r="BK40">
        <v>30</v>
      </c>
      <c r="BL40">
        <v>735.5</v>
      </c>
      <c r="BM40">
        <v>20</v>
      </c>
      <c r="BN40">
        <v>22</v>
      </c>
      <c r="BO40">
        <v>6</v>
      </c>
      <c r="BP40">
        <v>51</v>
      </c>
      <c r="BQ40">
        <v>25</v>
      </c>
      <c r="BR40">
        <v>10720</v>
      </c>
      <c r="BS40">
        <v>50.506999999999998</v>
      </c>
      <c r="BT40">
        <v>4035</v>
      </c>
      <c r="BU40">
        <v>22678</v>
      </c>
      <c r="BV40">
        <v>11.206</v>
      </c>
      <c r="BW40">
        <v>953</v>
      </c>
      <c r="BX40">
        <v>881</v>
      </c>
      <c r="BY40">
        <v>4182</v>
      </c>
      <c r="BZ40">
        <v>2066</v>
      </c>
      <c r="CA40">
        <v>4085</v>
      </c>
    </row>
    <row r="41" spans="1:79" x14ac:dyDescent="0.2">
      <c r="A41">
        <v>4318713</v>
      </c>
      <c r="B41" s="37">
        <v>65</v>
      </c>
      <c r="C41" s="30">
        <v>1</v>
      </c>
      <c r="D41" s="8" t="s">
        <v>79</v>
      </c>
      <c r="E41" s="8" t="s">
        <v>109</v>
      </c>
      <c r="F41" s="8" t="s">
        <v>86</v>
      </c>
      <c r="G41" s="8" t="s">
        <v>86</v>
      </c>
      <c r="H41" s="13">
        <v>43913</v>
      </c>
      <c r="J41" s="12">
        <v>259</v>
      </c>
      <c r="K41" s="12" t="s">
        <v>90</v>
      </c>
      <c r="L41" s="12">
        <v>2</v>
      </c>
      <c r="M41" s="8">
        <v>0</v>
      </c>
      <c r="N41" s="8">
        <v>0</v>
      </c>
      <c r="O41" s="8" t="s">
        <v>83</v>
      </c>
      <c r="P41" s="8" t="s">
        <v>90</v>
      </c>
      <c r="Q41" s="16" t="s">
        <v>83</v>
      </c>
      <c r="R41" s="16" t="s">
        <v>103</v>
      </c>
      <c r="S41" s="16" t="s">
        <v>103</v>
      </c>
      <c r="T41" s="8">
        <v>5</v>
      </c>
      <c r="U41" s="8">
        <v>12</v>
      </c>
      <c r="V41" s="8">
        <v>16</v>
      </c>
      <c r="W41" s="6">
        <v>1</v>
      </c>
      <c r="X41" s="6">
        <v>1</v>
      </c>
      <c r="Y41" s="6">
        <v>1</v>
      </c>
      <c r="Z41" s="6">
        <v>0</v>
      </c>
      <c r="AA41" s="6">
        <v>0</v>
      </c>
      <c r="AB41" s="6">
        <v>2</v>
      </c>
      <c r="AC41" s="6">
        <v>0</v>
      </c>
      <c r="AD41" s="6">
        <v>1</v>
      </c>
      <c r="AE41" s="6">
        <v>2</v>
      </c>
      <c r="AF41" s="6">
        <v>3</v>
      </c>
      <c r="AG41" s="6">
        <v>3</v>
      </c>
      <c r="AH41" s="6">
        <v>0</v>
      </c>
      <c r="AI41" s="6">
        <v>1</v>
      </c>
      <c r="AJ41" s="6">
        <v>2</v>
      </c>
      <c r="AK41" s="6">
        <v>0</v>
      </c>
      <c r="AL41" s="6">
        <v>0</v>
      </c>
      <c r="AM41" s="6">
        <v>2</v>
      </c>
      <c r="AN41" s="6">
        <v>2</v>
      </c>
      <c r="AO41" s="6">
        <v>2</v>
      </c>
      <c r="AP41" s="6">
        <v>0</v>
      </c>
      <c r="AQ41" s="6">
        <v>0</v>
      </c>
      <c r="AR41" s="6">
        <v>0</v>
      </c>
      <c r="AS41" s="6">
        <v>1</v>
      </c>
      <c r="AT41" s="6">
        <v>0</v>
      </c>
      <c r="AU41" s="6">
        <v>0</v>
      </c>
      <c r="AV41" s="6">
        <v>1</v>
      </c>
      <c r="AW41" s="6">
        <v>0</v>
      </c>
      <c r="AX41" s="6">
        <v>1</v>
      </c>
      <c r="AY41" s="6">
        <v>0</v>
      </c>
      <c r="AZ41" s="6">
        <v>0</v>
      </c>
      <c r="BA41" s="6">
        <v>0</v>
      </c>
      <c r="BB41" s="6">
        <v>1</v>
      </c>
      <c r="BC41" s="6">
        <v>0</v>
      </c>
      <c r="BD41" s="6">
        <v>0</v>
      </c>
      <c r="BE41" s="6">
        <v>0</v>
      </c>
      <c r="BF41" s="6">
        <v>4</v>
      </c>
      <c r="BG41" s="6">
        <v>4</v>
      </c>
      <c r="BH41">
        <v>12</v>
      </c>
      <c r="BI41">
        <v>4</v>
      </c>
      <c r="BJ41">
        <v>118</v>
      </c>
      <c r="BK41">
        <v>30</v>
      </c>
      <c r="BL41">
        <v>735.5</v>
      </c>
      <c r="BM41">
        <v>20</v>
      </c>
      <c r="BN41">
        <v>22</v>
      </c>
      <c r="BO41">
        <v>6</v>
      </c>
      <c r="BP41">
        <v>51</v>
      </c>
      <c r="BQ41">
        <v>25</v>
      </c>
      <c r="BR41">
        <v>10720</v>
      </c>
      <c r="BS41">
        <v>50.506999999999998</v>
      </c>
      <c r="BT41">
        <v>4035</v>
      </c>
      <c r="BU41">
        <v>22678</v>
      </c>
      <c r="BV41">
        <v>11.206</v>
      </c>
      <c r="BW41">
        <v>953</v>
      </c>
      <c r="BX41">
        <v>881</v>
      </c>
      <c r="BY41">
        <v>4182</v>
      </c>
      <c r="BZ41">
        <v>2066</v>
      </c>
      <c r="CA41">
        <v>4085</v>
      </c>
    </row>
    <row r="42" spans="1:79" x14ac:dyDescent="0.2">
      <c r="A42" s="24">
        <v>4340124</v>
      </c>
      <c r="B42" s="39" t="s">
        <v>119</v>
      </c>
      <c r="C42" s="32">
        <v>2</v>
      </c>
      <c r="D42" s="25" t="s">
        <v>79</v>
      </c>
      <c r="E42" s="25" t="s">
        <v>97</v>
      </c>
      <c r="F42" s="25" t="s">
        <v>86</v>
      </c>
      <c r="G42" s="25" t="s">
        <v>86</v>
      </c>
      <c r="H42" s="13">
        <v>43964</v>
      </c>
      <c r="J42" s="23">
        <v>216</v>
      </c>
      <c r="K42" s="23" t="s">
        <v>90</v>
      </c>
      <c r="L42" s="23">
        <v>2</v>
      </c>
      <c r="M42" s="25">
        <v>0</v>
      </c>
      <c r="N42" s="25">
        <v>0</v>
      </c>
      <c r="O42" s="25" t="s">
        <v>83</v>
      </c>
      <c r="P42" s="25" t="s">
        <v>90</v>
      </c>
      <c r="Q42" s="26" t="s">
        <v>83</v>
      </c>
      <c r="R42" s="26" t="s">
        <v>103</v>
      </c>
      <c r="S42" s="26" t="s">
        <v>103</v>
      </c>
      <c r="T42" s="25">
        <v>18</v>
      </c>
      <c r="U42" s="25">
        <v>14</v>
      </c>
      <c r="V42" s="25">
        <v>32</v>
      </c>
      <c r="W42" s="27">
        <v>3</v>
      </c>
      <c r="X42" s="27">
        <v>3</v>
      </c>
      <c r="Y42" s="27">
        <v>3</v>
      </c>
      <c r="Z42" s="27">
        <v>3</v>
      </c>
      <c r="AA42" s="27">
        <v>2</v>
      </c>
      <c r="AB42" s="27">
        <v>1</v>
      </c>
      <c r="AC42" s="27">
        <v>3</v>
      </c>
      <c r="AD42" s="27">
        <v>1</v>
      </c>
      <c r="AE42" s="27">
        <v>0</v>
      </c>
      <c r="AF42" s="27">
        <v>3</v>
      </c>
      <c r="AG42" s="27">
        <v>3</v>
      </c>
      <c r="AH42" s="27">
        <v>1</v>
      </c>
      <c r="AI42" s="27">
        <v>2</v>
      </c>
      <c r="AJ42" s="27">
        <v>2</v>
      </c>
      <c r="AK42" s="27">
        <v>2</v>
      </c>
      <c r="AL42" s="27">
        <v>0</v>
      </c>
      <c r="AM42" s="27">
        <v>4</v>
      </c>
      <c r="AN42" s="27">
        <v>1</v>
      </c>
      <c r="AO42" s="27">
        <v>0</v>
      </c>
      <c r="AP42" s="27">
        <v>0</v>
      </c>
      <c r="AQ42" s="27">
        <v>2</v>
      </c>
      <c r="AR42" s="27">
        <v>2</v>
      </c>
      <c r="AS42" s="27">
        <v>2</v>
      </c>
      <c r="AT42" s="27">
        <v>2</v>
      </c>
      <c r="AU42" s="27">
        <v>0</v>
      </c>
      <c r="AV42" s="27">
        <v>0</v>
      </c>
      <c r="AW42" s="27">
        <v>1</v>
      </c>
      <c r="AX42" s="27">
        <v>2</v>
      </c>
      <c r="AY42" s="27">
        <v>3</v>
      </c>
      <c r="AZ42" s="27">
        <v>3</v>
      </c>
      <c r="BA42" s="27">
        <v>0</v>
      </c>
      <c r="BB42" s="27">
        <v>1</v>
      </c>
      <c r="BC42" s="27">
        <v>0</v>
      </c>
      <c r="BD42" s="27">
        <v>4</v>
      </c>
      <c r="BE42" s="27">
        <v>3</v>
      </c>
      <c r="BF42" s="27">
        <v>2</v>
      </c>
      <c r="BG42" s="27">
        <v>4</v>
      </c>
      <c r="BH42" s="24" t="s">
        <v>110</v>
      </c>
      <c r="BI42" s="24" t="s">
        <v>110</v>
      </c>
      <c r="BJ42" s="24">
        <v>111</v>
      </c>
      <c r="BK42" s="24">
        <v>1</v>
      </c>
      <c r="BL42" s="24">
        <v>672.03</v>
      </c>
      <c r="BM42" s="24" t="s">
        <v>110</v>
      </c>
      <c r="BN42" s="24">
        <v>23</v>
      </c>
      <c r="BO42" s="24" t="s">
        <v>110</v>
      </c>
      <c r="BP42" s="24" t="s">
        <v>110</v>
      </c>
      <c r="BQ42" s="24" t="s">
        <v>110</v>
      </c>
      <c r="BR42" s="24" t="s">
        <v>110</v>
      </c>
      <c r="BS42" s="24">
        <v>50.91</v>
      </c>
      <c r="BT42" s="24">
        <v>24832</v>
      </c>
      <c r="BU42" s="24" t="s">
        <v>110</v>
      </c>
      <c r="BV42" s="24">
        <v>21.518000000000001</v>
      </c>
      <c r="BW42" s="24" t="s">
        <v>110</v>
      </c>
      <c r="BX42" s="24">
        <v>934</v>
      </c>
      <c r="BY42" s="24" t="s">
        <v>110</v>
      </c>
      <c r="BZ42" s="24" t="s">
        <v>110</v>
      </c>
      <c r="CA42" s="24" t="s">
        <v>110</v>
      </c>
    </row>
    <row r="43" spans="1:79" x14ac:dyDescent="0.2">
      <c r="A43">
        <v>4287941</v>
      </c>
      <c r="B43" s="37">
        <v>28</v>
      </c>
      <c r="C43" s="30">
        <v>2</v>
      </c>
      <c r="D43" s="8" t="s">
        <v>79</v>
      </c>
      <c r="E43" s="8" t="s">
        <v>111</v>
      </c>
      <c r="F43" s="8" t="s">
        <v>86</v>
      </c>
      <c r="G43" s="8" t="s">
        <v>118</v>
      </c>
      <c r="H43" s="13">
        <v>43910</v>
      </c>
      <c r="J43" s="12">
        <v>300</v>
      </c>
      <c r="K43" s="12">
        <v>290</v>
      </c>
      <c r="L43" s="12">
        <v>4</v>
      </c>
      <c r="M43" s="8">
        <v>0</v>
      </c>
      <c r="N43" s="8">
        <v>0</v>
      </c>
      <c r="O43" s="8" t="s">
        <v>83</v>
      </c>
      <c r="P43" s="8" t="s">
        <v>90</v>
      </c>
      <c r="Q43" s="8" t="s">
        <v>83</v>
      </c>
      <c r="R43" s="8" t="s">
        <v>98</v>
      </c>
      <c r="S43" s="8">
        <v>22</v>
      </c>
      <c r="T43" s="16">
        <v>0</v>
      </c>
      <c r="U43" s="16">
        <v>1</v>
      </c>
      <c r="V43" s="16">
        <v>5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1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N43" s="6">
        <v>1</v>
      </c>
      <c r="AO43" s="6">
        <v>0</v>
      </c>
      <c r="AP43" s="6">
        <v>1</v>
      </c>
      <c r="AQ43" s="6">
        <v>1</v>
      </c>
      <c r="AR43" s="6">
        <v>0</v>
      </c>
      <c r="AS43" s="6">
        <v>0</v>
      </c>
      <c r="AT43" s="6">
        <v>0</v>
      </c>
      <c r="AU43" s="6">
        <v>0</v>
      </c>
      <c r="AV43" s="6">
        <v>0</v>
      </c>
      <c r="AW43" s="6">
        <v>0</v>
      </c>
      <c r="AX43" s="6">
        <v>0</v>
      </c>
      <c r="AY43" s="6">
        <v>0</v>
      </c>
      <c r="AZ43" s="6">
        <v>0</v>
      </c>
      <c r="BA43" s="6">
        <v>0</v>
      </c>
      <c r="BB43" s="6">
        <v>0</v>
      </c>
      <c r="BC43" s="6">
        <v>0</v>
      </c>
      <c r="BD43" s="6">
        <v>0</v>
      </c>
      <c r="BE43" s="6">
        <v>0</v>
      </c>
      <c r="BF43" s="6">
        <v>1</v>
      </c>
      <c r="BG43" s="6">
        <v>1</v>
      </c>
      <c r="BH43">
        <v>10</v>
      </c>
      <c r="BI43">
        <v>8</v>
      </c>
      <c r="BJ43">
        <v>120</v>
      </c>
      <c r="BK43">
        <v>22</v>
      </c>
      <c r="BL43">
        <v>524.77</v>
      </c>
      <c r="BM43">
        <v>23</v>
      </c>
      <c r="BN43">
        <v>23</v>
      </c>
      <c r="BO43">
        <v>7</v>
      </c>
      <c r="BP43">
        <v>66</v>
      </c>
      <c r="BQ43">
        <v>15</v>
      </c>
      <c r="BR43">
        <v>11566</v>
      </c>
      <c r="BS43">
        <v>50.515000000000001</v>
      </c>
      <c r="BT43">
        <v>5851</v>
      </c>
      <c r="BU43">
        <v>15042</v>
      </c>
      <c r="BV43">
        <v>14.109</v>
      </c>
      <c r="BW43">
        <v>730</v>
      </c>
      <c r="BX43">
        <v>781</v>
      </c>
      <c r="BY43">
        <v>2200</v>
      </c>
      <c r="BZ43">
        <v>1126</v>
      </c>
      <c r="CA43">
        <v>4393.5</v>
      </c>
    </row>
    <row r="44" spans="1:79" x14ac:dyDescent="0.2">
      <c r="A44">
        <v>4349302</v>
      </c>
      <c r="B44" s="37">
        <v>39</v>
      </c>
      <c r="C44" s="30">
        <v>2</v>
      </c>
      <c r="D44" s="8" t="s">
        <v>79</v>
      </c>
      <c r="E44" s="8" t="s">
        <v>82</v>
      </c>
      <c r="F44" s="8" t="s">
        <v>86</v>
      </c>
      <c r="G44" s="8" t="s">
        <v>86</v>
      </c>
      <c r="H44" s="13">
        <v>43979</v>
      </c>
      <c r="J44" s="12">
        <v>204</v>
      </c>
      <c r="K44" s="12">
        <v>204</v>
      </c>
      <c r="L44" s="12">
        <v>3</v>
      </c>
      <c r="M44" s="8">
        <v>0</v>
      </c>
      <c r="N44" s="8">
        <v>0</v>
      </c>
      <c r="O44" s="8" t="s">
        <v>83</v>
      </c>
      <c r="P44" s="8" t="s">
        <v>90</v>
      </c>
      <c r="Q44" s="8" t="s">
        <v>83</v>
      </c>
      <c r="R44" s="8">
        <v>126</v>
      </c>
      <c r="S44" s="8" t="s">
        <v>103</v>
      </c>
      <c r="T44" s="16">
        <v>9</v>
      </c>
      <c r="U44" s="16">
        <v>5</v>
      </c>
      <c r="V44" s="16">
        <v>26</v>
      </c>
      <c r="W44" s="6"/>
      <c r="X44" t="s">
        <v>112</v>
      </c>
      <c r="BH44">
        <v>10</v>
      </c>
      <c r="BI44">
        <v>8</v>
      </c>
      <c r="BJ44">
        <v>120</v>
      </c>
      <c r="BK44">
        <v>46</v>
      </c>
      <c r="BL44">
        <v>496.73</v>
      </c>
      <c r="BM44">
        <v>21</v>
      </c>
      <c r="BN44">
        <v>22</v>
      </c>
      <c r="BO44">
        <v>6</v>
      </c>
      <c r="BP44">
        <v>70</v>
      </c>
      <c r="BQ44">
        <v>21</v>
      </c>
      <c r="BR44">
        <v>4580.5</v>
      </c>
      <c r="BS44">
        <v>50.588999999999999</v>
      </c>
      <c r="BT44">
        <v>2102.5</v>
      </c>
      <c r="BU44">
        <v>5994.5</v>
      </c>
      <c r="BV44">
        <v>39.722000000000001</v>
      </c>
      <c r="BW44">
        <v>901.5</v>
      </c>
      <c r="BX44">
        <v>803.5</v>
      </c>
      <c r="BY44">
        <v>2859</v>
      </c>
      <c r="BZ44">
        <v>1190.5</v>
      </c>
      <c r="CA44">
        <v>3747</v>
      </c>
    </row>
    <row r="45" spans="1:79" x14ac:dyDescent="0.2">
      <c r="A45">
        <v>4307969</v>
      </c>
      <c r="B45" s="37">
        <v>32</v>
      </c>
      <c r="C45" s="30">
        <v>1</v>
      </c>
      <c r="D45" s="8" t="s">
        <v>79</v>
      </c>
      <c r="E45" s="8" t="s">
        <v>97</v>
      </c>
      <c r="F45" s="8" t="s">
        <v>113</v>
      </c>
      <c r="G45" s="8" t="s">
        <v>82</v>
      </c>
      <c r="H45" s="21">
        <v>43944</v>
      </c>
      <c r="I45" s="22">
        <v>44168</v>
      </c>
      <c r="J45" s="23">
        <f>I45-H45</f>
        <v>224</v>
      </c>
      <c r="K45" s="12">
        <v>234</v>
      </c>
      <c r="L45" s="12">
        <v>2</v>
      </c>
      <c r="M45" s="8">
        <v>0</v>
      </c>
      <c r="N45" s="8">
        <v>0</v>
      </c>
      <c r="O45" s="8" t="s">
        <v>83</v>
      </c>
      <c r="P45" s="8" t="s">
        <v>90</v>
      </c>
      <c r="Q45" s="8" t="s">
        <v>83</v>
      </c>
      <c r="R45" s="8" t="s">
        <v>98</v>
      </c>
      <c r="S45" s="8">
        <v>858</v>
      </c>
      <c r="T45" s="16">
        <v>13</v>
      </c>
      <c r="U45" s="16">
        <v>13</v>
      </c>
      <c r="V45" s="16">
        <v>19</v>
      </c>
      <c r="W45" s="6"/>
      <c r="X45" t="s">
        <v>112</v>
      </c>
      <c r="BH45">
        <v>12</v>
      </c>
      <c r="BI45">
        <v>6</v>
      </c>
      <c r="BJ45">
        <v>120</v>
      </c>
      <c r="BK45">
        <v>20</v>
      </c>
      <c r="BL45">
        <v>458.87</v>
      </c>
      <c r="BM45">
        <v>20</v>
      </c>
      <c r="BN45">
        <v>22</v>
      </c>
      <c r="BO45">
        <v>4</v>
      </c>
      <c r="BP45">
        <v>66</v>
      </c>
      <c r="BQ45">
        <v>5</v>
      </c>
      <c r="BR45">
        <v>10210</v>
      </c>
      <c r="BS45">
        <v>50.539000000000001</v>
      </c>
      <c r="BT45">
        <v>7357</v>
      </c>
      <c r="BU45">
        <v>15203</v>
      </c>
      <c r="BV45">
        <v>34.409999999999997</v>
      </c>
      <c r="BW45">
        <v>712.5</v>
      </c>
      <c r="BX45">
        <v>852</v>
      </c>
      <c r="BY45">
        <v>1996.5</v>
      </c>
      <c r="BZ45">
        <v>1301</v>
      </c>
      <c r="CA45">
        <v>5362.5</v>
      </c>
    </row>
    <row r="46" spans="1:79" x14ac:dyDescent="0.2">
      <c r="A46">
        <v>4362629</v>
      </c>
      <c r="B46" s="37">
        <v>30</v>
      </c>
      <c r="C46" s="30">
        <v>2</v>
      </c>
      <c r="D46" s="8" t="s">
        <v>79</v>
      </c>
      <c r="E46" s="8" t="s">
        <v>109</v>
      </c>
      <c r="F46" s="8" t="s">
        <v>114</v>
      </c>
      <c r="G46" s="8" t="s">
        <v>82</v>
      </c>
      <c r="H46" s="13">
        <v>43950</v>
      </c>
      <c r="I46" s="13"/>
      <c r="J46" s="12">
        <v>231</v>
      </c>
      <c r="K46" s="12">
        <v>227</v>
      </c>
      <c r="L46" s="12">
        <v>5</v>
      </c>
      <c r="M46" s="8">
        <v>0</v>
      </c>
      <c r="N46" s="8">
        <v>0</v>
      </c>
      <c r="O46" s="8" t="s">
        <v>83</v>
      </c>
      <c r="P46" s="8" t="s">
        <v>90</v>
      </c>
      <c r="Q46" s="8" t="s">
        <v>83</v>
      </c>
      <c r="R46" s="8">
        <v>127</v>
      </c>
      <c r="S46" s="8">
        <v>218</v>
      </c>
      <c r="T46" s="8">
        <v>4</v>
      </c>
      <c r="U46" s="8">
        <v>3</v>
      </c>
      <c r="V46" s="8">
        <v>19</v>
      </c>
      <c r="W46" s="6">
        <v>1</v>
      </c>
      <c r="X46" s="6">
        <v>1</v>
      </c>
      <c r="Y46" s="6">
        <v>1</v>
      </c>
      <c r="Z46" s="6">
        <v>0</v>
      </c>
      <c r="AA46" s="6">
        <v>0</v>
      </c>
      <c r="AB46" s="6">
        <v>1</v>
      </c>
      <c r="AC46" s="6">
        <v>0</v>
      </c>
      <c r="AD46" s="6">
        <v>0</v>
      </c>
      <c r="AE46" s="6">
        <v>0</v>
      </c>
      <c r="AF46" s="6">
        <v>1</v>
      </c>
      <c r="AG46" s="6">
        <v>1</v>
      </c>
      <c r="AH46" s="6">
        <v>0</v>
      </c>
      <c r="AI46" s="6">
        <v>0</v>
      </c>
      <c r="AJ46" s="6">
        <v>1</v>
      </c>
      <c r="AK46" s="6">
        <v>0</v>
      </c>
      <c r="AL46" s="6">
        <v>0</v>
      </c>
      <c r="AM46" s="6">
        <v>1</v>
      </c>
      <c r="AN46" s="6">
        <v>1</v>
      </c>
      <c r="AO46" s="6">
        <v>1</v>
      </c>
      <c r="AP46" s="6">
        <v>2</v>
      </c>
      <c r="AQ46" s="6">
        <v>3</v>
      </c>
      <c r="AR46" s="6">
        <v>2</v>
      </c>
      <c r="AS46" s="6">
        <v>3</v>
      </c>
      <c r="AT46" s="6">
        <v>2</v>
      </c>
      <c r="AU46" s="6">
        <v>0</v>
      </c>
      <c r="AV46" s="6">
        <v>0</v>
      </c>
      <c r="AW46" s="6">
        <v>0</v>
      </c>
      <c r="AX46" s="6">
        <v>1</v>
      </c>
      <c r="AY46" s="6">
        <v>0</v>
      </c>
      <c r="AZ46" s="6">
        <v>0</v>
      </c>
      <c r="BA46" s="6">
        <v>0</v>
      </c>
      <c r="BB46" s="6">
        <v>0</v>
      </c>
      <c r="BC46" s="6">
        <v>0</v>
      </c>
      <c r="BD46" s="6">
        <v>1</v>
      </c>
      <c r="BE46" s="6">
        <v>1</v>
      </c>
      <c r="BF46" s="6">
        <v>1</v>
      </c>
      <c r="BG46" s="6">
        <v>1</v>
      </c>
      <c r="BH46">
        <v>10</v>
      </c>
      <c r="BI46">
        <v>3</v>
      </c>
      <c r="BJ46">
        <v>119</v>
      </c>
      <c r="BK46">
        <v>31</v>
      </c>
      <c r="BL46">
        <v>1508.2</v>
      </c>
      <c r="BM46">
        <v>23</v>
      </c>
      <c r="BN46">
        <v>23</v>
      </c>
      <c r="BO46">
        <v>7</v>
      </c>
      <c r="BP46">
        <v>70</v>
      </c>
      <c r="BQ46">
        <v>14</v>
      </c>
      <c r="BR46">
        <v>8522</v>
      </c>
      <c r="BS46">
        <v>50.231000000000002</v>
      </c>
      <c r="BT46">
        <v>3878</v>
      </c>
      <c r="BU46">
        <v>5892.5</v>
      </c>
      <c r="BV46">
        <v>13.295</v>
      </c>
      <c r="BW46">
        <v>1242</v>
      </c>
      <c r="BX46">
        <v>1385</v>
      </c>
      <c r="BY46">
        <v>8196</v>
      </c>
      <c r="BZ46">
        <v>1942</v>
      </c>
      <c r="CA46">
        <v>5636</v>
      </c>
    </row>
    <row r="47" spans="1:79" x14ac:dyDescent="0.2">
      <c r="A47">
        <v>4310413</v>
      </c>
      <c r="B47" s="37">
        <v>56</v>
      </c>
      <c r="C47" s="30">
        <v>2</v>
      </c>
      <c r="D47" s="8" t="s">
        <v>79</v>
      </c>
      <c r="E47" s="8" t="s">
        <v>97</v>
      </c>
      <c r="F47" s="8" t="s">
        <v>115</v>
      </c>
      <c r="G47" s="8" t="s">
        <v>82</v>
      </c>
      <c r="H47" s="13">
        <v>43927</v>
      </c>
      <c r="I47" s="13"/>
      <c r="J47" s="12">
        <v>239</v>
      </c>
      <c r="K47" s="12">
        <v>241</v>
      </c>
      <c r="L47" s="12">
        <v>2</v>
      </c>
      <c r="M47" s="8">
        <v>0</v>
      </c>
      <c r="N47" s="8">
        <v>0</v>
      </c>
      <c r="O47" s="8" t="s">
        <v>83</v>
      </c>
      <c r="P47" s="8" t="s">
        <v>90</v>
      </c>
      <c r="Q47" s="8" t="s">
        <v>83</v>
      </c>
      <c r="R47" s="8" t="s">
        <v>103</v>
      </c>
      <c r="S47" s="8" t="s">
        <v>103</v>
      </c>
      <c r="T47" s="8">
        <v>1</v>
      </c>
      <c r="U47" s="16">
        <v>4</v>
      </c>
      <c r="V47" s="8">
        <v>9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1</v>
      </c>
      <c r="AC47" s="6">
        <v>0</v>
      </c>
      <c r="AD47" s="6">
        <v>1</v>
      </c>
      <c r="AE47" s="6">
        <v>0</v>
      </c>
      <c r="AF47" s="6">
        <v>1</v>
      </c>
      <c r="AG47" s="6">
        <v>1</v>
      </c>
      <c r="AH47" s="6">
        <v>0</v>
      </c>
      <c r="AI47" s="6">
        <v>0</v>
      </c>
      <c r="AJ47" s="6">
        <v>1</v>
      </c>
      <c r="AK47" s="6">
        <v>0</v>
      </c>
      <c r="AL47" s="6">
        <v>0</v>
      </c>
      <c r="AM47" s="6">
        <v>1</v>
      </c>
      <c r="AN47" s="6">
        <v>1</v>
      </c>
      <c r="AO47" s="6">
        <v>0</v>
      </c>
      <c r="AP47" s="6">
        <v>1</v>
      </c>
      <c r="AQ47" s="6">
        <v>1</v>
      </c>
      <c r="AR47" s="6">
        <v>0</v>
      </c>
      <c r="AS47" s="6">
        <v>0</v>
      </c>
      <c r="AT47" s="6">
        <v>1</v>
      </c>
      <c r="AU47" s="6">
        <v>0</v>
      </c>
      <c r="AV47" s="6">
        <v>0</v>
      </c>
      <c r="AW47" s="6">
        <v>0</v>
      </c>
      <c r="AX47" s="6">
        <v>0</v>
      </c>
      <c r="AY47" s="6">
        <v>0</v>
      </c>
      <c r="AZ47" s="6">
        <v>0</v>
      </c>
      <c r="BA47" s="6">
        <v>1</v>
      </c>
      <c r="BB47" s="6">
        <v>1</v>
      </c>
      <c r="BC47" s="6">
        <v>0</v>
      </c>
      <c r="BD47" s="6">
        <v>0</v>
      </c>
      <c r="BE47" s="6">
        <v>1</v>
      </c>
      <c r="BF47" s="6">
        <v>1</v>
      </c>
      <c r="BG47" s="6">
        <v>1</v>
      </c>
      <c r="BH47">
        <v>-2</v>
      </c>
      <c r="BI47">
        <v>7</v>
      </c>
      <c r="BJ47">
        <v>112</v>
      </c>
      <c r="BK47">
        <v>16</v>
      </c>
      <c r="BL47">
        <v>681.93</v>
      </c>
      <c r="BM47">
        <v>19</v>
      </c>
      <c r="BN47">
        <v>22</v>
      </c>
      <c r="BO47">
        <v>4</v>
      </c>
      <c r="BP47">
        <v>51</v>
      </c>
      <c r="BQ47">
        <v>-2</v>
      </c>
      <c r="BR47">
        <v>15464</v>
      </c>
      <c r="BS47">
        <v>50.695</v>
      </c>
      <c r="BT47">
        <v>7237.5</v>
      </c>
      <c r="BU47">
        <v>9948</v>
      </c>
      <c r="BV47">
        <v>17.747</v>
      </c>
      <c r="BW47">
        <v>951</v>
      </c>
      <c r="BX47">
        <v>877</v>
      </c>
      <c r="BY47">
        <v>3287.5</v>
      </c>
      <c r="BZ47">
        <v>1777</v>
      </c>
      <c r="CA47">
        <v>6171</v>
      </c>
    </row>
    <row r="48" spans="1:79" x14ac:dyDescent="0.2">
      <c r="A48">
        <v>4321211</v>
      </c>
      <c r="B48" s="37">
        <v>50</v>
      </c>
      <c r="C48" s="30">
        <v>2</v>
      </c>
      <c r="D48" s="8" t="s">
        <v>79</v>
      </c>
      <c r="E48" s="8" t="s">
        <v>97</v>
      </c>
      <c r="F48" s="8" t="s">
        <v>116</v>
      </c>
      <c r="G48" s="8" t="s">
        <v>82</v>
      </c>
      <c r="H48" s="13">
        <v>43917</v>
      </c>
      <c r="I48" s="13"/>
      <c r="J48" s="12">
        <v>246</v>
      </c>
      <c r="K48" s="12">
        <v>248</v>
      </c>
      <c r="L48" s="12">
        <v>4</v>
      </c>
      <c r="M48" s="8">
        <v>0</v>
      </c>
      <c r="N48" s="8">
        <v>0</v>
      </c>
      <c r="O48" s="8" t="s">
        <v>83</v>
      </c>
      <c r="P48" s="8" t="s">
        <v>90</v>
      </c>
      <c r="Q48" s="8" t="s">
        <v>83</v>
      </c>
      <c r="R48" s="8">
        <v>223</v>
      </c>
      <c r="S48" s="8">
        <v>125</v>
      </c>
      <c r="T48" s="8">
        <v>1</v>
      </c>
      <c r="U48" s="8">
        <v>6</v>
      </c>
      <c r="V48" s="8">
        <v>4</v>
      </c>
      <c r="W48" s="6">
        <v>1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3</v>
      </c>
      <c r="AG48" s="6">
        <v>3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N48" s="6">
        <v>0</v>
      </c>
      <c r="AO48" s="6">
        <v>0</v>
      </c>
      <c r="AP48" s="6">
        <v>0</v>
      </c>
      <c r="AQ48" s="6">
        <v>1</v>
      </c>
      <c r="AR48" s="6">
        <v>0</v>
      </c>
      <c r="AS48" s="6">
        <v>0</v>
      </c>
      <c r="AT48" s="6">
        <v>0</v>
      </c>
      <c r="AU48" s="6">
        <v>0</v>
      </c>
      <c r="AV48" s="6">
        <v>0</v>
      </c>
      <c r="AW48" s="6">
        <v>0</v>
      </c>
      <c r="AX48" s="6">
        <v>0</v>
      </c>
      <c r="AY48" s="6">
        <v>1</v>
      </c>
      <c r="AZ48" s="6">
        <v>0</v>
      </c>
      <c r="BA48" s="6">
        <v>0</v>
      </c>
      <c r="BB48" s="6">
        <v>0</v>
      </c>
      <c r="BC48" s="6">
        <v>0</v>
      </c>
      <c r="BD48" s="6">
        <v>0</v>
      </c>
      <c r="BE48" s="6">
        <v>0</v>
      </c>
      <c r="BF48" s="6">
        <v>0</v>
      </c>
      <c r="BG48" s="6">
        <v>2</v>
      </c>
      <c r="BH48">
        <v>2</v>
      </c>
      <c r="BI48">
        <v>7</v>
      </c>
      <c r="BJ48">
        <v>105</v>
      </c>
      <c r="BK48">
        <v>19</v>
      </c>
      <c r="BL48">
        <v>733.2</v>
      </c>
      <c r="BM48">
        <v>20</v>
      </c>
      <c r="BN48">
        <v>23</v>
      </c>
      <c r="BO48">
        <v>6</v>
      </c>
      <c r="BP48">
        <v>69</v>
      </c>
      <c r="BQ48">
        <v>4</v>
      </c>
      <c r="BR48">
        <v>22426</v>
      </c>
      <c r="BS48">
        <v>50.73</v>
      </c>
      <c r="BT48">
        <v>6734.5</v>
      </c>
      <c r="BU48">
        <v>38358</v>
      </c>
      <c r="BV48">
        <v>9.5277999999999992</v>
      </c>
      <c r="BW48">
        <v>938</v>
      </c>
      <c r="BX48">
        <v>787.5</v>
      </c>
      <c r="BY48">
        <v>4744.5</v>
      </c>
      <c r="BZ48">
        <v>1089</v>
      </c>
      <c r="CA48">
        <v>5592</v>
      </c>
    </row>
    <row r="49" spans="1:79" x14ac:dyDescent="0.2">
      <c r="A49">
        <v>4340318</v>
      </c>
      <c r="B49" s="37">
        <v>39</v>
      </c>
      <c r="C49" s="30">
        <v>2</v>
      </c>
      <c r="D49" s="8" t="s">
        <v>79</v>
      </c>
      <c r="E49" s="8" t="s">
        <v>97</v>
      </c>
      <c r="F49" s="8" t="s">
        <v>86</v>
      </c>
      <c r="G49" s="8" t="s">
        <v>118</v>
      </c>
      <c r="H49" s="13">
        <v>43903</v>
      </c>
      <c r="I49" s="13"/>
      <c r="J49" s="12">
        <v>274</v>
      </c>
      <c r="K49" s="12">
        <v>267</v>
      </c>
      <c r="L49" s="12">
        <v>2</v>
      </c>
      <c r="M49" s="8">
        <v>0</v>
      </c>
      <c r="N49" s="8">
        <v>0</v>
      </c>
      <c r="O49" s="8" t="s">
        <v>83</v>
      </c>
      <c r="P49" s="8" t="s">
        <v>90</v>
      </c>
      <c r="Q49" s="8" t="s">
        <v>83</v>
      </c>
      <c r="R49" s="8" t="s">
        <v>98</v>
      </c>
      <c r="S49" s="8" t="s">
        <v>103</v>
      </c>
      <c r="T49" s="8">
        <v>13</v>
      </c>
      <c r="U49" s="8">
        <v>11</v>
      </c>
      <c r="V49" s="8">
        <v>38</v>
      </c>
      <c r="W49" s="6">
        <v>2</v>
      </c>
      <c r="X49" s="6">
        <v>2</v>
      </c>
      <c r="Y49" s="6">
        <v>0</v>
      </c>
      <c r="Z49" s="6">
        <v>3</v>
      </c>
      <c r="AA49" s="6">
        <v>3</v>
      </c>
      <c r="AB49" s="6">
        <v>3</v>
      </c>
      <c r="AC49" s="6">
        <v>0</v>
      </c>
      <c r="AD49" s="6">
        <v>0</v>
      </c>
      <c r="AE49" s="6">
        <v>1</v>
      </c>
      <c r="AF49" s="6">
        <v>3</v>
      </c>
      <c r="AG49" s="6">
        <v>3</v>
      </c>
      <c r="AH49" s="6">
        <v>1</v>
      </c>
      <c r="AI49" s="6">
        <v>0</v>
      </c>
      <c r="AJ49" s="6">
        <v>3</v>
      </c>
      <c r="AK49" s="6">
        <v>0</v>
      </c>
      <c r="AL49" s="6">
        <v>0</v>
      </c>
      <c r="AM49" s="6">
        <v>4</v>
      </c>
      <c r="AN49" s="6">
        <v>2</v>
      </c>
      <c r="AO49" s="6">
        <v>0</v>
      </c>
      <c r="AP49" s="6">
        <v>1</v>
      </c>
      <c r="AQ49" s="6">
        <v>4</v>
      </c>
      <c r="AR49" s="6">
        <v>4</v>
      </c>
      <c r="AS49" s="6">
        <v>4</v>
      </c>
      <c r="AT49" s="6">
        <v>4</v>
      </c>
      <c r="AU49" s="6">
        <v>3</v>
      </c>
      <c r="AV49" s="6">
        <v>0</v>
      </c>
      <c r="AW49" s="6">
        <v>0</v>
      </c>
      <c r="AX49" s="6">
        <v>0</v>
      </c>
      <c r="AY49" s="6">
        <v>0</v>
      </c>
      <c r="AZ49" s="6">
        <v>0</v>
      </c>
      <c r="BA49" s="6">
        <v>0</v>
      </c>
      <c r="BB49" s="6">
        <v>2</v>
      </c>
      <c r="BC49" s="6">
        <v>0</v>
      </c>
      <c r="BD49" s="6">
        <v>2</v>
      </c>
      <c r="BE49" s="6">
        <v>4</v>
      </c>
      <c r="BF49" s="6">
        <v>4</v>
      </c>
      <c r="BG49" s="6">
        <v>4</v>
      </c>
      <c r="BH49">
        <v>8</v>
      </c>
      <c r="BI49">
        <v>2</v>
      </c>
      <c r="BJ49">
        <v>119</v>
      </c>
      <c r="BK49">
        <v>26</v>
      </c>
      <c r="BL49">
        <v>771.93</v>
      </c>
      <c r="BM49">
        <v>20</v>
      </c>
      <c r="BN49">
        <v>20</v>
      </c>
      <c r="BO49">
        <v>7</v>
      </c>
      <c r="BP49">
        <v>43</v>
      </c>
      <c r="BQ49">
        <v>26</v>
      </c>
      <c r="BR49">
        <v>9625.5</v>
      </c>
      <c r="BS49">
        <v>50.935000000000002</v>
      </c>
      <c r="BT49">
        <v>5081.5</v>
      </c>
      <c r="BU49">
        <v>653</v>
      </c>
      <c r="BV49">
        <v>9.2408999999999999</v>
      </c>
      <c r="BW49">
        <v>850</v>
      </c>
      <c r="BX49">
        <v>1207</v>
      </c>
      <c r="BY49">
        <v>4367</v>
      </c>
      <c r="BZ49">
        <v>2419</v>
      </c>
      <c r="CA49">
        <v>3279</v>
      </c>
    </row>
    <row r="50" spans="1:79" x14ac:dyDescent="0.2">
      <c r="A50">
        <v>4450372</v>
      </c>
      <c r="B50" s="37">
        <v>39</v>
      </c>
      <c r="C50" s="30">
        <v>1</v>
      </c>
      <c r="D50" s="8" t="s">
        <v>79</v>
      </c>
      <c r="E50" s="8" t="s">
        <v>106</v>
      </c>
      <c r="F50" s="8" t="s">
        <v>86</v>
      </c>
      <c r="G50" s="8" t="s">
        <v>86</v>
      </c>
      <c r="H50" s="13">
        <v>43923</v>
      </c>
      <c r="I50" s="19"/>
      <c r="J50" s="12">
        <v>284</v>
      </c>
      <c r="K50" s="12">
        <v>251</v>
      </c>
      <c r="L50" s="12">
        <v>2</v>
      </c>
      <c r="M50" s="8">
        <v>0</v>
      </c>
      <c r="N50" s="8">
        <v>0</v>
      </c>
      <c r="O50" s="8" t="s">
        <v>83</v>
      </c>
      <c r="P50" s="8" t="s">
        <v>90</v>
      </c>
      <c r="Q50" s="8" t="s">
        <v>83</v>
      </c>
      <c r="R50" s="8" t="s">
        <v>98</v>
      </c>
      <c r="S50" s="8">
        <v>30</v>
      </c>
      <c r="T50" s="8">
        <v>6</v>
      </c>
      <c r="U50" s="8">
        <v>15</v>
      </c>
      <c r="V50" s="8">
        <v>14</v>
      </c>
      <c r="W50" s="6">
        <v>1</v>
      </c>
      <c r="X50" s="6">
        <v>0</v>
      </c>
      <c r="Y50" s="6">
        <v>1</v>
      </c>
      <c r="Z50" s="6">
        <v>0</v>
      </c>
      <c r="AA50" s="6">
        <v>0</v>
      </c>
      <c r="AB50" s="6">
        <v>3</v>
      </c>
      <c r="AC50" s="6">
        <v>1</v>
      </c>
      <c r="AD50" s="6">
        <v>1</v>
      </c>
      <c r="AE50" s="6">
        <v>1</v>
      </c>
      <c r="AF50" s="6">
        <v>3</v>
      </c>
      <c r="AG50" s="6">
        <v>3</v>
      </c>
      <c r="AH50" s="6">
        <v>3</v>
      </c>
      <c r="AI50" s="6">
        <v>1</v>
      </c>
      <c r="AJ50" s="6">
        <v>2</v>
      </c>
      <c r="AK50" s="6">
        <v>1</v>
      </c>
      <c r="AL50" s="6">
        <v>0</v>
      </c>
      <c r="AM50" s="6">
        <v>4</v>
      </c>
      <c r="AN50" s="6">
        <v>0</v>
      </c>
      <c r="AO50" s="6">
        <v>0</v>
      </c>
      <c r="AP50" s="6">
        <v>0</v>
      </c>
      <c r="AQ50" s="6">
        <v>0</v>
      </c>
      <c r="AR50" s="6">
        <v>0</v>
      </c>
      <c r="AS50" s="6">
        <v>0</v>
      </c>
      <c r="AT50" s="6">
        <v>0</v>
      </c>
      <c r="AU50" s="6">
        <v>0</v>
      </c>
      <c r="AV50" s="6">
        <v>0</v>
      </c>
      <c r="AW50" s="6">
        <v>0</v>
      </c>
      <c r="AX50" s="6">
        <v>0</v>
      </c>
      <c r="AY50" s="6">
        <v>2</v>
      </c>
      <c r="AZ50" s="6">
        <v>3</v>
      </c>
      <c r="BA50" s="6">
        <v>0</v>
      </c>
      <c r="BB50" s="6">
        <v>3</v>
      </c>
      <c r="BC50" s="6">
        <v>0</v>
      </c>
      <c r="BD50" s="6">
        <v>0</v>
      </c>
      <c r="BE50" s="6">
        <v>0</v>
      </c>
      <c r="BF50" s="6">
        <v>4</v>
      </c>
      <c r="BG50" s="6">
        <v>2</v>
      </c>
      <c r="BH50">
        <v>10</v>
      </c>
      <c r="BI50">
        <v>8</v>
      </c>
      <c r="BJ50">
        <v>119</v>
      </c>
      <c r="BK50">
        <v>28</v>
      </c>
      <c r="BL50">
        <v>635.20000000000005</v>
      </c>
      <c r="BM50">
        <v>20</v>
      </c>
      <c r="BN50">
        <v>21</v>
      </c>
      <c r="BO50">
        <v>6</v>
      </c>
      <c r="BP50">
        <v>57</v>
      </c>
      <c r="BQ50">
        <v>10</v>
      </c>
      <c r="BR50">
        <v>7646.5</v>
      </c>
      <c r="BS50">
        <v>50.643999999999998</v>
      </c>
      <c r="BT50">
        <v>4139</v>
      </c>
      <c r="BU50">
        <v>17233</v>
      </c>
      <c r="BV50">
        <v>12.651999999999999</v>
      </c>
      <c r="BW50">
        <v>931.5</v>
      </c>
      <c r="BX50">
        <v>793</v>
      </c>
      <c r="BY50">
        <v>4566</v>
      </c>
      <c r="BZ50">
        <v>1608.5</v>
      </c>
      <c r="CA50">
        <v>4172</v>
      </c>
    </row>
    <row r="51" spans="1:79" x14ac:dyDescent="0.2">
      <c r="B51" s="38">
        <v>41</v>
      </c>
      <c r="C51" s="31">
        <v>1</v>
      </c>
      <c r="D51" s="18" t="s">
        <v>79</v>
      </c>
      <c r="E51" s="18" t="s">
        <v>117</v>
      </c>
      <c r="F51" s="18" t="s">
        <v>86</v>
      </c>
      <c r="G51" s="18" t="s">
        <v>86</v>
      </c>
      <c r="H51" s="19">
        <v>44179</v>
      </c>
      <c r="I51" s="18"/>
      <c r="J51" s="20">
        <v>114</v>
      </c>
      <c r="K51" s="20" t="s">
        <v>90</v>
      </c>
      <c r="L51" s="20">
        <v>2</v>
      </c>
      <c r="M51" s="18">
        <v>0</v>
      </c>
      <c r="N51" s="18">
        <v>0</v>
      </c>
      <c r="O51" s="18" t="s">
        <v>83</v>
      </c>
      <c r="P51" s="18" t="s">
        <v>90</v>
      </c>
      <c r="Q51" s="28" t="s">
        <v>83</v>
      </c>
      <c r="R51" s="28">
        <v>19</v>
      </c>
      <c r="S51" s="28">
        <v>172</v>
      </c>
      <c r="T51" s="18">
        <v>11</v>
      </c>
      <c r="U51" s="18">
        <v>7</v>
      </c>
      <c r="V51" s="18">
        <v>30</v>
      </c>
      <c r="W51" s="6">
        <v>2</v>
      </c>
      <c r="X51" s="6">
        <v>1</v>
      </c>
      <c r="Y51" s="6">
        <v>2</v>
      </c>
      <c r="Z51" s="6">
        <v>2</v>
      </c>
      <c r="AA51" s="6">
        <v>0</v>
      </c>
      <c r="AB51" s="6">
        <v>1</v>
      </c>
      <c r="AC51" s="6">
        <v>3</v>
      </c>
      <c r="AD51" s="6">
        <v>1</v>
      </c>
      <c r="AE51" s="6">
        <v>1</v>
      </c>
      <c r="AF51" s="6">
        <v>3</v>
      </c>
      <c r="AG51" s="6">
        <v>1</v>
      </c>
      <c r="AH51" s="6">
        <v>0</v>
      </c>
      <c r="AI51" s="6">
        <v>0</v>
      </c>
      <c r="AJ51" s="6">
        <v>0</v>
      </c>
      <c r="AK51" s="6">
        <v>0</v>
      </c>
      <c r="AL51" s="6">
        <v>1</v>
      </c>
      <c r="AM51" s="6">
        <v>2</v>
      </c>
      <c r="AN51" s="6">
        <v>0</v>
      </c>
      <c r="AO51" s="6">
        <v>0</v>
      </c>
      <c r="AP51" s="6">
        <v>1</v>
      </c>
      <c r="AQ51" s="6">
        <v>1</v>
      </c>
      <c r="AR51" s="6">
        <v>2</v>
      </c>
      <c r="AS51" s="6">
        <v>0</v>
      </c>
      <c r="AT51" s="6">
        <v>0</v>
      </c>
      <c r="AU51" s="6">
        <v>1</v>
      </c>
      <c r="AV51" s="6">
        <v>2</v>
      </c>
      <c r="AW51" s="6">
        <v>1</v>
      </c>
      <c r="AX51" s="6">
        <v>3</v>
      </c>
      <c r="AY51" s="6">
        <v>2</v>
      </c>
      <c r="AZ51" s="6">
        <v>2</v>
      </c>
      <c r="BA51" s="6">
        <v>2</v>
      </c>
      <c r="BB51" s="6">
        <v>1</v>
      </c>
      <c r="BC51" s="6">
        <v>0</v>
      </c>
      <c r="BD51" s="6">
        <v>3</v>
      </c>
      <c r="BE51" s="6">
        <v>3</v>
      </c>
      <c r="BF51" s="6">
        <v>2</v>
      </c>
      <c r="BG51" s="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2022-10-22T21:17:44Z</dcterms:created>
  <dcterms:modified xsi:type="dcterms:W3CDTF">2022-10-23T00:39:14Z</dcterms:modified>
</cp:coreProperties>
</file>