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le\u\Memoria\data\UBB\"/>
    </mc:Choice>
  </mc:AlternateContent>
  <xr:revisionPtr revIDLastSave="0" documentId="13_ncr:1_{86F6A5E4-B97C-401B-819F-BEBCCD4018FE}" xr6:coauthVersionLast="45" xr6:coauthVersionMax="45" xr10:uidLastSave="{00000000-0000-0000-0000-000000000000}"/>
  <bookViews>
    <workbookView xWindow="-28920" yWindow="0" windowWidth="29040" windowHeight="15840" activeTab="6" xr2:uid="{00000000-000D-0000-FFFF-FFFF00000000}"/>
  </bookViews>
  <sheets>
    <sheet name="Datos Personales" sheetId="1" r:id="rId1"/>
    <sheet name="IDLp" sheetId="8" r:id="rId2"/>
    <sheet name="NUM" sheetId="3" r:id="rId3"/>
    <sheet name="CALC" sheetId="4" r:id="rId4"/>
    <sheet name="ESTR" sheetId="5" r:id="rId5"/>
    <sheet name="GEOM" sheetId="6" r:id="rId6"/>
    <sheet name="AZAR" sheetId="7" r:id="rId7"/>
    <sheet name="IDLp (2)" sheetId="9" r:id="rId8"/>
    <sheet name="Hoja3" sheetId="12" r:id="rId9"/>
    <sheet name="Hoja1" sheetId="18" r:id="rId10"/>
    <sheet name="Hoja4" sheetId="20" r:id="rId11"/>
    <sheet name="Hoja5" sheetId="21" r:id="rId12"/>
    <sheet name="DATOS99" sheetId="11" r:id="rId13"/>
    <sheet name="Hoja2" sheetId="19" r:id="rId14"/>
  </sheets>
  <externalReferences>
    <externalReference r:id="rId15"/>
  </externalReferences>
  <definedNames>
    <definedName name="_xlnm._FilterDatabase" localSheetId="6" hidden="1">AZAR!$A$1:$E$658</definedName>
    <definedName name="_xlnm._FilterDatabase" localSheetId="3" hidden="1">CALC!$A$1:$M$704</definedName>
    <definedName name="_xlnm._FilterDatabase" localSheetId="0" hidden="1">'Datos Personales'!$B$1:$Q$63</definedName>
    <definedName name="_xlnm._FilterDatabase" localSheetId="12" hidden="1">DATOS99!$A$1:$J$46</definedName>
    <definedName name="_xlnm._FilterDatabase" localSheetId="4" hidden="1">ESTR!$A$1:$AJ$472</definedName>
    <definedName name="_xlnm._FilterDatabase" localSheetId="5" hidden="1">GEOM!$A$1:$E$1202</definedName>
    <definedName name="_xlnm._FilterDatabase" localSheetId="1" hidden="1">IDLp!$B$1:$O$63</definedName>
    <definedName name="_xlnm._FilterDatabase" localSheetId="7" hidden="1">'IDLp (2)'!$A$1:$K$63</definedName>
    <definedName name="_xlnm._FilterDatabase" localSheetId="2" hidden="1">NUM!$A$1:$E$725</definedName>
  </definedNames>
  <calcPr calcId="181029"/>
</workbook>
</file>

<file path=xl/calcChain.xml><?xml version="1.0" encoding="utf-8"?>
<calcChain xmlns="http://schemas.openxmlformats.org/spreadsheetml/2006/main">
  <c r="K11" i="9" l="1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3" i="9"/>
  <c r="K4" i="9"/>
  <c r="K5" i="9"/>
  <c r="K6" i="9"/>
  <c r="K7" i="9"/>
  <c r="K8" i="9"/>
  <c r="K9" i="9"/>
  <c r="K10" i="9"/>
  <c r="K2" i="9"/>
  <c r="N2" i="8" l="1"/>
  <c r="N3" i="8" s="1"/>
  <c r="F32" i="7"/>
  <c r="H32" i="7"/>
  <c r="F33" i="7"/>
  <c r="H33" i="7"/>
  <c r="H34" i="7"/>
  <c r="F36" i="7"/>
  <c r="G36" i="7" s="1"/>
  <c r="H36" i="7"/>
  <c r="H37" i="7"/>
  <c r="H38" i="7"/>
  <c r="H39" i="7"/>
  <c r="H40" i="7"/>
  <c r="H41" i="7"/>
  <c r="F42" i="7"/>
  <c r="H42" i="7"/>
  <c r="H43" i="7"/>
  <c r="H44" i="7"/>
  <c r="H45" i="7"/>
  <c r="F46" i="7"/>
  <c r="H47" i="7"/>
  <c r="F48" i="7"/>
  <c r="F49" i="7"/>
  <c r="G49" i="7" s="1"/>
  <c r="H49" i="7"/>
  <c r="H50" i="7"/>
  <c r="H51" i="7"/>
  <c r="H52" i="7"/>
  <c r="H53" i="7"/>
  <c r="H54" i="7"/>
  <c r="F55" i="7"/>
  <c r="H55" i="7"/>
  <c r="H57" i="7"/>
  <c r="H58" i="7"/>
  <c r="H59" i="7"/>
  <c r="H60" i="7"/>
  <c r="H61" i="7"/>
  <c r="F62" i="7"/>
  <c r="H62" i="7"/>
  <c r="F63" i="7"/>
  <c r="H63" i="7"/>
  <c r="F64" i="7"/>
  <c r="H64" i="7"/>
  <c r="F65" i="7"/>
  <c r="H65" i="7"/>
  <c r="H67" i="7"/>
  <c r="H68" i="7"/>
  <c r="H69" i="7"/>
  <c r="H70" i="7"/>
  <c r="F71" i="7"/>
  <c r="H71" i="7"/>
  <c r="F72" i="7"/>
  <c r="H72" i="7"/>
  <c r="F73" i="7"/>
  <c r="H73" i="7"/>
  <c r="F74" i="7"/>
  <c r="H74" i="7"/>
  <c r="F75" i="7"/>
  <c r="H75" i="7"/>
  <c r="H77" i="7"/>
  <c r="H78" i="7"/>
  <c r="H79" i="7"/>
  <c r="H80" i="7"/>
  <c r="H81" i="7"/>
  <c r="F82" i="7"/>
  <c r="H82" i="7"/>
  <c r="F83" i="7"/>
  <c r="H83" i="7"/>
  <c r="F84" i="7"/>
  <c r="H84" i="7"/>
  <c r="H85" i="7"/>
  <c r="F86" i="7"/>
  <c r="H86" i="7"/>
  <c r="H87" i="7"/>
  <c r="F88" i="7"/>
  <c r="H88" i="7"/>
  <c r="F89" i="7"/>
  <c r="H89" i="7"/>
  <c r="F90" i="7"/>
  <c r="H90" i="7"/>
  <c r="F91" i="7"/>
  <c r="H91" i="7"/>
  <c r="F92" i="7"/>
  <c r="H94" i="7"/>
  <c r="H95" i="7"/>
  <c r="H96" i="7"/>
  <c r="H97" i="7"/>
  <c r="F98" i="7"/>
  <c r="H98" i="7"/>
  <c r="H99" i="7"/>
  <c r="H100" i="7"/>
  <c r="F101" i="7"/>
  <c r="H101" i="7"/>
  <c r="H102" i="7"/>
  <c r="F103" i="7"/>
  <c r="H103" i="7"/>
  <c r="F104" i="7"/>
  <c r="H104" i="7"/>
  <c r="F105" i="7"/>
  <c r="H105" i="7"/>
  <c r="F106" i="7"/>
  <c r="H106" i="7"/>
  <c r="H107" i="7"/>
  <c r="F108" i="7"/>
  <c r="H109" i="7"/>
  <c r="F110" i="7"/>
  <c r="H110" i="7"/>
  <c r="F111" i="7"/>
  <c r="H111" i="7"/>
  <c r="H112" i="7"/>
  <c r="H113" i="7"/>
  <c r="H115" i="7"/>
  <c r="H116" i="7"/>
  <c r="H117" i="7"/>
  <c r="H118" i="7"/>
  <c r="H119" i="7"/>
  <c r="H120" i="7"/>
  <c r="H121" i="7"/>
  <c r="H122" i="7"/>
  <c r="H123" i="7"/>
  <c r="F124" i="7"/>
  <c r="H124" i="7"/>
  <c r="F125" i="7"/>
  <c r="H125" i="7"/>
  <c r="F126" i="7"/>
  <c r="H126" i="7"/>
  <c r="H127" i="7"/>
  <c r="F128" i="7"/>
  <c r="H128" i="7"/>
  <c r="F129" i="7"/>
  <c r="H129" i="7"/>
  <c r="H130" i="7"/>
  <c r="F131" i="7"/>
  <c r="H132" i="7"/>
  <c r="H133" i="7"/>
  <c r="F134" i="7"/>
  <c r="H134" i="7"/>
  <c r="F135" i="7"/>
  <c r="H135" i="7"/>
  <c r="H136" i="7"/>
  <c r="F137" i="7"/>
  <c r="H137" i="7"/>
  <c r="F138" i="7"/>
  <c r="H138" i="7"/>
  <c r="F139" i="7"/>
  <c r="H139" i="7"/>
  <c r="H140" i="7"/>
  <c r="H141" i="7"/>
  <c r="F142" i="7"/>
  <c r="F143" i="7"/>
  <c r="G143" i="7" s="1"/>
  <c r="H143" i="7"/>
  <c r="H144" i="7"/>
  <c r="F145" i="7"/>
  <c r="H145" i="7"/>
  <c r="F146" i="7"/>
  <c r="H146" i="7"/>
  <c r="H148" i="7"/>
  <c r="H149" i="7"/>
  <c r="F150" i="7"/>
  <c r="H150" i="7"/>
  <c r="H151" i="7"/>
  <c r="H152" i="7"/>
  <c r="H153" i="7"/>
  <c r="F154" i="7"/>
  <c r="H154" i="7"/>
  <c r="F155" i="7"/>
  <c r="H155" i="7"/>
  <c r="F156" i="7"/>
  <c r="H157" i="7"/>
  <c r="H158" i="7"/>
  <c r="F160" i="7"/>
  <c r="G160" i="7" s="1"/>
  <c r="H160" i="7"/>
  <c r="H161" i="7"/>
  <c r="H162" i="7"/>
  <c r="H163" i="7"/>
  <c r="F164" i="7"/>
  <c r="H164" i="7"/>
  <c r="H165" i="7"/>
  <c r="F166" i="7"/>
  <c r="H166" i="7"/>
  <c r="H167" i="7"/>
  <c r="F168" i="7"/>
  <c r="H169" i="7"/>
  <c r="H170" i="7"/>
  <c r="F171" i="7"/>
  <c r="H171" i="7"/>
  <c r="F172" i="7"/>
  <c r="H172" i="7"/>
  <c r="F173" i="7"/>
  <c r="F174" i="7"/>
  <c r="G174" i="7" s="1"/>
  <c r="H174" i="7"/>
  <c r="H175" i="7"/>
  <c r="F176" i="7"/>
  <c r="H176" i="7"/>
  <c r="H177" i="7"/>
  <c r="F178" i="7"/>
  <c r="H178" i="7"/>
  <c r="H179" i="7"/>
  <c r="H180" i="7"/>
  <c r="F181" i="7"/>
  <c r="H182" i="7"/>
  <c r="H183" i="7"/>
  <c r="H184" i="7"/>
  <c r="H185" i="7"/>
  <c r="H186" i="7"/>
  <c r="H187" i="7"/>
  <c r="F188" i="7"/>
  <c r="H188" i="7"/>
  <c r="F189" i="7"/>
  <c r="H189" i="7"/>
  <c r="F190" i="7"/>
  <c r="H190" i="7"/>
  <c r="F191" i="7"/>
  <c r="H191" i="7"/>
  <c r="H192" i="7"/>
  <c r="H193" i="7"/>
  <c r="F194" i="7"/>
  <c r="H194" i="7"/>
  <c r="F195" i="7"/>
  <c r="H196" i="7"/>
  <c r="H197" i="7"/>
  <c r="F198" i="7"/>
  <c r="H198" i="7"/>
  <c r="H199" i="7"/>
  <c r="H200" i="7"/>
  <c r="H201" i="7"/>
  <c r="F202" i="7"/>
  <c r="H202" i="7"/>
  <c r="H203" i="7"/>
  <c r="H204" i="7"/>
  <c r="F205" i="7"/>
  <c r="H205" i="7"/>
  <c r="F206" i="7"/>
  <c r="H206" i="7"/>
  <c r="F207" i="7"/>
  <c r="H208" i="7"/>
  <c r="H209" i="7"/>
  <c r="H210" i="7"/>
  <c r="F211" i="7"/>
  <c r="H211" i="7"/>
  <c r="F212" i="7"/>
  <c r="H212" i="7"/>
  <c r="F213" i="7"/>
  <c r="H213" i="7"/>
  <c r="H215" i="7"/>
  <c r="H216" i="7"/>
  <c r="H217" i="7"/>
  <c r="F218" i="7"/>
  <c r="H219" i="7"/>
  <c r="H220" i="7"/>
  <c r="H221" i="7"/>
  <c r="F222" i="7"/>
  <c r="H222" i="7"/>
  <c r="H223" i="7"/>
  <c r="F224" i="7"/>
  <c r="H224" i="7"/>
  <c r="F225" i="7"/>
  <c r="H226" i="7"/>
  <c r="H227" i="7"/>
  <c r="F228" i="7"/>
  <c r="H228" i="7"/>
  <c r="F229" i="7"/>
  <c r="H229" i="7"/>
  <c r="F230" i="7"/>
  <c r="H230" i="7"/>
  <c r="F231" i="7"/>
  <c r="H231" i="7"/>
  <c r="F232" i="7"/>
  <c r="H232" i="7"/>
  <c r="F233" i="7"/>
  <c r="H233" i="7"/>
  <c r="F234" i="7"/>
  <c r="H234" i="7"/>
  <c r="F235" i="7"/>
  <c r="H235" i="7"/>
  <c r="F236" i="7"/>
  <c r="H236" i="7"/>
  <c r="F237" i="7"/>
  <c r="F238" i="7"/>
  <c r="G238" i="7" s="1"/>
  <c r="H238" i="7"/>
  <c r="H239" i="7"/>
  <c r="H240" i="7"/>
  <c r="H241" i="7"/>
  <c r="H242" i="7"/>
  <c r="H243" i="7"/>
  <c r="H244" i="7"/>
  <c r="H245" i="7"/>
  <c r="F246" i="7"/>
  <c r="H247" i="7"/>
  <c r="H248" i="7"/>
  <c r="H249" i="7"/>
  <c r="F250" i="7"/>
  <c r="F251" i="7"/>
  <c r="G251" i="7" s="1"/>
  <c r="H251" i="7"/>
  <c r="H252" i="7"/>
  <c r="H253" i="7"/>
  <c r="F254" i="7"/>
  <c r="H254" i="7"/>
  <c r="H255" i="7"/>
  <c r="F256" i="7"/>
  <c r="H256" i="7"/>
  <c r="F257" i="7"/>
  <c r="H257" i="7"/>
  <c r="F258" i="7"/>
  <c r="H258" i="7"/>
  <c r="H259" i="7"/>
  <c r="F260" i="7"/>
  <c r="H260" i="7"/>
  <c r="F261" i="7"/>
  <c r="H261" i="7"/>
  <c r="F262" i="7"/>
  <c r="H262" i="7"/>
  <c r="F263" i="7"/>
  <c r="H263" i="7"/>
  <c r="F264" i="7"/>
  <c r="H264" i="7"/>
  <c r="H265" i="7"/>
  <c r="H266" i="7"/>
  <c r="H267" i="7"/>
  <c r="H268" i="7"/>
  <c r="F269" i="7"/>
  <c r="H269" i="7"/>
  <c r="F270" i="7"/>
  <c r="H270" i="7"/>
  <c r="F271" i="7"/>
  <c r="H271" i="7"/>
  <c r="F272" i="7"/>
  <c r="H272" i="7"/>
  <c r="H273" i="7"/>
  <c r="F274" i="7"/>
  <c r="H274" i="7"/>
  <c r="F275" i="7"/>
  <c r="H276" i="7"/>
  <c r="H277" i="7"/>
  <c r="H278" i="7"/>
  <c r="H279" i="7"/>
  <c r="H280" i="7"/>
  <c r="F281" i="7"/>
  <c r="H281" i="7"/>
  <c r="F282" i="7"/>
  <c r="H282" i="7"/>
  <c r="H283" i="7"/>
  <c r="H284" i="7"/>
  <c r="F285" i="7"/>
  <c r="H286" i="7"/>
  <c r="H287" i="7"/>
  <c r="F288" i="7"/>
  <c r="H288" i="7"/>
  <c r="F289" i="7"/>
  <c r="H289" i="7"/>
  <c r="H290" i="7"/>
  <c r="H291" i="7"/>
  <c r="H292" i="7"/>
  <c r="H293" i="7"/>
  <c r="F294" i="7"/>
  <c r="H294" i="7"/>
  <c r="F295" i="7"/>
  <c r="H295" i="7"/>
  <c r="F296" i="7"/>
  <c r="H296" i="7"/>
  <c r="F297" i="7"/>
  <c r="H297" i="7"/>
  <c r="F298" i="7"/>
  <c r="H299" i="7"/>
  <c r="H300" i="7"/>
  <c r="H301" i="7"/>
  <c r="H302" i="7"/>
  <c r="H303" i="7"/>
  <c r="H304" i="7"/>
  <c r="F305" i="7"/>
  <c r="H305" i="7"/>
  <c r="F306" i="7"/>
  <c r="H306" i="7"/>
  <c r="H307" i="7"/>
  <c r="F308" i="7"/>
  <c r="H308" i="7"/>
  <c r="H309" i="7"/>
  <c r="F310" i="7"/>
  <c r="H311" i="7"/>
  <c r="H312" i="7"/>
  <c r="H313" i="7"/>
  <c r="H314" i="7"/>
  <c r="F315" i="7"/>
  <c r="H315" i="7"/>
  <c r="H316" i="7"/>
  <c r="F317" i="7"/>
  <c r="H317" i="7"/>
  <c r="H318" i="7"/>
  <c r="F319" i="7"/>
  <c r="H319" i="7"/>
  <c r="H320" i="7"/>
  <c r="H321" i="7"/>
  <c r="F322" i="7"/>
  <c r="H323" i="7"/>
  <c r="H324" i="7"/>
  <c r="H326" i="7"/>
  <c r="H327" i="7"/>
  <c r="H328" i="7"/>
  <c r="H329" i="7"/>
  <c r="H330" i="7"/>
  <c r="F331" i="7"/>
  <c r="H331" i="7"/>
  <c r="F332" i="7"/>
  <c r="H332" i="7"/>
  <c r="F333" i="7"/>
  <c r="H334" i="7"/>
  <c r="F335" i="7"/>
  <c r="H335" i="7"/>
  <c r="H336" i="7"/>
  <c r="F337" i="7"/>
  <c r="H337" i="7"/>
  <c r="H338" i="7"/>
  <c r="H339" i="7"/>
  <c r="F340" i="7"/>
  <c r="H340" i="7"/>
  <c r="F341" i="7"/>
  <c r="H341" i="7"/>
  <c r="H342" i="7"/>
  <c r="F343" i="7"/>
  <c r="F344" i="7"/>
  <c r="G344" i="7"/>
  <c r="H344" i="7"/>
  <c r="F345" i="7"/>
  <c r="G345" i="7" s="1"/>
  <c r="G346" i="7" s="1"/>
  <c r="H345" i="7"/>
  <c r="F346" i="7"/>
  <c r="H346" i="7"/>
  <c r="H347" i="7"/>
  <c r="F348" i="7"/>
  <c r="H348" i="7"/>
  <c r="H350" i="7"/>
  <c r="H351" i="7"/>
  <c r="F352" i="7"/>
  <c r="H352" i="7"/>
  <c r="H353" i="7"/>
  <c r="H354" i="7"/>
  <c r="F355" i="7"/>
  <c r="H355" i="7"/>
  <c r="F356" i="7"/>
  <c r="H356" i="7"/>
  <c r="F357" i="7"/>
  <c r="H357" i="7"/>
  <c r="F358" i="7"/>
  <c r="H358" i="7"/>
  <c r="F359" i="7"/>
  <c r="H359" i="7"/>
  <c r="H360" i="7"/>
  <c r="H361" i="7"/>
  <c r="H362" i="7"/>
  <c r="F363" i="7"/>
  <c r="H363" i="7"/>
  <c r="H364" i="7"/>
  <c r="F365" i="7"/>
  <c r="H365" i="7"/>
  <c r="F366" i="7"/>
  <c r="H367" i="7"/>
  <c r="H368" i="7"/>
  <c r="H369" i="7"/>
  <c r="H370" i="7"/>
  <c r="F371" i="7"/>
  <c r="H371" i="7"/>
  <c r="H372" i="7"/>
  <c r="H374" i="7"/>
  <c r="F375" i="7"/>
  <c r="H375" i="7"/>
  <c r="F376" i="7"/>
  <c r="H376" i="7"/>
  <c r="F377" i="7"/>
  <c r="H377" i="7"/>
  <c r="H378" i="7"/>
  <c r="F379" i="7"/>
  <c r="H379" i="7"/>
  <c r="H380" i="7"/>
  <c r="H381" i="7"/>
  <c r="H382" i="7"/>
  <c r="H383" i="7"/>
  <c r="F384" i="7"/>
  <c r="H384" i="7"/>
  <c r="F385" i="7"/>
  <c r="H385" i="7"/>
  <c r="H386" i="7"/>
  <c r="H388" i="7"/>
  <c r="H389" i="7"/>
  <c r="F390" i="7"/>
  <c r="H390" i="7"/>
  <c r="H391" i="7"/>
  <c r="H392" i="7"/>
  <c r="H393" i="7"/>
  <c r="H394" i="7"/>
  <c r="H396" i="7"/>
  <c r="H397" i="7"/>
  <c r="H398" i="7"/>
  <c r="H399" i="7"/>
  <c r="H400" i="7"/>
  <c r="H401" i="7"/>
  <c r="H402" i="7"/>
  <c r="F403" i="7"/>
  <c r="H403" i="7"/>
  <c r="F404" i="7"/>
  <c r="H404" i="7"/>
  <c r="H406" i="7"/>
  <c r="H407" i="7"/>
  <c r="H408" i="7"/>
  <c r="H409" i="7"/>
  <c r="H410" i="7"/>
  <c r="H411" i="7"/>
  <c r="F412" i="7"/>
  <c r="H412" i="7"/>
  <c r="F413" i="7"/>
  <c r="H413" i="7"/>
  <c r="F414" i="7"/>
  <c r="H414" i="7"/>
  <c r="H415" i="7"/>
  <c r="H416" i="7"/>
  <c r="F417" i="7"/>
  <c r="H417" i="7"/>
  <c r="H418" i="7"/>
  <c r="F419" i="7"/>
  <c r="H419" i="7"/>
  <c r="H420" i="7"/>
  <c r="F421" i="7"/>
  <c r="H421" i="7"/>
  <c r="F422" i="7"/>
  <c r="H422" i="7"/>
  <c r="F423" i="7"/>
  <c r="H424" i="7"/>
  <c r="F425" i="7"/>
  <c r="H425" i="7"/>
  <c r="F426" i="7"/>
  <c r="H426" i="7"/>
  <c r="H427" i="7"/>
  <c r="H428" i="7"/>
  <c r="H429" i="7"/>
  <c r="H430" i="7"/>
  <c r="F431" i="7"/>
  <c r="H431" i="7"/>
  <c r="H432" i="7"/>
  <c r="F433" i="7"/>
  <c r="H433" i="7"/>
  <c r="F434" i="7"/>
  <c r="H434" i="7"/>
  <c r="H435" i="7"/>
  <c r="F436" i="7"/>
  <c r="H436" i="7"/>
  <c r="F437" i="7"/>
  <c r="H437" i="7"/>
  <c r="F438" i="7"/>
  <c r="H438" i="7"/>
  <c r="F439" i="7"/>
  <c r="H439" i="7"/>
  <c r="F440" i="7"/>
  <c r="H440" i="7"/>
  <c r="F441" i="7"/>
  <c r="H441" i="7"/>
  <c r="F442" i="7"/>
  <c r="H443" i="7"/>
  <c r="H444" i="7"/>
  <c r="H445" i="7"/>
  <c r="F446" i="7"/>
  <c r="H446" i="7"/>
  <c r="F447" i="7"/>
  <c r="H447" i="7"/>
  <c r="F448" i="7"/>
  <c r="H448" i="7"/>
  <c r="F449" i="7"/>
  <c r="H449" i="7"/>
  <c r="F450" i="7"/>
  <c r="H451" i="7"/>
  <c r="H452" i="7"/>
  <c r="H453" i="7"/>
  <c r="H454" i="7"/>
  <c r="H455" i="7"/>
  <c r="F456" i="7"/>
  <c r="H456" i="7"/>
  <c r="H457" i="7"/>
  <c r="F458" i="7"/>
  <c r="H458" i="7"/>
  <c r="F459" i="7"/>
  <c r="H459" i="7"/>
  <c r="F460" i="7"/>
  <c r="H460" i="7"/>
  <c r="H461" i="7"/>
  <c r="F462" i="7"/>
  <c r="H462" i="7"/>
  <c r="F463" i="7"/>
  <c r="H463" i="7"/>
  <c r="H464" i="7"/>
  <c r="H465" i="7"/>
  <c r="F466" i="7"/>
  <c r="H466" i="7"/>
  <c r="F467" i="7"/>
  <c r="H468" i="7"/>
  <c r="H469" i="7"/>
  <c r="H470" i="7"/>
  <c r="H471" i="7"/>
  <c r="H472" i="7"/>
  <c r="F473" i="7"/>
  <c r="H473" i="7"/>
  <c r="F474" i="7"/>
  <c r="H474" i="7"/>
  <c r="H475" i="7"/>
  <c r="H477" i="7"/>
  <c r="H478" i="7"/>
  <c r="F479" i="7"/>
  <c r="H479" i="7"/>
  <c r="F480" i="7"/>
  <c r="H480" i="7"/>
  <c r="F481" i="7"/>
  <c r="H481" i="7"/>
  <c r="H482" i="7"/>
  <c r="H483" i="7"/>
  <c r="H484" i="7"/>
  <c r="F485" i="7"/>
  <c r="H485" i="7"/>
  <c r="F486" i="7"/>
  <c r="H486" i="7"/>
  <c r="F487" i="7"/>
  <c r="H488" i="7"/>
  <c r="H489" i="7"/>
  <c r="H490" i="7"/>
  <c r="H491" i="7"/>
  <c r="H492" i="7"/>
  <c r="F493" i="7"/>
  <c r="H493" i="7"/>
  <c r="F494" i="7"/>
  <c r="H494" i="7"/>
  <c r="H495" i="7"/>
  <c r="F496" i="7"/>
  <c r="H496" i="7"/>
  <c r="F497" i="7"/>
  <c r="H497" i="7"/>
  <c r="F498" i="7"/>
  <c r="H498" i="7"/>
  <c r="F499" i="7"/>
  <c r="H499" i="7"/>
  <c r="F500" i="7"/>
  <c r="H500" i="7"/>
  <c r="F501" i="7"/>
  <c r="H501" i="7"/>
  <c r="F502" i="7"/>
  <c r="H503" i="7"/>
  <c r="F504" i="7"/>
  <c r="H504" i="7"/>
  <c r="H505" i="7"/>
  <c r="H506" i="7"/>
  <c r="H507" i="7"/>
  <c r="H508" i="7"/>
  <c r="F509" i="7"/>
  <c r="H509" i="7"/>
  <c r="H510" i="7"/>
  <c r="F511" i="7"/>
  <c r="H512" i="7"/>
  <c r="H513" i="7"/>
  <c r="F514" i="7"/>
  <c r="H514" i="7"/>
  <c r="F515" i="7"/>
  <c r="H515" i="7"/>
  <c r="H516" i="7"/>
  <c r="H517" i="7"/>
  <c r="H518" i="7"/>
  <c r="H519" i="7"/>
  <c r="H520" i="7"/>
  <c r="F521" i="7"/>
  <c r="H521" i="7"/>
  <c r="H522" i="7"/>
  <c r="H523" i="7"/>
  <c r="F524" i="7"/>
  <c r="H524" i="7"/>
  <c r="F525" i="7"/>
  <c r="H525" i="7"/>
  <c r="F526" i="7"/>
  <c r="H526" i="7"/>
  <c r="F527" i="7"/>
  <c r="H528" i="7"/>
  <c r="H529" i="7"/>
  <c r="H530" i="7"/>
  <c r="H531" i="7"/>
  <c r="H532" i="7"/>
  <c r="H533" i="7"/>
  <c r="H535" i="7"/>
  <c r="H536" i="7"/>
  <c r="F537" i="7"/>
  <c r="H537" i="7"/>
  <c r="F538" i="7"/>
  <c r="H538" i="7"/>
  <c r="F539" i="7"/>
  <c r="H539" i="7"/>
  <c r="H540" i="7"/>
  <c r="H541" i="7"/>
  <c r="F542" i="7"/>
  <c r="F543" i="7"/>
  <c r="G543" i="7" s="1"/>
  <c r="H543" i="7"/>
  <c r="H544" i="7"/>
  <c r="F545" i="7"/>
  <c r="H545" i="7"/>
  <c r="H546" i="7"/>
  <c r="H547" i="7"/>
  <c r="F548" i="7"/>
  <c r="H548" i="7"/>
  <c r="F549" i="7"/>
  <c r="H549" i="7"/>
  <c r="F550" i="7"/>
  <c r="H550" i="7"/>
  <c r="F551" i="7"/>
  <c r="H551" i="7"/>
  <c r="F552" i="7"/>
  <c r="H552" i="7"/>
  <c r="F553" i="7"/>
  <c r="H553" i="7"/>
  <c r="F554" i="7"/>
  <c r="H554" i="7"/>
  <c r="H555" i="7"/>
  <c r="F556" i="7"/>
  <c r="H556" i="7"/>
  <c r="F557" i="7"/>
  <c r="H557" i="7"/>
  <c r="F558" i="7"/>
  <c r="H559" i="7"/>
  <c r="H560" i="7"/>
  <c r="F561" i="7"/>
  <c r="H561" i="7"/>
  <c r="H562" i="7"/>
  <c r="H563" i="7"/>
  <c r="F564" i="7"/>
  <c r="H564" i="7"/>
  <c r="H565" i="7"/>
  <c r="F566" i="7"/>
  <c r="H566" i="7"/>
  <c r="F567" i="7"/>
  <c r="H568" i="7"/>
  <c r="H569" i="7"/>
  <c r="H570" i="7"/>
  <c r="H571" i="7"/>
  <c r="H572" i="7"/>
  <c r="H573" i="7"/>
  <c r="H574" i="7"/>
  <c r="H575" i="7"/>
  <c r="H576" i="7"/>
  <c r="F577" i="7"/>
  <c r="H577" i="7"/>
  <c r="F578" i="7"/>
  <c r="H579" i="7"/>
  <c r="F580" i="7"/>
  <c r="H580" i="7"/>
  <c r="F581" i="7"/>
  <c r="H581" i="7"/>
  <c r="F582" i="7"/>
  <c r="H582" i="7"/>
  <c r="F583" i="7"/>
  <c r="H583" i="7"/>
  <c r="F584" i="7"/>
  <c r="H584" i="7"/>
  <c r="H585" i="7"/>
  <c r="F586" i="7"/>
  <c r="H586" i="7"/>
  <c r="H587" i="7"/>
  <c r="F588" i="7"/>
  <c r="H588" i="7"/>
  <c r="F589" i="7"/>
  <c r="H589" i="7"/>
  <c r="F590" i="7"/>
  <c r="H590" i="7"/>
  <c r="F591" i="7"/>
  <c r="H591" i="7"/>
  <c r="F592" i="7"/>
  <c r="H592" i="7"/>
  <c r="F593" i="7"/>
  <c r="H593" i="7"/>
  <c r="F594" i="7"/>
  <c r="H594" i="7"/>
  <c r="F595" i="7"/>
  <c r="H595" i="7"/>
  <c r="F596" i="7"/>
  <c r="H596" i="7"/>
  <c r="F597" i="7"/>
  <c r="H597" i="7"/>
  <c r="F598" i="7"/>
  <c r="H598" i="7"/>
  <c r="F599" i="7"/>
  <c r="F600" i="7"/>
  <c r="G600" i="7" s="1"/>
  <c r="H600" i="7"/>
  <c r="H601" i="7"/>
  <c r="H602" i="7"/>
  <c r="F603" i="7"/>
  <c r="H603" i="7"/>
  <c r="H604" i="7"/>
  <c r="H605" i="7"/>
  <c r="F606" i="7"/>
  <c r="H606" i="7"/>
  <c r="F607" i="7"/>
  <c r="H607" i="7"/>
  <c r="F608" i="7"/>
  <c r="H608" i="7"/>
  <c r="F609" i="7"/>
  <c r="H609" i="7"/>
  <c r="F610" i="7"/>
  <c r="H610" i="7"/>
  <c r="F611" i="7"/>
  <c r="H611" i="7"/>
  <c r="F612" i="7"/>
  <c r="H612" i="7"/>
  <c r="F613" i="7"/>
  <c r="H613" i="7"/>
  <c r="F614" i="7"/>
  <c r="H614" i="7"/>
  <c r="H616" i="7"/>
  <c r="F617" i="7"/>
  <c r="H617" i="7"/>
  <c r="F618" i="7"/>
  <c r="H618" i="7"/>
  <c r="F619" i="7"/>
  <c r="H619" i="7"/>
  <c r="F620" i="7"/>
  <c r="H620" i="7"/>
  <c r="F621" i="7"/>
  <c r="H621" i="7"/>
  <c r="F622" i="7"/>
  <c r="H622" i="7"/>
  <c r="H623" i="7"/>
  <c r="F624" i="7"/>
  <c r="H624" i="7"/>
  <c r="F625" i="7"/>
  <c r="H625" i="7"/>
  <c r="H626" i="7"/>
  <c r="F627" i="7"/>
  <c r="H627" i="7"/>
  <c r="F628" i="7"/>
  <c r="H628" i="7"/>
  <c r="F629" i="7"/>
  <c r="H630" i="7"/>
  <c r="H631" i="7"/>
  <c r="H632" i="7"/>
  <c r="H633" i="7"/>
  <c r="H634" i="7"/>
  <c r="H635" i="7"/>
  <c r="H636" i="7"/>
  <c r="H637" i="7"/>
  <c r="F638" i="7"/>
  <c r="H638" i="7"/>
  <c r="H639" i="7"/>
  <c r="H640" i="7"/>
  <c r="H641" i="7"/>
  <c r="F642" i="7"/>
  <c r="H642" i="7"/>
  <c r="F643" i="7"/>
  <c r="H643" i="7"/>
  <c r="F644" i="7"/>
  <c r="H644" i="7"/>
  <c r="H645" i="7"/>
  <c r="F646" i="7"/>
  <c r="F647" i="7"/>
  <c r="G647" i="7" s="1"/>
  <c r="H647" i="7"/>
  <c r="H648" i="7"/>
  <c r="H649" i="7"/>
  <c r="F650" i="7"/>
  <c r="H650" i="7"/>
  <c r="H651" i="7"/>
  <c r="H652" i="7"/>
  <c r="F653" i="7"/>
  <c r="H653" i="7"/>
  <c r="F654" i="7"/>
  <c r="H654" i="7"/>
  <c r="H655" i="7"/>
  <c r="H656" i="7"/>
  <c r="H657" i="7"/>
  <c r="H4" i="7"/>
  <c r="H5" i="7"/>
  <c r="F6" i="7"/>
  <c r="H6" i="7"/>
  <c r="F7" i="7"/>
  <c r="H7" i="7"/>
  <c r="H8" i="7"/>
  <c r="H9" i="7"/>
  <c r="F10" i="7"/>
  <c r="H10" i="7"/>
  <c r="F11" i="7"/>
  <c r="H11" i="7"/>
  <c r="F12" i="7"/>
  <c r="H12" i="7"/>
  <c r="F13" i="7"/>
  <c r="H13" i="7"/>
  <c r="F15" i="7"/>
  <c r="G15" i="7" s="1"/>
  <c r="H15" i="7"/>
  <c r="F16" i="7"/>
  <c r="H16" i="7"/>
  <c r="H17" i="7"/>
  <c r="F18" i="7"/>
  <c r="H18" i="7"/>
  <c r="H19" i="7"/>
  <c r="H20" i="7"/>
  <c r="F21" i="7"/>
  <c r="H21" i="7"/>
  <c r="F22" i="7"/>
  <c r="H22" i="7"/>
  <c r="F23" i="7"/>
  <c r="H23" i="7"/>
  <c r="H24" i="7"/>
  <c r="F25" i="7"/>
  <c r="H25" i="7"/>
  <c r="H26" i="7"/>
  <c r="F27" i="7"/>
  <c r="H27" i="7"/>
  <c r="F28" i="7"/>
  <c r="H29" i="7"/>
  <c r="F30" i="7"/>
  <c r="H30" i="7"/>
  <c r="F31" i="7"/>
  <c r="H31" i="7"/>
  <c r="H3" i="7"/>
  <c r="P5" i="7"/>
  <c r="P19" i="7"/>
  <c r="P91" i="7"/>
  <c r="P56" i="7"/>
  <c r="P6" i="7"/>
  <c r="P21" i="7"/>
  <c r="P142" i="7"/>
  <c r="P160" i="7"/>
  <c r="P66" i="7"/>
  <c r="P61" i="7"/>
  <c r="P11" i="7"/>
  <c r="P68" i="7"/>
  <c r="P74" i="7"/>
  <c r="P92" i="7"/>
  <c r="P13" i="7"/>
  <c r="P3" i="7"/>
  <c r="P124" i="7"/>
  <c r="P143" i="7"/>
  <c r="P161" i="7"/>
  <c r="P25" i="7"/>
  <c r="P191" i="7"/>
  <c r="P22" i="7"/>
  <c r="P54" i="7"/>
  <c r="P214" i="7"/>
  <c r="P60" i="7"/>
  <c r="P82" i="7"/>
  <c r="P65" i="7"/>
  <c r="P69" i="7"/>
  <c r="P4" i="7"/>
  <c r="P9" i="7"/>
  <c r="P31" i="7"/>
  <c r="P12" i="7"/>
  <c r="P8" i="7"/>
  <c r="P192" i="7"/>
  <c r="P75" i="7"/>
  <c r="P27" i="7"/>
  <c r="P15" i="7"/>
  <c r="P17" i="7"/>
  <c r="P51" i="7"/>
  <c r="P10" i="7"/>
  <c r="P78" i="7"/>
  <c r="P125" i="7"/>
  <c r="P144" i="7"/>
  <c r="P162" i="7"/>
  <c r="P104" i="7"/>
  <c r="P115" i="7"/>
  <c r="P126" i="7"/>
  <c r="P72" i="7"/>
  <c r="P42" i="7"/>
  <c r="P116" i="7"/>
  <c r="P127" i="7"/>
  <c r="P43" i="7"/>
  <c r="P24" i="7"/>
  <c r="P174" i="7"/>
  <c r="P198" i="7"/>
  <c r="P225" i="7"/>
  <c r="P231" i="7"/>
  <c r="P23" i="7"/>
  <c r="P105" i="7"/>
  <c r="P50" i="7"/>
  <c r="P37" i="7"/>
  <c r="P52" i="7"/>
  <c r="P207" i="7"/>
  <c r="P18" i="7"/>
  <c r="P226" i="7"/>
  <c r="P35" i="7"/>
  <c r="P83" i="7"/>
  <c r="P7" i="7"/>
  <c r="P175" i="7"/>
  <c r="P193" i="7"/>
  <c r="P199" i="7"/>
  <c r="P215" i="7"/>
  <c r="P227" i="7"/>
  <c r="P33" i="7"/>
  <c r="P45" i="7"/>
  <c r="P93" i="7"/>
  <c r="P117" i="7"/>
  <c r="P49" i="7"/>
  <c r="P26" i="7"/>
  <c r="P40" i="7"/>
  <c r="P94" i="7"/>
  <c r="P84" i="7"/>
  <c r="P128" i="7"/>
  <c r="P48" i="7"/>
  <c r="P163" i="7"/>
  <c r="P106" i="7"/>
  <c r="P16" i="7"/>
  <c r="P129" i="7"/>
  <c r="P107" i="7"/>
  <c r="P63" i="7"/>
  <c r="P73" i="7"/>
  <c r="P30" i="7"/>
  <c r="P145" i="7"/>
  <c r="P55" i="7"/>
  <c r="P176" i="7"/>
  <c r="P79" i="7"/>
  <c r="P216" i="7"/>
  <c r="P59" i="7"/>
  <c r="P130" i="7"/>
  <c r="P44" i="7"/>
  <c r="P32" i="7"/>
  <c r="P95" i="7"/>
  <c r="P28" i="7"/>
  <c r="P118" i="7"/>
  <c r="P38" i="7"/>
  <c r="P34" i="7"/>
  <c r="P96" i="7"/>
  <c r="P108" i="7"/>
  <c r="P90" i="7"/>
  <c r="P146" i="7"/>
  <c r="P164" i="7"/>
  <c r="P177" i="7"/>
  <c r="P194" i="7"/>
  <c r="P200" i="7"/>
  <c r="P39" i="7"/>
  <c r="P165" i="7"/>
  <c r="P70" i="7"/>
  <c r="P97" i="7"/>
  <c r="P131" i="7"/>
  <c r="P147" i="7"/>
  <c r="P178" i="7"/>
  <c r="P64" i="7"/>
  <c r="P201" i="7"/>
  <c r="P217" i="7"/>
  <c r="P239" i="7"/>
  <c r="P242" i="7"/>
  <c r="P244" i="7"/>
  <c r="P246" i="7"/>
  <c r="P247" i="7"/>
  <c r="P132" i="7"/>
  <c r="P179" i="7"/>
  <c r="P46" i="7"/>
  <c r="P166" i="7"/>
  <c r="P195" i="7"/>
  <c r="P202" i="7"/>
  <c r="P114" i="7"/>
  <c r="P133" i="7"/>
  <c r="P148" i="7"/>
  <c r="P180" i="7"/>
  <c r="P134" i="7"/>
  <c r="P76" i="7"/>
  <c r="P149" i="7"/>
  <c r="P181" i="7"/>
  <c r="P29" i="7"/>
  <c r="P41" i="7"/>
  <c r="P109" i="7"/>
  <c r="P119" i="7"/>
  <c r="P135" i="7"/>
  <c r="P150" i="7"/>
  <c r="P167" i="7"/>
  <c r="P57" i="7"/>
  <c r="P14" i="7"/>
  <c r="P218" i="7"/>
  <c r="P232" i="7"/>
  <c r="P80" i="7"/>
  <c r="P85" i="7"/>
  <c r="P36" i="7"/>
  <c r="P103" i="7"/>
  <c r="P168" i="7"/>
  <c r="P219" i="7"/>
  <c r="P62" i="7"/>
  <c r="P77" i="7"/>
  <c r="P151" i="7"/>
  <c r="P182" i="7"/>
  <c r="P208" i="7"/>
  <c r="P220" i="7"/>
  <c r="P81" i="7"/>
  <c r="P233" i="7"/>
  <c r="P159" i="7"/>
  <c r="P240" i="7"/>
  <c r="P98" i="7"/>
  <c r="P110" i="7"/>
  <c r="P120" i="7"/>
  <c r="P136" i="7"/>
  <c r="P20" i="7"/>
  <c r="P152" i="7"/>
  <c r="P169" i="7"/>
  <c r="P183" i="7"/>
  <c r="P203" i="7"/>
  <c r="P209" i="7"/>
  <c r="P234" i="7"/>
  <c r="P86" i="7"/>
  <c r="P99" i="7"/>
  <c r="P67" i="7"/>
  <c r="P184" i="7"/>
  <c r="P196" i="7"/>
  <c r="P121" i="7"/>
  <c r="P137" i="7"/>
  <c r="P185" i="7"/>
  <c r="P204" i="7"/>
  <c r="P210" i="7"/>
  <c r="P221" i="7"/>
  <c r="P138" i="7"/>
  <c r="P170" i="7"/>
  <c r="P186" i="7"/>
  <c r="P222" i="7"/>
  <c r="P235" i="7"/>
  <c r="P87" i="7"/>
  <c r="P58" i="7"/>
  <c r="P111" i="7"/>
  <c r="P153" i="7"/>
  <c r="P71" i="7"/>
  <c r="P47" i="7"/>
  <c r="P139" i="7"/>
  <c r="P154" i="7"/>
  <c r="P171" i="7"/>
  <c r="P228" i="7"/>
  <c r="P236" i="7"/>
  <c r="P88" i="7"/>
  <c r="P155" i="7"/>
  <c r="P187" i="7"/>
  <c r="P89" i="7"/>
  <c r="P100" i="7"/>
  <c r="P112" i="7"/>
  <c r="P122" i="7"/>
  <c r="P156" i="7"/>
  <c r="P188" i="7"/>
  <c r="P197" i="7"/>
  <c r="P205" i="7"/>
  <c r="P211" i="7"/>
  <c r="P223" i="7"/>
  <c r="P229" i="7"/>
  <c r="P237" i="7"/>
  <c r="P238" i="7"/>
  <c r="P241" i="7"/>
  <c r="P243" i="7"/>
  <c r="P245" i="7"/>
  <c r="P140" i="7"/>
  <c r="P157" i="7"/>
  <c r="P172" i="7"/>
  <c r="P189" i="7"/>
  <c r="P53" i="7"/>
  <c r="P212" i="7"/>
  <c r="P230" i="7"/>
  <c r="P101" i="7"/>
  <c r="P113" i="7"/>
  <c r="P123" i="7"/>
  <c r="P141" i="7"/>
  <c r="P190" i="7"/>
  <c r="P206" i="7"/>
  <c r="P213" i="7"/>
  <c r="P224" i="7"/>
  <c r="P173" i="7"/>
  <c r="P102" i="7"/>
  <c r="P158" i="7"/>
  <c r="P2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Q2" i="7"/>
  <c r="C661" i="7"/>
  <c r="L3" i="8"/>
  <c r="L2" i="8"/>
  <c r="H24" i="6"/>
  <c r="H25" i="6"/>
  <c r="H26" i="6"/>
  <c r="H27" i="6"/>
  <c r="F28" i="6"/>
  <c r="H28" i="6"/>
  <c r="F29" i="6"/>
  <c r="H29" i="6"/>
  <c r="F30" i="6"/>
  <c r="H30" i="6"/>
  <c r="F31" i="6"/>
  <c r="H31" i="6"/>
  <c r="F32" i="6"/>
  <c r="H32" i="6"/>
  <c r="F33" i="6"/>
  <c r="H33" i="6"/>
  <c r="H34" i="6"/>
  <c r="F35" i="6"/>
  <c r="H35" i="6"/>
  <c r="F36" i="6"/>
  <c r="H36" i="6"/>
  <c r="F37" i="6"/>
  <c r="F38" i="6"/>
  <c r="G38" i="6" s="1"/>
  <c r="H38" i="6"/>
  <c r="H39" i="6"/>
  <c r="H40" i="6"/>
  <c r="H41" i="6"/>
  <c r="H42" i="6"/>
  <c r="H43" i="6"/>
  <c r="H44" i="6"/>
  <c r="H45" i="6"/>
  <c r="F46" i="6"/>
  <c r="H46" i="6"/>
  <c r="H47" i="6"/>
  <c r="F48" i="6"/>
  <c r="H48" i="6"/>
  <c r="H49" i="6"/>
  <c r="H50" i="6"/>
  <c r="F51" i="6"/>
  <c r="H51" i="6"/>
  <c r="H52" i="6"/>
  <c r="H53" i="6"/>
  <c r="H54" i="6"/>
  <c r="H55" i="6"/>
  <c r="F56" i="6"/>
  <c r="H56" i="6"/>
  <c r="F57" i="6"/>
  <c r="H57" i="6"/>
  <c r="H58" i="6"/>
  <c r="H59" i="6"/>
  <c r="F60" i="6"/>
  <c r="H60" i="6"/>
  <c r="F61" i="6"/>
  <c r="F62" i="6"/>
  <c r="G62" i="6" s="1"/>
  <c r="H62" i="6"/>
  <c r="H63" i="6"/>
  <c r="H64" i="6"/>
  <c r="H65" i="6"/>
  <c r="H66" i="6"/>
  <c r="H67" i="6"/>
  <c r="H68" i="6"/>
  <c r="F69" i="6"/>
  <c r="H69" i="6"/>
  <c r="F70" i="6"/>
  <c r="H70" i="6"/>
  <c r="H71" i="6"/>
  <c r="H72" i="6"/>
  <c r="H73" i="6"/>
  <c r="H74" i="6"/>
  <c r="F75" i="6"/>
  <c r="H75" i="6"/>
  <c r="F76" i="6"/>
  <c r="H76" i="6"/>
  <c r="H77" i="6"/>
  <c r="F78" i="6"/>
  <c r="H79" i="6"/>
  <c r="H80" i="6"/>
  <c r="H81" i="6"/>
  <c r="F82" i="6"/>
  <c r="H82" i="6"/>
  <c r="F83" i="6"/>
  <c r="H83" i="6"/>
  <c r="H84" i="6"/>
  <c r="H85" i="6"/>
  <c r="F86" i="6"/>
  <c r="H86" i="6"/>
  <c r="H87" i="6"/>
  <c r="F88" i="6"/>
  <c r="H88" i="6"/>
  <c r="F89" i="6"/>
  <c r="H89" i="6"/>
  <c r="F90" i="6"/>
  <c r="H90" i="6"/>
  <c r="H91" i="6"/>
  <c r="H92" i="6"/>
  <c r="H93" i="6"/>
  <c r="H94" i="6"/>
  <c r="F95" i="6"/>
  <c r="H95" i="6"/>
  <c r="F96" i="6"/>
  <c r="H96" i="6"/>
  <c r="F97" i="6"/>
  <c r="H97" i="6"/>
  <c r="H98" i="6"/>
  <c r="F99" i="6"/>
  <c r="H99" i="6"/>
  <c r="F100" i="6"/>
  <c r="H101" i="6"/>
  <c r="H102" i="6"/>
  <c r="H103" i="6"/>
  <c r="H104" i="6"/>
  <c r="H105" i="6"/>
  <c r="F106" i="6"/>
  <c r="H106" i="6"/>
  <c r="H107" i="6"/>
  <c r="H108" i="6"/>
  <c r="F109" i="6"/>
  <c r="H109" i="6"/>
  <c r="F110" i="6"/>
  <c r="H110" i="6"/>
  <c r="H111" i="6"/>
  <c r="H112" i="6"/>
  <c r="F113" i="6"/>
  <c r="H113" i="6"/>
  <c r="H114" i="6"/>
  <c r="F115" i="6"/>
  <c r="H115" i="6"/>
  <c r="H116" i="6"/>
  <c r="H117" i="6"/>
  <c r="H118" i="6"/>
  <c r="H119" i="6"/>
  <c r="H120" i="6"/>
  <c r="H121" i="6"/>
  <c r="H122" i="6"/>
  <c r="F123" i="6"/>
  <c r="H123" i="6"/>
  <c r="F124" i="6"/>
  <c r="H124" i="6"/>
  <c r="F125" i="6"/>
  <c r="H126" i="6"/>
  <c r="H127" i="6"/>
  <c r="H128" i="6"/>
  <c r="H129" i="6"/>
  <c r="H130" i="6"/>
  <c r="H131" i="6"/>
  <c r="H132" i="6"/>
  <c r="H133" i="6"/>
  <c r="F134" i="6"/>
  <c r="H134" i="6"/>
  <c r="H135" i="6"/>
  <c r="F136" i="6"/>
  <c r="H136" i="6"/>
  <c r="F137" i="6"/>
  <c r="H137" i="6"/>
  <c r="F138" i="6"/>
  <c r="H138" i="6"/>
  <c r="F139" i="6"/>
  <c r="H139" i="6"/>
  <c r="H140" i="6"/>
  <c r="F141" i="6"/>
  <c r="H141" i="6"/>
  <c r="F142" i="6"/>
  <c r="H142" i="6"/>
  <c r="H143" i="6"/>
  <c r="H144" i="6"/>
  <c r="H145" i="6"/>
  <c r="F146" i="6"/>
  <c r="H146" i="6"/>
  <c r="F147" i="6"/>
  <c r="H147" i="6"/>
  <c r="F148" i="6"/>
  <c r="H148" i="6"/>
  <c r="F149" i="6"/>
  <c r="H150" i="6"/>
  <c r="F151" i="6"/>
  <c r="H151" i="6"/>
  <c r="H152" i="6"/>
  <c r="F153" i="6"/>
  <c r="H153" i="6"/>
  <c r="F154" i="6"/>
  <c r="H154" i="6"/>
  <c r="H155" i="6"/>
  <c r="F156" i="6"/>
  <c r="H156" i="6"/>
  <c r="F157" i="6"/>
  <c r="H157" i="6"/>
  <c r="F158" i="6"/>
  <c r="H158" i="6"/>
  <c r="H159" i="6"/>
  <c r="H160" i="6"/>
  <c r="H161" i="6"/>
  <c r="H162" i="6"/>
  <c r="F163" i="6"/>
  <c r="H163" i="6"/>
  <c r="F164" i="6"/>
  <c r="H164" i="6"/>
  <c r="F165" i="6"/>
  <c r="H166" i="6"/>
  <c r="H167" i="6"/>
  <c r="H168" i="6"/>
  <c r="H169" i="6"/>
  <c r="F170" i="6"/>
  <c r="H170" i="6"/>
  <c r="H171" i="6"/>
  <c r="H172" i="6"/>
  <c r="H173" i="6"/>
  <c r="F174" i="6"/>
  <c r="H174" i="6"/>
  <c r="F175" i="6"/>
  <c r="H175" i="6"/>
  <c r="F176" i="6"/>
  <c r="H176" i="6"/>
  <c r="H177" i="6"/>
  <c r="F178" i="6"/>
  <c r="H178" i="6"/>
  <c r="H179" i="6"/>
  <c r="F180" i="6"/>
  <c r="H180" i="6"/>
  <c r="F181" i="6"/>
  <c r="H181" i="6"/>
  <c r="H182" i="6"/>
  <c r="F183" i="6"/>
  <c r="H183" i="6"/>
  <c r="F184" i="6"/>
  <c r="H184" i="6"/>
  <c r="H185" i="6"/>
  <c r="F186" i="6"/>
  <c r="H187" i="6"/>
  <c r="H188" i="6"/>
  <c r="H189" i="6"/>
  <c r="H190" i="6"/>
  <c r="F191" i="6"/>
  <c r="H191" i="6"/>
  <c r="H192" i="6"/>
  <c r="H193" i="6"/>
  <c r="H194" i="6"/>
  <c r="H195" i="6"/>
  <c r="H196" i="6"/>
  <c r="H197" i="6"/>
  <c r="F198" i="6"/>
  <c r="H198" i="6"/>
  <c r="F199" i="6"/>
  <c r="H199" i="6"/>
  <c r="H200" i="6"/>
  <c r="F201" i="6"/>
  <c r="H201" i="6"/>
  <c r="H202" i="6"/>
  <c r="F203" i="6"/>
  <c r="H203" i="6"/>
  <c r="F204" i="6"/>
  <c r="H204" i="6"/>
  <c r="F205" i="6"/>
  <c r="H205" i="6"/>
  <c r="F206" i="6"/>
  <c r="H206" i="6"/>
  <c r="F207" i="6"/>
  <c r="H207" i="6"/>
  <c r="F208" i="6"/>
  <c r="H208" i="6"/>
  <c r="F209" i="6"/>
  <c r="H209" i="6"/>
  <c r="F210" i="6"/>
  <c r="H210" i="6"/>
  <c r="F211" i="6"/>
  <c r="H211" i="6"/>
  <c r="F212" i="6"/>
  <c r="H212" i="6"/>
  <c r="F213" i="6"/>
  <c r="H213" i="6"/>
  <c r="F214" i="6"/>
  <c r="H214" i="6"/>
  <c r="F215" i="6"/>
  <c r="H216" i="6"/>
  <c r="H217" i="6"/>
  <c r="H218" i="6"/>
  <c r="F219" i="6"/>
  <c r="H219" i="6"/>
  <c r="H220" i="6"/>
  <c r="F221" i="6"/>
  <c r="H221" i="6"/>
  <c r="F222" i="6"/>
  <c r="H222" i="6"/>
  <c r="H223" i="6"/>
  <c r="F224" i="6"/>
  <c r="H224" i="6"/>
  <c r="F225" i="6"/>
  <c r="H225" i="6"/>
  <c r="F226" i="6"/>
  <c r="H226" i="6"/>
  <c r="F227" i="6"/>
  <c r="H227" i="6"/>
  <c r="F228" i="6"/>
  <c r="H228" i="6"/>
  <c r="F229" i="6"/>
  <c r="F230" i="6"/>
  <c r="G230" i="6" s="1"/>
  <c r="H230" i="6"/>
  <c r="H231" i="6"/>
  <c r="H232" i="6"/>
  <c r="F233" i="6"/>
  <c r="H233" i="6"/>
  <c r="F234" i="6"/>
  <c r="H234" i="6"/>
  <c r="H235" i="6"/>
  <c r="H236" i="6"/>
  <c r="H237" i="6"/>
  <c r="H238" i="6"/>
  <c r="F239" i="6"/>
  <c r="H239" i="6"/>
  <c r="F240" i="6"/>
  <c r="H240" i="6"/>
  <c r="F241" i="6"/>
  <c r="H241" i="6"/>
  <c r="H242" i="6"/>
  <c r="H243" i="6"/>
  <c r="F244" i="6"/>
  <c r="H244" i="6"/>
  <c r="F245" i="6"/>
  <c r="H245" i="6"/>
  <c r="F246" i="6"/>
  <c r="H246" i="6"/>
  <c r="F247" i="6"/>
  <c r="H247" i="6"/>
  <c r="H248" i="6"/>
  <c r="H249" i="6"/>
  <c r="F250" i="6"/>
  <c r="H250" i="6"/>
  <c r="F251" i="6"/>
  <c r="H251" i="6"/>
  <c r="F252" i="6"/>
  <c r="H253" i="6"/>
  <c r="H254" i="6"/>
  <c r="F255" i="6"/>
  <c r="H255" i="6"/>
  <c r="H256" i="6"/>
  <c r="H257" i="6"/>
  <c r="F258" i="6"/>
  <c r="H258" i="6"/>
  <c r="H259" i="6"/>
  <c r="H260" i="6"/>
  <c r="H261" i="6"/>
  <c r="H262" i="6"/>
  <c r="F263" i="6"/>
  <c r="H264" i="6"/>
  <c r="F265" i="6"/>
  <c r="H265" i="6"/>
  <c r="H266" i="6"/>
  <c r="F267" i="6"/>
  <c r="H267" i="6"/>
  <c r="F268" i="6"/>
  <c r="H268" i="6"/>
  <c r="H269" i="6"/>
  <c r="F270" i="6"/>
  <c r="H270" i="6"/>
  <c r="F271" i="6"/>
  <c r="H271" i="6"/>
  <c r="F272" i="6"/>
  <c r="H272" i="6"/>
  <c r="F273" i="6"/>
  <c r="H273" i="6"/>
  <c r="F274" i="6"/>
  <c r="H274" i="6"/>
  <c r="F275" i="6"/>
  <c r="H275" i="6"/>
  <c r="H276" i="6"/>
  <c r="H277" i="6"/>
  <c r="F278" i="6"/>
  <c r="H278" i="6"/>
  <c r="H279" i="6"/>
  <c r="H280" i="6"/>
  <c r="F281" i="6"/>
  <c r="H281" i="6"/>
  <c r="F282" i="6"/>
  <c r="H282" i="6"/>
  <c r="F283" i="6"/>
  <c r="H283" i="6"/>
  <c r="F284" i="6"/>
  <c r="H284" i="6"/>
  <c r="H286" i="6"/>
  <c r="H287" i="6"/>
  <c r="F288" i="6"/>
  <c r="H288" i="6"/>
  <c r="H289" i="6"/>
  <c r="F290" i="6"/>
  <c r="H290" i="6"/>
  <c r="H291" i="6"/>
  <c r="H292" i="6"/>
  <c r="F293" i="6"/>
  <c r="H293" i="6"/>
  <c r="F294" i="6"/>
  <c r="H294" i="6"/>
  <c r="F295" i="6"/>
  <c r="H295" i="6"/>
  <c r="F296" i="6"/>
  <c r="H296" i="6"/>
  <c r="F297" i="6"/>
  <c r="H297" i="6"/>
  <c r="F298" i="6"/>
  <c r="H298" i="6"/>
  <c r="H299" i="6"/>
  <c r="F300" i="6"/>
  <c r="H300" i="6"/>
  <c r="H301" i="6"/>
  <c r="F302" i="6"/>
  <c r="H302" i="6"/>
  <c r="H303" i="6"/>
  <c r="H304" i="6"/>
  <c r="F305" i="6"/>
  <c r="H305" i="6"/>
  <c r="H306" i="6"/>
  <c r="H307" i="6"/>
  <c r="H308" i="6"/>
  <c r="F309" i="6"/>
  <c r="H309" i="6"/>
  <c r="H310" i="6"/>
  <c r="F311" i="6"/>
  <c r="H312" i="6"/>
  <c r="H313" i="6"/>
  <c r="H314" i="6"/>
  <c r="H315" i="6"/>
  <c r="H316" i="6"/>
  <c r="H317" i="6"/>
  <c r="F318" i="6"/>
  <c r="H318" i="6"/>
  <c r="F319" i="6"/>
  <c r="H319" i="6"/>
  <c r="H320" i="6"/>
  <c r="F321" i="6"/>
  <c r="H321" i="6"/>
  <c r="H322" i="6"/>
  <c r="F323" i="6"/>
  <c r="H323" i="6"/>
  <c r="F324" i="6"/>
  <c r="H324" i="6"/>
  <c r="H325" i="6"/>
  <c r="F326" i="6"/>
  <c r="H326" i="6"/>
  <c r="F327" i="6"/>
  <c r="H327" i="6"/>
  <c r="F328" i="6"/>
  <c r="H328" i="6"/>
  <c r="F329" i="6"/>
  <c r="H329" i="6"/>
  <c r="H331" i="6"/>
  <c r="H332" i="6"/>
  <c r="H333" i="6"/>
  <c r="F334" i="6"/>
  <c r="H334" i="6"/>
  <c r="H335" i="6"/>
  <c r="H336" i="6"/>
  <c r="H337" i="6"/>
  <c r="H338" i="6"/>
  <c r="F339" i="6"/>
  <c r="H339" i="6"/>
  <c r="F340" i="6"/>
  <c r="H340" i="6"/>
  <c r="F341" i="6"/>
  <c r="H341" i="6"/>
  <c r="H342" i="6"/>
  <c r="H343" i="6"/>
  <c r="F344" i="6"/>
  <c r="H344" i="6"/>
  <c r="F345" i="6"/>
  <c r="H345" i="6"/>
  <c r="H346" i="6"/>
  <c r="F347" i="6"/>
  <c r="H347" i="6"/>
  <c r="H348" i="6"/>
  <c r="F349" i="6"/>
  <c r="H349" i="6"/>
  <c r="F350" i="6"/>
  <c r="H351" i="6"/>
  <c r="H352" i="6"/>
  <c r="H353" i="6"/>
  <c r="F354" i="6"/>
  <c r="H354" i="6"/>
  <c r="H355" i="6"/>
  <c r="F356" i="6"/>
  <c r="H356" i="6"/>
  <c r="H357" i="6"/>
  <c r="H358" i="6"/>
  <c r="F359" i="6"/>
  <c r="H359" i="6"/>
  <c r="F360" i="6"/>
  <c r="H360" i="6"/>
  <c r="F361" i="6"/>
  <c r="H361" i="6"/>
  <c r="H362" i="6"/>
  <c r="F363" i="6"/>
  <c r="H364" i="6"/>
  <c r="H365" i="6"/>
  <c r="H366" i="6"/>
  <c r="H367" i="6"/>
  <c r="H368" i="6"/>
  <c r="H369" i="6"/>
  <c r="F370" i="6"/>
  <c r="H370" i="6"/>
  <c r="F371" i="6"/>
  <c r="H371" i="6"/>
  <c r="F372" i="6"/>
  <c r="H372" i="6"/>
  <c r="F373" i="6"/>
  <c r="H373" i="6"/>
  <c r="H374" i="6"/>
  <c r="F375" i="6"/>
  <c r="H375" i="6"/>
  <c r="F376" i="6"/>
  <c r="H376" i="6"/>
  <c r="F377" i="6"/>
  <c r="H377" i="6"/>
  <c r="F378" i="6"/>
  <c r="H378" i="6"/>
  <c r="F379" i="6"/>
  <c r="H379" i="6"/>
  <c r="F380" i="6"/>
  <c r="H380" i="6"/>
  <c r="F381" i="6"/>
  <c r="H381" i="6"/>
  <c r="F382" i="6"/>
  <c r="H382" i="6"/>
  <c r="F383" i="6"/>
  <c r="H384" i="6"/>
  <c r="F385" i="6"/>
  <c r="H385" i="6"/>
  <c r="F386" i="6"/>
  <c r="H386" i="6"/>
  <c r="F387" i="6"/>
  <c r="H387" i="6"/>
  <c r="H388" i="6"/>
  <c r="H389" i="6"/>
  <c r="F390" i="6"/>
  <c r="H390" i="6"/>
  <c r="H391" i="6"/>
  <c r="F392" i="6"/>
  <c r="H392" i="6"/>
  <c r="F393" i="6"/>
  <c r="H393" i="6"/>
  <c r="F394" i="6"/>
  <c r="H394" i="6"/>
  <c r="H395" i="6"/>
  <c r="F396" i="6"/>
  <c r="H396" i="6"/>
  <c r="F397" i="6"/>
  <c r="H397" i="6"/>
  <c r="F399" i="6"/>
  <c r="G399" i="6"/>
  <c r="H399" i="6"/>
  <c r="H400" i="6"/>
  <c r="F401" i="6"/>
  <c r="H401" i="6"/>
  <c r="H402" i="6"/>
  <c r="F403" i="6"/>
  <c r="H403" i="6"/>
  <c r="F404" i="6"/>
  <c r="H404" i="6"/>
  <c r="H405" i="6"/>
  <c r="H406" i="6"/>
  <c r="F407" i="6"/>
  <c r="H407" i="6"/>
  <c r="F408" i="6"/>
  <c r="H409" i="6"/>
  <c r="H410" i="6"/>
  <c r="H411" i="6"/>
  <c r="H412" i="6"/>
  <c r="F413" i="6"/>
  <c r="H413" i="6"/>
  <c r="H414" i="6"/>
  <c r="F415" i="6"/>
  <c r="H415" i="6"/>
  <c r="H416" i="6"/>
  <c r="F417" i="6"/>
  <c r="H417" i="6"/>
  <c r="H418" i="6"/>
  <c r="F419" i="6"/>
  <c r="H419" i="6"/>
  <c r="H420" i="6"/>
  <c r="F421" i="6"/>
  <c r="H421" i="6"/>
  <c r="F422" i="6"/>
  <c r="H422" i="6"/>
  <c r="H423" i="6"/>
  <c r="H424" i="6"/>
  <c r="H425" i="6"/>
  <c r="H426" i="6"/>
  <c r="H427" i="6"/>
  <c r="H428" i="6"/>
  <c r="F429" i="6"/>
  <c r="H430" i="6"/>
  <c r="H431" i="6"/>
  <c r="H432" i="6"/>
  <c r="H433" i="6"/>
  <c r="F434" i="6"/>
  <c r="H434" i="6"/>
  <c r="H435" i="6"/>
  <c r="H436" i="6"/>
  <c r="F437" i="6"/>
  <c r="H437" i="6"/>
  <c r="H438" i="6"/>
  <c r="H439" i="6"/>
  <c r="H440" i="6"/>
  <c r="H441" i="6"/>
  <c r="F442" i="6"/>
  <c r="H442" i="6"/>
  <c r="F443" i="6"/>
  <c r="H443" i="6"/>
  <c r="H444" i="6"/>
  <c r="H445" i="6"/>
  <c r="H446" i="6"/>
  <c r="H447" i="6"/>
  <c r="F448" i="6"/>
  <c r="H448" i="6"/>
  <c r="H449" i="6"/>
  <c r="F450" i="6"/>
  <c r="H450" i="6"/>
  <c r="H451" i="6"/>
  <c r="H452" i="6"/>
  <c r="H453" i="6"/>
  <c r="F454" i="6"/>
  <c r="H454" i="6"/>
  <c r="F455" i="6"/>
  <c r="H455" i="6"/>
  <c r="F456" i="6"/>
  <c r="H456" i="6"/>
  <c r="F457" i="6"/>
  <c r="H457" i="6"/>
  <c r="F458" i="6"/>
  <c r="H458" i="6"/>
  <c r="F459" i="6"/>
  <c r="H459" i="6"/>
  <c r="F460" i="6"/>
  <c r="H461" i="6"/>
  <c r="H462" i="6"/>
  <c r="H463" i="6"/>
  <c r="H464" i="6"/>
  <c r="H465" i="6"/>
  <c r="F466" i="6"/>
  <c r="H466" i="6"/>
  <c r="H467" i="6"/>
  <c r="H468" i="6"/>
  <c r="F469" i="6"/>
  <c r="H469" i="6"/>
  <c r="F470" i="6"/>
  <c r="H470" i="6"/>
  <c r="F471" i="6"/>
  <c r="H471" i="6"/>
  <c r="H472" i="6"/>
  <c r="H473" i="6"/>
  <c r="H474" i="6"/>
  <c r="F475" i="6"/>
  <c r="H475" i="6"/>
  <c r="F476" i="6"/>
  <c r="H476" i="6"/>
  <c r="F477" i="6"/>
  <c r="H477" i="6"/>
  <c r="F478" i="6"/>
  <c r="H479" i="6"/>
  <c r="H480" i="6"/>
  <c r="H481" i="6"/>
  <c r="H482" i="6"/>
  <c r="H483" i="6"/>
  <c r="H484" i="6"/>
  <c r="F485" i="6"/>
  <c r="H485" i="6"/>
  <c r="H486" i="6"/>
  <c r="F487" i="6"/>
  <c r="H487" i="6"/>
  <c r="F488" i="6"/>
  <c r="H488" i="6"/>
  <c r="F489" i="6"/>
  <c r="H489" i="6"/>
  <c r="H490" i="6"/>
  <c r="F491" i="6"/>
  <c r="H491" i="6"/>
  <c r="F492" i="6"/>
  <c r="H492" i="6"/>
  <c r="F493" i="6"/>
  <c r="H494" i="6"/>
  <c r="F495" i="6"/>
  <c r="H495" i="6"/>
  <c r="H496" i="6"/>
  <c r="H497" i="6"/>
  <c r="H498" i="6"/>
  <c r="H499" i="6"/>
  <c r="F500" i="6"/>
  <c r="H500" i="6"/>
  <c r="H501" i="6"/>
  <c r="H502" i="6"/>
  <c r="H503" i="6"/>
  <c r="H504" i="6"/>
  <c r="F505" i="6"/>
  <c r="H505" i="6"/>
  <c r="F506" i="6"/>
  <c r="H506" i="6"/>
  <c r="F507" i="6"/>
  <c r="F508" i="6"/>
  <c r="G508" i="6" s="1"/>
  <c r="H508" i="6"/>
  <c r="F509" i="6"/>
  <c r="H509" i="6"/>
  <c r="F510" i="6"/>
  <c r="H510" i="6"/>
  <c r="F511" i="6"/>
  <c r="H511" i="6"/>
  <c r="H512" i="6"/>
  <c r="F513" i="6"/>
  <c r="H513" i="6"/>
  <c r="F514" i="6"/>
  <c r="H514" i="6"/>
  <c r="H515" i="6"/>
  <c r="F516" i="6"/>
  <c r="H517" i="6"/>
  <c r="H518" i="6"/>
  <c r="F519" i="6"/>
  <c r="H519" i="6"/>
  <c r="F520" i="6"/>
  <c r="H520" i="6"/>
  <c r="H521" i="6"/>
  <c r="F522" i="6"/>
  <c r="H522" i="6"/>
  <c r="F523" i="6"/>
  <c r="H523" i="6"/>
  <c r="F524" i="6"/>
  <c r="H524" i="6"/>
  <c r="F525" i="6"/>
  <c r="H525" i="6"/>
  <c r="F526" i="6"/>
  <c r="H526" i="6"/>
  <c r="H527" i="6"/>
  <c r="F528" i="6"/>
  <c r="H528" i="6"/>
  <c r="H529" i="6"/>
  <c r="H530" i="6"/>
  <c r="F531" i="6"/>
  <c r="H531" i="6"/>
  <c r="H532" i="6"/>
  <c r="H533" i="6"/>
  <c r="H534" i="6"/>
  <c r="H535" i="6"/>
  <c r="H536" i="6"/>
  <c r="F537" i="6"/>
  <c r="F538" i="6"/>
  <c r="G538" i="6" s="1"/>
  <c r="H538" i="6"/>
  <c r="H539" i="6"/>
  <c r="H540" i="6"/>
  <c r="H541" i="6"/>
  <c r="H542" i="6"/>
  <c r="F543" i="6"/>
  <c r="H543" i="6"/>
  <c r="H544" i="6"/>
  <c r="H545" i="6"/>
  <c r="H546" i="6"/>
  <c r="F547" i="6"/>
  <c r="H547" i="6"/>
  <c r="H548" i="6"/>
  <c r="F549" i="6"/>
  <c r="H549" i="6"/>
  <c r="F550" i="6"/>
  <c r="H550" i="6"/>
  <c r="F551" i="6"/>
  <c r="H551" i="6"/>
  <c r="H553" i="6"/>
  <c r="F554" i="6"/>
  <c r="H554" i="6"/>
  <c r="H555" i="6"/>
  <c r="H556" i="6"/>
  <c r="F557" i="6"/>
  <c r="H557" i="6"/>
  <c r="H558" i="6"/>
  <c r="F559" i="6"/>
  <c r="H559" i="6"/>
  <c r="H560" i="6"/>
  <c r="H561" i="6"/>
  <c r="F562" i="6"/>
  <c r="H562" i="6"/>
  <c r="F563" i="6"/>
  <c r="H563" i="6"/>
  <c r="H564" i="6"/>
  <c r="H565" i="6"/>
  <c r="H566" i="6"/>
  <c r="F567" i="6"/>
  <c r="H567" i="6"/>
  <c r="F568" i="6"/>
  <c r="H568" i="6"/>
  <c r="F569" i="6"/>
  <c r="H569" i="6"/>
  <c r="F570" i="6"/>
  <c r="H570" i="6"/>
  <c r="F571" i="6"/>
  <c r="H571" i="6"/>
  <c r="H572" i="6"/>
  <c r="F573" i="6"/>
  <c r="H573" i="6"/>
  <c r="H574" i="6"/>
  <c r="F575" i="6"/>
  <c r="H575" i="6"/>
  <c r="F576" i="6"/>
  <c r="H576" i="6"/>
  <c r="F577" i="6"/>
  <c r="H577" i="6"/>
  <c r="F578" i="6"/>
  <c r="H578" i="6"/>
  <c r="F579" i="6"/>
  <c r="H579" i="6"/>
  <c r="F580" i="6"/>
  <c r="H580" i="6"/>
  <c r="F581" i="6"/>
  <c r="H581" i="6"/>
  <c r="F582" i="6"/>
  <c r="H582" i="6"/>
  <c r="F583" i="6"/>
  <c r="H583" i="6"/>
  <c r="F584" i="6"/>
  <c r="H584" i="6"/>
  <c r="F585" i="6"/>
  <c r="H585" i="6"/>
  <c r="F586" i="6"/>
  <c r="H587" i="6"/>
  <c r="H588" i="6"/>
  <c r="F589" i="6"/>
  <c r="H589" i="6"/>
  <c r="F590" i="6"/>
  <c r="H590" i="6"/>
  <c r="H591" i="6"/>
  <c r="H592" i="6"/>
  <c r="H593" i="6"/>
  <c r="F594" i="6"/>
  <c r="H594" i="6"/>
  <c r="H595" i="6"/>
  <c r="H596" i="6"/>
  <c r="F597" i="6"/>
  <c r="H597" i="6"/>
  <c r="H598" i="6"/>
  <c r="F599" i="6"/>
  <c r="H599" i="6"/>
  <c r="F600" i="6"/>
  <c r="H600" i="6"/>
  <c r="H601" i="6"/>
  <c r="F602" i="6"/>
  <c r="H602" i="6"/>
  <c r="H603" i="6"/>
  <c r="F604" i="6"/>
  <c r="H605" i="6"/>
  <c r="H606" i="6"/>
  <c r="H607" i="6"/>
  <c r="H608" i="6"/>
  <c r="H609" i="6"/>
  <c r="F610" i="6"/>
  <c r="H610" i="6"/>
  <c r="H611" i="6"/>
  <c r="F612" i="6"/>
  <c r="H612" i="6"/>
  <c r="F613" i="6"/>
  <c r="H613" i="6"/>
  <c r="F614" i="6"/>
  <c r="H614" i="6"/>
  <c r="H615" i="6"/>
  <c r="H616" i="6"/>
  <c r="H617" i="6"/>
  <c r="F618" i="6"/>
  <c r="H618" i="6"/>
  <c r="F619" i="6"/>
  <c r="H620" i="6"/>
  <c r="H621" i="6"/>
  <c r="H622" i="6"/>
  <c r="F623" i="6"/>
  <c r="H623" i="6"/>
  <c r="F624" i="6"/>
  <c r="H624" i="6"/>
  <c r="F625" i="6"/>
  <c r="H625" i="6"/>
  <c r="F626" i="6"/>
  <c r="H626" i="6"/>
  <c r="F627" i="6"/>
  <c r="H627" i="6"/>
  <c r="H628" i="6"/>
  <c r="F629" i="6"/>
  <c r="H629" i="6"/>
  <c r="F630" i="6"/>
  <c r="H630" i="6"/>
  <c r="H631" i="6"/>
  <c r="F632" i="6"/>
  <c r="H632" i="6"/>
  <c r="F633" i="6"/>
  <c r="H633" i="6"/>
  <c r="H634" i="6"/>
  <c r="H635" i="6"/>
  <c r="F636" i="6"/>
  <c r="H636" i="6"/>
  <c r="H637" i="6"/>
  <c r="H638" i="6"/>
  <c r="H639" i="6"/>
  <c r="H640" i="6"/>
  <c r="H641" i="6"/>
  <c r="F642" i="6"/>
  <c r="H642" i="6"/>
  <c r="F644" i="6"/>
  <c r="G644" i="6" s="1"/>
  <c r="H644" i="6"/>
  <c r="H645" i="6"/>
  <c r="H646" i="6"/>
  <c r="H647" i="6"/>
  <c r="H648" i="6"/>
  <c r="H649" i="6"/>
  <c r="F650" i="6"/>
  <c r="H650" i="6"/>
  <c r="F651" i="6"/>
  <c r="H651" i="6"/>
  <c r="H652" i="6"/>
  <c r="H653" i="6"/>
  <c r="H654" i="6"/>
  <c r="F655" i="6"/>
  <c r="H655" i="6"/>
  <c r="F656" i="6"/>
  <c r="H656" i="6"/>
  <c r="F657" i="6"/>
  <c r="H657" i="6"/>
  <c r="F658" i="6"/>
  <c r="H658" i="6"/>
  <c r="F659" i="6"/>
  <c r="H659" i="6"/>
  <c r="F660" i="6"/>
  <c r="H660" i="6"/>
  <c r="F661" i="6"/>
  <c r="H661" i="6"/>
  <c r="F662" i="6"/>
  <c r="H663" i="6"/>
  <c r="H664" i="6"/>
  <c r="H665" i="6"/>
  <c r="F666" i="6"/>
  <c r="H666" i="6"/>
  <c r="F667" i="6"/>
  <c r="H667" i="6"/>
  <c r="F668" i="6"/>
  <c r="H668" i="6"/>
  <c r="F669" i="6"/>
  <c r="H669" i="6"/>
  <c r="F670" i="6"/>
  <c r="H670" i="6"/>
  <c r="F671" i="6"/>
  <c r="H671" i="6"/>
  <c r="F672" i="6"/>
  <c r="H672" i="6"/>
  <c r="H673" i="6"/>
  <c r="F674" i="6"/>
  <c r="H674" i="6"/>
  <c r="F675" i="6"/>
  <c r="H675" i="6"/>
  <c r="F676" i="6"/>
  <c r="H676" i="6"/>
  <c r="F677" i="6"/>
  <c r="H677" i="6"/>
  <c r="F678" i="6"/>
  <c r="H678" i="6"/>
  <c r="F679" i="6"/>
  <c r="H679" i="6"/>
  <c r="H680" i="6"/>
  <c r="H681" i="6"/>
  <c r="F682" i="6"/>
  <c r="H682" i="6"/>
  <c r="F683" i="6"/>
  <c r="H683" i="6"/>
  <c r="F684" i="6"/>
  <c r="H684" i="6"/>
  <c r="H685" i="6"/>
  <c r="F686" i="6"/>
  <c r="H687" i="6"/>
  <c r="H688" i="6"/>
  <c r="H689" i="6"/>
  <c r="H690" i="6"/>
  <c r="F691" i="6"/>
  <c r="H691" i="6"/>
  <c r="H692" i="6"/>
  <c r="H693" i="6"/>
  <c r="F694" i="6"/>
  <c r="H694" i="6"/>
  <c r="F695" i="6"/>
  <c r="H695" i="6"/>
  <c r="H696" i="6"/>
  <c r="F697" i="6"/>
  <c r="H697" i="6"/>
  <c r="F698" i="6"/>
  <c r="H698" i="6"/>
  <c r="F699" i="6"/>
  <c r="H699" i="6"/>
  <c r="H700" i="6"/>
  <c r="F701" i="6"/>
  <c r="H702" i="6"/>
  <c r="F703" i="6"/>
  <c r="H703" i="6"/>
  <c r="H704" i="6"/>
  <c r="F705" i="6"/>
  <c r="H705" i="6"/>
  <c r="F706" i="6"/>
  <c r="H706" i="6"/>
  <c r="F707" i="6"/>
  <c r="H707" i="6"/>
  <c r="H708" i="6"/>
  <c r="H709" i="6"/>
  <c r="H710" i="6"/>
  <c r="F711" i="6"/>
  <c r="H711" i="6"/>
  <c r="H712" i="6"/>
  <c r="F713" i="6"/>
  <c r="H713" i="6"/>
  <c r="F714" i="6"/>
  <c r="H714" i="6"/>
  <c r="F715" i="6"/>
  <c r="H715" i="6"/>
  <c r="H716" i="6"/>
  <c r="F717" i="6"/>
  <c r="H718" i="6"/>
  <c r="H719" i="6"/>
  <c r="H720" i="6"/>
  <c r="H721" i="6"/>
  <c r="H722" i="6"/>
  <c r="H723" i="6"/>
  <c r="H724" i="6"/>
  <c r="H725" i="6"/>
  <c r="H726" i="6"/>
  <c r="F727" i="6"/>
  <c r="H727" i="6"/>
  <c r="F728" i="6"/>
  <c r="H728" i="6"/>
  <c r="H729" i="6"/>
  <c r="F730" i="6"/>
  <c r="H730" i="6"/>
  <c r="F731" i="6"/>
  <c r="H731" i="6"/>
  <c r="H732" i="6"/>
  <c r="F733" i="6"/>
  <c r="H733" i="6"/>
  <c r="F734" i="6"/>
  <c r="H734" i="6"/>
  <c r="F735" i="6"/>
  <c r="H735" i="6"/>
  <c r="F736" i="6"/>
  <c r="H736" i="6"/>
  <c r="F737" i="6"/>
  <c r="H737" i="6"/>
  <c r="H738" i="6"/>
  <c r="F739" i="6"/>
  <c r="H739" i="6"/>
  <c r="F740" i="6"/>
  <c r="H740" i="6"/>
  <c r="F741" i="6"/>
  <c r="H742" i="6"/>
  <c r="F743" i="6"/>
  <c r="H743" i="6"/>
  <c r="F744" i="6"/>
  <c r="H744" i="6"/>
  <c r="H745" i="6"/>
  <c r="H746" i="6"/>
  <c r="H747" i="6"/>
  <c r="H748" i="6"/>
  <c r="F749" i="6"/>
  <c r="H749" i="6"/>
  <c r="H750" i="6"/>
  <c r="F751" i="6"/>
  <c r="H751" i="6"/>
  <c r="F752" i="6"/>
  <c r="H752" i="6"/>
  <c r="F753" i="6"/>
  <c r="H753" i="6"/>
  <c r="F754" i="6"/>
  <c r="H754" i="6"/>
  <c r="F755" i="6"/>
  <c r="H755" i="6"/>
  <c r="F756" i="6"/>
  <c r="H756" i="6"/>
  <c r="H757" i="6"/>
  <c r="H758" i="6"/>
  <c r="F759" i="6"/>
  <c r="H759" i="6"/>
  <c r="H760" i="6"/>
  <c r="H761" i="6"/>
  <c r="H762" i="6"/>
  <c r="H764" i="6"/>
  <c r="H765" i="6"/>
  <c r="H766" i="6"/>
  <c r="H767" i="6"/>
  <c r="H768" i="6"/>
  <c r="H769" i="6"/>
  <c r="H770" i="6"/>
  <c r="H771" i="6"/>
  <c r="F772" i="6"/>
  <c r="H772" i="6"/>
  <c r="H773" i="6"/>
  <c r="F775" i="6"/>
  <c r="G775" i="6" s="1"/>
  <c r="H775" i="6"/>
  <c r="H776" i="6"/>
  <c r="H777" i="6"/>
  <c r="H778" i="6"/>
  <c r="H779" i="6"/>
  <c r="F780" i="6"/>
  <c r="H780" i="6"/>
  <c r="H781" i="6"/>
  <c r="H782" i="6"/>
  <c r="H783" i="6"/>
  <c r="H784" i="6"/>
  <c r="H785" i="6"/>
  <c r="F786" i="6"/>
  <c r="H786" i="6"/>
  <c r="F787" i="6"/>
  <c r="H787" i="6"/>
  <c r="F788" i="6"/>
  <c r="H788" i="6"/>
  <c r="F789" i="6"/>
  <c r="H789" i="6"/>
  <c r="F790" i="6"/>
  <c r="H790" i="6"/>
  <c r="F791" i="6"/>
  <c r="H791" i="6"/>
  <c r="H792" i="6"/>
  <c r="H793" i="6"/>
  <c r="F794" i="6"/>
  <c r="H794" i="6"/>
  <c r="F795" i="6"/>
  <c r="H795" i="6"/>
  <c r="H796" i="6"/>
  <c r="H798" i="6"/>
  <c r="H799" i="6"/>
  <c r="H800" i="6"/>
  <c r="H801" i="6"/>
  <c r="H802" i="6"/>
  <c r="H803" i="6"/>
  <c r="H804" i="6"/>
  <c r="H805" i="6"/>
  <c r="F806" i="6"/>
  <c r="H806" i="6"/>
  <c r="F807" i="6"/>
  <c r="H807" i="6"/>
  <c r="H808" i="6"/>
  <c r="F809" i="6"/>
  <c r="H809" i="6"/>
  <c r="F810" i="6"/>
  <c r="H810" i="6"/>
  <c r="F811" i="6"/>
  <c r="H811" i="6"/>
  <c r="F812" i="6"/>
  <c r="H812" i="6"/>
  <c r="F813" i="6"/>
  <c r="H813" i="6"/>
  <c r="F814" i="6"/>
  <c r="H814" i="6"/>
  <c r="F815" i="6"/>
  <c r="H816" i="6"/>
  <c r="H817" i="6"/>
  <c r="H818" i="6"/>
  <c r="H819" i="6"/>
  <c r="H820" i="6"/>
  <c r="H821" i="6"/>
  <c r="H822" i="6"/>
  <c r="H823" i="6"/>
  <c r="F824" i="6"/>
  <c r="H824" i="6"/>
  <c r="H825" i="6"/>
  <c r="H826" i="6"/>
  <c r="F827" i="6"/>
  <c r="H827" i="6"/>
  <c r="H828" i="6"/>
  <c r="F829" i="6"/>
  <c r="H829" i="6"/>
  <c r="F830" i="6"/>
  <c r="H830" i="6"/>
  <c r="H831" i="6"/>
  <c r="F832" i="6"/>
  <c r="H833" i="6"/>
  <c r="F834" i="6"/>
  <c r="H834" i="6"/>
  <c r="H835" i="6"/>
  <c r="F836" i="6"/>
  <c r="H836" i="6"/>
  <c r="H837" i="6"/>
  <c r="F838" i="6"/>
  <c r="H838" i="6"/>
  <c r="F839" i="6"/>
  <c r="H839" i="6"/>
  <c r="H840" i="6"/>
  <c r="H841" i="6"/>
  <c r="H842" i="6"/>
  <c r="H843" i="6"/>
  <c r="F844" i="6"/>
  <c r="H844" i="6"/>
  <c r="F845" i="6"/>
  <c r="H845" i="6"/>
  <c r="F846" i="6"/>
  <c r="H846" i="6"/>
  <c r="F847" i="6"/>
  <c r="H848" i="6"/>
  <c r="H849" i="6"/>
  <c r="H850" i="6"/>
  <c r="H851" i="6"/>
  <c r="H852" i="6"/>
  <c r="H853" i="6"/>
  <c r="H854" i="6"/>
  <c r="F855" i="6"/>
  <c r="H855" i="6"/>
  <c r="F856" i="6"/>
  <c r="H856" i="6"/>
  <c r="F857" i="6"/>
  <c r="H857" i="6"/>
  <c r="H858" i="6"/>
  <c r="H859" i="6"/>
  <c r="F860" i="6"/>
  <c r="H860" i="6"/>
  <c r="H861" i="6"/>
  <c r="H862" i="6"/>
  <c r="H863" i="6"/>
  <c r="H864" i="6"/>
  <c r="F865" i="6"/>
  <c r="H865" i="6"/>
  <c r="F866" i="6"/>
  <c r="H866" i="6"/>
  <c r="F867" i="6"/>
  <c r="H867" i="6"/>
  <c r="H868" i="6"/>
  <c r="H869" i="6"/>
  <c r="H870" i="6"/>
  <c r="F871" i="6"/>
  <c r="H871" i="6"/>
  <c r="F872" i="6"/>
  <c r="H872" i="6"/>
  <c r="F873" i="6"/>
  <c r="H873" i="6"/>
  <c r="F874" i="6"/>
  <c r="H874" i="6"/>
  <c r="F875" i="6"/>
  <c r="H875" i="6"/>
  <c r="F876" i="6"/>
  <c r="H876" i="6"/>
  <c r="H878" i="6"/>
  <c r="H879" i="6"/>
  <c r="H880" i="6"/>
  <c r="F881" i="6"/>
  <c r="H881" i="6"/>
  <c r="F882" i="6"/>
  <c r="H882" i="6"/>
  <c r="H883" i="6"/>
  <c r="H884" i="6"/>
  <c r="H885" i="6"/>
  <c r="F886" i="6"/>
  <c r="H886" i="6"/>
  <c r="H887" i="6"/>
  <c r="H888" i="6"/>
  <c r="F889" i="6"/>
  <c r="H889" i="6"/>
  <c r="H891" i="6"/>
  <c r="H892" i="6"/>
  <c r="H893" i="6"/>
  <c r="F894" i="6"/>
  <c r="H894" i="6"/>
  <c r="F895" i="6"/>
  <c r="H895" i="6"/>
  <c r="H896" i="6"/>
  <c r="H897" i="6"/>
  <c r="H898" i="6"/>
  <c r="H899" i="6"/>
  <c r="F900" i="6"/>
  <c r="H900" i="6"/>
  <c r="F901" i="6"/>
  <c r="H901" i="6"/>
  <c r="F902" i="6"/>
  <c r="H902" i="6"/>
  <c r="F903" i="6"/>
  <c r="H903" i="6"/>
  <c r="H904" i="6"/>
  <c r="H905" i="6"/>
  <c r="H906" i="6"/>
  <c r="H907" i="6"/>
  <c r="F908" i="6"/>
  <c r="H908" i="6"/>
  <c r="F909" i="6"/>
  <c r="H909" i="6"/>
  <c r="F910" i="6"/>
  <c r="H911" i="6"/>
  <c r="H912" i="6"/>
  <c r="H913" i="6"/>
  <c r="H914" i="6"/>
  <c r="H915" i="6"/>
  <c r="H916" i="6"/>
  <c r="H917" i="6"/>
  <c r="F918" i="6"/>
  <c r="H918" i="6"/>
  <c r="H919" i="6"/>
  <c r="H920" i="6"/>
  <c r="F921" i="6"/>
  <c r="H921" i="6"/>
  <c r="F922" i="6"/>
  <c r="H922" i="6"/>
  <c r="F923" i="6"/>
  <c r="H923" i="6"/>
  <c r="F924" i="6"/>
  <c r="H924" i="6"/>
  <c r="F925" i="6"/>
  <c r="H925" i="6"/>
  <c r="F926" i="6"/>
  <c r="H926" i="6"/>
  <c r="F927" i="6"/>
  <c r="H927" i="6"/>
  <c r="F928" i="6"/>
  <c r="H928" i="6"/>
  <c r="F929" i="6"/>
  <c r="H930" i="6"/>
  <c r="H931" i="6"/>
  <c r="H932" i="6"/>
  <c r="H933" i="6"/>
  <c r="H934" i="6"/>
  <c r="H935" i="6"/>
  <c r="F936" i="6"/>
  <c r="H936" i="6"/>
  <c r="H937" i="6"/>
  <c r="H938" i="6"/>
  <c r="H939" i="6"/>
  <c r="H940" i="6"/>
  <c r="F941" i="6"/>
  <c r="H941" i="6"/>
  <c r="F942" i="6"/>
  <c r="H942" i="6"/>
  <c r="F943" i="6"/>
  <c r="H943" i="6"/>
  <c r="F944" i="6"/>
  <c r="H944" i="6"/>
  <c r="H945" i="6"/>
  <c r="F946" i="6"/>
  <c r="H946" i="6"/>
  <c r="H947" i="6"/>
  <c r="H948" i="6"/>
  <c r="H949" i="6"/>
  <c r="H950" i="6"/>
  <c r="F951" i="6"/>
  <c r="H951" i="6"/>
  <c r="H952" i="6"/>
  <c r="H953" i="6"/>
  <c r="F954" i="6"/>
  <c r="F955" i="6"/>
  <c r="G955" i="6" s="1"/>
  <c r="H955" i="6"/>
  <c r="F956" i="6"/>
  <c r="H956" i="6"/>
  <c r="F957" i="6"/>
  <c r="H957" i="6"/>
  <c r="H958" i="6"/>
  <c r="F959" i="6"/>
  <c r="H959" i="6"/>
  <c r="F960" i="6"/>
  <c r="H960" i="6"/>
  <c r="H961" i="6"/>
  <c r="H962" i="6"/>
  <c r="H963" i="6"/>
  <c r="F964" i="6"/>
  <c r="H964" i="6"/>
  <c r="H965" i="6"/>
  <c r="H966" i="6"/>
  <c r="H967" i="6"/>
  <c r="F968" i="6"/>
  <c r="H968" i="6"/>
  <c r="H969" i="6"/>
  <c r="H970" i="6"/>
  <c r="H971" i="6"/>
  <c r="F972" i="6"/>
  <c r="H972" i="6"/>
  <c r="F973" i="6"/>
  <c r="H974" i="6"/>
  <c r="H975" i="6"/>
  <c r="F976" i="6"/>
  <c r="H976" i="6"/>
  <c r="F977" i="6"/>
  <c r="H977" i="6"/>
  <c r="H978" i="6"/>
  <c r="H979" i="6"/>
  <c r="H980" i="6"/>
  <c r="F981" i="6"/>
  <c r="H981" i="6"/>
  <c r="F982" i="6"/>
  <c r="H982" i="6"/>
  <c r="F983" i="6"/>
  <c r="H983" i="6"/>
  <c r="H984" i="6"/>
  <c r="F985" i="6"/>
  <c r="H985" i="6"/>
  <c r="F986" i="6"/>
  <c r="H986" i="6"/>
  <c r="F987" i="6"/>
  <c r="H987" i="6"/>
  <c r="F988" i="6"/>
  <c r="H988" i="6"/>
  <c r="H989" i="6"/>
  <c r="F990" i="6"/>
  <c r="H991" i="6"/>
  <c r="H992" i="6"/>
  <c r="H993" i="6"/>
  <c r="F994" i="6"/>
  <c r="H994" i="6"/>
  <c r="H995" i="6"/>
  <c r="H996" i="6"/>
  <c r="F997" i="6"/>
  <c r="H997" i="6"/>
  <c r="H998" i="6"/>
  <c r="F999" i="6"/>
  <c r="H999" i="6"/>
  <c r="F1000" i="6"/>
  <c r="H1000" i="6"/>
  <c r="F1001" i="6"/>
  <c r="H1001" i="6"/>
  <c r="F1002" i="6"/>
  <c r="H1002" i="6"/>
  <c r="H1003" i="6"/>
  <c r="F1004" i="6"/>
  <c r="H1004" i="6"/>
  <c r="F1005" i="6"/>
  <c r="H1006" i="6"/>
  <c r="H1007" i="6"/>
  <c r="F1008" i="6"/>
  <c r="H1008" i="6"/>
  <c r="F1009" i="6"/>
  <c r="H1009" i="6"/>
  <c r="F1010" i="6"/>
  <c r="H1010" i="6"/>
  <c r="H1011" i="6"/>
  <c r="H1012" i="6"/>
  <c r="F1013" i="6"/>
  <c r="H1013" i="6"/>
  <c r="F1014" i="6"/>
  <c r="H1014" i="6"/>
  <c r="H1015" i="6"/>
  <c r="F1016" i="6"/>
  <c r="H1016" i="6"/>
  <c r="H1017" i="6"/>
  <c r="F1018" i="6"/>
  <c r="H1018" i="6"/>
  <c r="F1019" i="6"/>
  <c r="H1019" i="6"/>
  <c r="F1020" i="6"/>
  <c r="F1021" i="6"/>
  <c r="G1021" i="6" s="1"/>
  <c r="H1021" i="6"/>
  <c r="F1022" i="6"/>
  <c r="G1022" i="6" s="1"/>
  <c r="G1023" i="6" s="1"/>
  <c r="H1022" i="6"/>
  <c r="F1023" i="6"/>
  <c r="H1023" i="6"/>
  <c r="F1024" i="6"/>
  <c r="H1024" i="6"/>
  <c r="F1025" i="6"/>
  <c r="H1025" i="6"/>
  <c r="H1026" i="6"/>
  <c r="H1027" i="6"/>
  <c r="F1028" i="6"/>
  <c r="H1028" i="6"/>
  <c r="H1029" i="6"/>
  <c r="F1030" i="6"/>
  <c r="H1030" i="6"/>
  <c r="F1031" i="6"/>
  <c r="H1031" i="6"/>
  <c r="F1032" i="6"/>
  <c r="H1032" i="6"/>
  <c r="F1033" i="6"/>
  <c r="H1034" i="6"/>
  <c r="F1035" i="6"/>
  <c r="H1035" i="6"/>
  <c r="F1036" i="6"/>
  <c r="H1036" i="6"/>
  <c r="H1037" i="6"/>
  <c r="H1038" i="6"/>
  <c r="H1039" i="6"/>
  <c r="H1040" i="6"/>
  <c r="F1041" i="6"/>
  <c r="H1041" i="6"/>
  <c r="H1042" i="6"/>
  <c r="F1043" i="6"/>
  <c r="H1043" i="6"/>
  <c r="F1044" i="6"/>
  <c r="H1044" i="6"/>
  <c r="F1045" i="6"/>
  <c r="H1045" i="6"/>
  <c r="F1046" i="6"/>
  <c r="H1046" i="6"/>
  <c r="H1047" i="6"/>
  <c r="H1048" i="6"/>
  <c r="H1049" i="6"/>
  <c r="F1050" i="6"/>
  <c r="H1050" i="6"/>
  <c r="F1051" i="6"/>
  <c r="H1051" i="6"/>
  <c r="F1052" i="6"/>
  <c r="H1052" i="6"/>
  <c r="F1053" i="6"/>
  <c r="H1053" i="6"/>
  <c r="F1054" i="6"/>
  <c r="H1054" i="6"/>
  <c r="F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F1068" i="6"/>
  <c r="H1068" i="6"/>
  <c r="H1069" i="6"/>
  <c r="H1070" i="6"/>
  <c r="H1071" i="6"/>
  <c r="F1072" i="6"/>
  <c r="H1072" i="6"/>
  <c r="F1073" i="6"/>
  <c r="H1073" i="6"/>
  <c r="F1074" i="6"/>
  <c r="H1074" i="6"/>
  <c r="F1075" i="6"/>
  <c r="F1076" i="6"/>
  <c r="G1076" i="6" s="1"/>
  <c r="H1076" i="6"/>
  <c r="H1077" i="6"/>
  <c r="H1078" i="6"/>
  <c r="H1079" i="6"/>
  <c r="H1080" i="6"/>
  <c r="H1081" i="6"/>
  <c r="F1082" i="6"/>
  <c r="H1082" i="6"/>
  <c r="H1083" i="6"/>
  <c r="H1084" i="6"/>
  <c r="F1085" i="6"/>
  <c r="H1085" i="6"/>
  <c r="F1086" i="6"/>
  <c r="H1086" i="6"/>
  <c r="F1087" i="6"/>
  <c r="H1087" i="6"/>
  <c r="H1088" i="6"/>
  <c r="H1089" i="6"/>
  <c r="H1090" i="6"/>
  <c r="H1091" i="6"/>
  <c r="F1092" i="6"/>
  <c r="H1092" i="6"/>
  <c r="F1093" i="6"/>
  <c r="H1093" i="6"/>
  <c r="H1094" i="6"/>
  <c r="H1095" i="6"/>
  <c r="F1096" i="6"/>
  <c r="H1096" i="6"/>
  <c r="F1097" i="6"/>
  <c r="H1097" i="6"/>
  <c r="F1098" i="6"/>
  <c r="H1098" i="6"/>
  <c r="H1099" i="6"/>
  <c r="F1100" i="6"/>
  <c r="H1101" i="6"/>
  <c r="H1102" i="6"/>
  <c r="F1103" i="6"/>
  <c r="H1103" i="6"/>
  <c r="H1104" i="6"/>
  <c r="F1105" i="6"/>
  <c r="H1105" i="6"/>
  <c r="F1106" i="6"/>
  <c r="H1106" i="6"/>
  <c r="F1107" i="6"/>
  <c r="H1107" i="6"/>
  <c r="H1108" i="6"/>
  <c r="H1109" i="6"/>
  <c r="H1110" i="6"/>
  <c r="F1111" i="6"/>
  <c r="H1111" i="6"/>
  <c r="F1112" i="6"/>
  <c r="H1112" i="6"/>
  <c r="F1113" i="6"/>
  <c r="H1113" i="6"/>
  <c r="F1114" i="6"/>
  <c r="H1114" i="6"/>
  <c r="H1115" i="6"/>
  <c r="H1116" i="6"/>
  <c r="F1117" i="6"/>
  <c r="H1117" i="6"/>
  <c r="F1118" i="6"/>
  <c r="H1118" i="6"/>
  <c r="H1119" i="6"/>
  <c r="F1120" i="6"/>
  <c r="H1120" i="6"/>
  <c r="F1121" i="6"/>
  <c r="H1121" i="6"/>
  <c r="F1122" i="6"/>
  <c r="H1122" i="6"/>
  <c r="H1123" i="6"/>
  <c r="F1124" i="6"/>
  <c r="H1124" i="6"/>
  <c r="F1125" i="6"/>
  <c r="H1125" i="6"/>
  <c r="F1126" i="6"/>
  <c r="H1126" i="6"/>
  <c r="F1127" i="6"/>
  <c r="H1127" i="6"/>
  <c r="F1128" i="6"/>
  <c r="H1129" i="6"/>
  <c r="F1130" i="6"/>
  <c r="H1130" i="6"/>
  <c r="H1131" i="6"/>
  <c r="H1132" i="6"/>
  <c r="H1133" i="6"/>
  <c r="H1134" i="6"/>
  <c r="H1135" i="6"/>
  <c r="F1136" i="6"/>
  <c r="H1136" i="6"/>
  <c r="F1137" i="6"/>
  <c r="H1137" i="6"/>
  <c r="F1138" i="6"/>
  <c r="H1138" i="6"/>
  <c r="F1139" i="6"/>
  <c r="H1139" i="6"/>
  <c r="F1140" i="6"/>
  <c r="H1140" i="6"/>
  <c r="F1141" i="6"/>
  <c r="H1141" i="6"/>
  <c r="F1142" i="6"/>
  <c r="H1142" i="6"/>
  <c r="F1143" i="6"/>
  <c r="H1143" i="6"/>
  <c r="F1144" i="6"/>
  <c r="H1144" i="6"/>
  <c r="F1145" i="6"/>
  <c r="H1146" i="6"/>
  <c r="H1147" i="6"/>
  <c r="H1148" i="6"/>
  <c r="F1149" i="6"/>
  <c r="H1149" i="6"/>
  <c r="F1150" i="6"/>
  <c r="H1150" i="6"/>
  <c r="F1151" i="6"/>
  <c r="H1151" i="6"/>
  <c r="H1152" i="6"/>
  <c r="F1153" i="6"/>
  <c r="H1153" i="6"/>
  <c r="F1154" i="6"/>
  <c r="H1154" i="6"/>
  <c r="H1155" i="6"/>
  <c r="F1156" i="6"/>
  <c r="H1156" i="6"/>
  <c r="F1157" i="6"/>
  <c r="H1158" i="6"/>
  <c r="H1159" i="6"/>
  <c r="H1160" i="6"/>
  <c r="F1161" i="6"/>
  <c r="H1161" i="6"/>
  <c r="F1162" i="6"/>
  <c r="H1162" i="6"/>
  <c r="H1163" i="6"/>
  <c r="H1164" i="6"/>
  <c r="F1165" i="6"/>
  <c r="H1165" i="6"/>
  <c r="H1166" i="6"/>
  <c r="F1167" i="6"/>
  <c r="H1167" i="6"/>
  <c r="H1168" i="6"/>
  <c r="H1169" i="6"/>
  <c r="H1170" i="6"/>
  <c r="F1171" i="6"/>
  <c r="H1171" i="6"/>
  <c r="F1172" i="6"/>
  <c r="H1172" i="6"/>
  <c r="H1173" i="6"/>
  <c r="F1174" i="6"/>
  <c r="H1174" i="6"/>
  <c r="F1175" i="6"/>
  <c r="H1175" i="6"/>
  <c r="H1176" i="6"/>
  <c r="H1177" i="6"/>
  <c r="F1178" i="6"/>
  <c r="H1178" i="6"/>
  <c r="F1179" i="6"/>
  <c r="H1179" i="6"/>
  <c r="H1180" i="6"/>
  <c r="F1181" i="6"/>
  <c r="H1181" i="6"/>
  <c r="F1182" i="6"/>
  <c r="H1182" i="6"/>
  <c r="F1183" i="6"/>
  <c r="H1183" i="6"/>
  <c r="F1184" i="6"/>
  <c r="H1185" i="6"/>
  <c r="H1186" i="6"/>
  <c r="H1187" i="6"/>
  <c r="F1188" i="6"/>
  <c r="H1188" i="6"/>
  <c r="H1189" i="6"/>
  <c r="H1190" i="6"/>
  <c r="H1191" i="6"/>
  <c r="H1192" i="6"/>
  <c r="H1193" i="6"/>
  <c r="H1194" i="6"/>
  <c r="H1195" i="6"/>
  <c r="H1196" i="6"/>
  <c r="F1197" i="6"/>
  <c r="H1197" i="6"/>
  <c r="H1198" i="6"/>
  <c r="F1199" i="6"/>
  <c r="H1199" i="6"/>
  <c r="F1200" i="6"/>
  <c r="H1200" i="6"/>
  <c r="F1201" i="6"/>
  <c r="H1201" i="6"/>
  <c r="H4" i="6"/>
  <c r="H5" i="6"/>
  <c r="F6" i="6"/>
  <c r="H6" i="6"/>
  <c r="F7" i="6"/>
  <c r="H7" i="6"/>
  <c r="F8" i="6"/>
  <c r="H8" i="6"/>
  <c r="H9" i="6"/>
  <c r="H10" i="6"/>
  <c r="H11" i="6"/>
  <c r="F12" i="6"/>
  <c r="H13" i="6"/>
  <c r="H14" i="6"/>
  <c r="F15" i="6"/>
  <c r="H15" i="6"/>
  <c r="H16" i="6"/>
  <c r="H17" i="6"/>
  <c r="F18" i="6"/>
  <c r="H18" i="6"/>
  <c r="H19" i="6"/>
  <c r="F20" i="6"/>
  <c r="H20" i="6"/>
  <c r="H21" i="6"/>
  <c r="H22" i="6"/>
  <c r="H23" i="6"/>
  <c r="H3" i="6"/>
  <c r="H2" i="6"/>
  <c r="P28" i="6"/>
  <c r="P2" i="6"/>
  <c r="P4" i="6"/>
  <c r="P142" i="6"/>
  <c r="P140" i="6"/>
  <c r="P160" i="6"/>
  <c r="P3" i="6"/>
  <c r="P6" i="6"/>
  <c r="P8" i="6"/>
  <c r="P56" i="6"/>
  <c r="P17" i="6"/>
  <c r="P52" i="6"/>
  <c r="P20" i="6"/>
  <c r="P36" i="6"/>
  <c r="P9" i="6"/>
  <c r="P51" i="6"/>
  <c r="P18" i="6"/>
  <c r="P24" i="6"/>
  <c r="P5" i="6"/>
  <c r="P13" i="6"/>
  <c r="P37" i="6"/>
  <c r="P72" i="6"/>
  <c r="P75" i="6"/>
  <c r="P47" i="6"/>
  <c r="P44" i="6"/>
  <c r="P38" i="6"/>
  <c r="P12" i="6"/>
  <c r="P42" i="6"/>
  <c r="P67" i="6"/>
  <c r="P80" i="6"/>
  <c r="P89" i="6"/>
  <c r="P27" i="6"/>
  <c r="P7" i="6"/>
  <c r="P19" i="6"/>
  <c r="P55" i="6"/>
  <c r="P50" i="6"/>
  <c r="P31" i="6"/>
  <c r="P30" i="6"/>
  <c r="P69" i="6"/>
  <c r="P26" i="6"/>
  <c r="P48" i="6"/>
  <c r="P43" i="6"/>
  <c r="P10" i="6"/>
  <c r="P39" i="6"/>
  <c r="P96" i="6"/>
  <c r="P15" i="6"/>
  <c r="P65" i="6"/>
  <c r="P79" i="6"/>
  <c r="P111" i="6"/>
  <c r="P45" i="6"/>
  <c r="P114" i="6"/>
  <c r="P11" i="6"/>
  <c r="P32" i="6"/>
  <c r="P40" i="6"/>
  <c r="P35" i="6"/>
  <c r="P71" i="6"/>
  <c r="P104" i="6"/>
  <c r="P259" i="6"/>
  <c r="P95" i="6"/>
  <c r="P53" i="6"/>
  <c r="P34" i="6"/>
  <c r="P231" i="6"/>
  <c r="P287" i="6"/>
  <c r="P290" i="6"/>
  <c r="P16" i="6"/>
  <c r="P175" i="6"/>
  <c r="P198" i="6"/>
  <c r="P223" i="6"/>
  <c r="P283" i="6"/>
  <c r="P285" i="6"/>
  <c r="P288" i="6"/>
  <c r="P93" i="6"/>
  <c r="P62" i="6"/>
  <c r="P58" i="6"/>
  <c r="P29" i="6"/>
  <c r="P161" i="6"/>
  <c r="P170" i="6"/>
  <c r="P176" i="6"/>
  <c r="P224" i="6"/>
  <c r="P233" i="6"/>
  <c r="P243" i="6"/>
  <c r="P143" i="6"/>
  <c r="P148" i="6"/>
  <c r="P213" i="6"/>
  <c r="P222" i="6"/>
  <c r="P230" i="6"/>
  <c r="P169" i="6"/>
  <c r="P22" i="6"/>
  <c r="P251" i="6"/>
  <c r="P260" i="6"/>
  <c r="P267" i="6"/>
  <c r="P273" i="6"/>
  <c r="P276" i="6"/>
  <c r="P284" i="6"/>
  <c r="P73" i="6"/>
  <c r="P134" i="6"/>
  <c r="P61" i="6"/>
  <c r="P157" i="6"/>
  <c r="P99" i="6"/>
  <c r="P150" i="6"/>
  <c r="P88" i="6"/>
  <c r="P86" i="6"/>
  <c r="P199" i="6"/>
  <c r="P112" i="6"/>
  <c r="P159" i="6"/>
  <c r="P105" i="6"/>
  <c r="P91" i="6"/>
  <c r="P252" i="6"/>
  <c r="P261" i="6"/>
  <c r="P286" i="6"/>
  <c r="P123" i="6"/>
  <c r="P90" i="6"/>
  <c r="P200" i="6"/>
  <c r="P138" i="6"/>
  <c r="P83" i="6"/>
  <c r="P147" i="6"/>
  <c r="P113" i="6"/>
  <c r="P234" i="6"/>
  <c r="P76" i="6"/>
  <c r="P121" i="6"/>
  <c r="P124" i="6"/>
  <c r="P59" i="6"/>
  <c r="P214" i="6"/>
  <c r="P122" i="6"/>
  <c r="P74" i="6"/>
  <c r="P133" i="6"/>
  <c r="P187" i="6"/>
  <c r="P66" i="6"/>
  <c r="P25" i="6"/>
  <c r="P158" i="6"/>
  <c r="P146" i="6"/>
  <c r="P64" i="6"/>
  <c r="P54" i="6"/>
  <c r="P235" i="6"/>
  <c r="P98" i="6"/>
  <c r="P100" i="6"/>
  <c r="P115" i="6"/>
  <c r="P201" i="6"/>
  <c r="P215" i="6"/>
  <c r="P63" i="6"/>
  <c r="P130" i="6"/>
  <c r="P87" i="6"/>
  <c r="P166" i="6"/>
  <c r="P162" i="6"/>
  <c r="P46" i="6"/>
  <c r="P21" i="6"/>
  <c r="P277" i="6"/>
  <c r="P57" i="6"/>
  <c r="P85" i="6"/>
  <c r="P41" i="6"/>
  <c r="P295" i="6"/>
  <c r="P177" i="6"/>
  <c r="P103" i="6"/>
  <c r="P82" i="6"/>
  <c r="P116" i="6"/>
  <c r="P68" i="6"/>
  <c r="P125" i="6"/>
  <c r="P151" i="6"/>
  <c r="P163" i="6"/>
  <c r="P178" i="6"/>
  <c r="P126" i="6"/>
  <c r="P152" i="6"/>
  <c r="P132" i="6"/>
  <c r="P77" i="6"/>
  <c r="P78" i="6"/>
  <c r="P106" i="6"/>
  <c r="P188" i="6"/>
  <c r="P216" i="6"/>
  <c r="P117" i="6"/>
  <c r="P33" i="6"/>
  <c r="P14" i="6"/>
  <c r="P236" i="6"/>
  <c r="P244" i="6"/>
  <c r="P253" i="6"/>
  <c r="P262" i="6"/>
  <c r="P278" i="6"/>
  <c r="P232" i="6"/>
  <c r="P212" i="6"/>
  <c r="P299" i="6"/>
  <c r="P300" i="6"/>
  <c r="P301" i="6"/>
  <c r="P171" i="6"/>
  <c r="P202" i="6"/>
  <c r="P245" i="6"/>
  <c r="P60" i="6"/>
  <c r="P225" i="6"/>
  <c r="P141" i="6"/>
  <c r="P153" i="6"/>
  <c r="P164" i="6"/>
  <c r="P172" i="6"/>
  <c r="P203" i="6"/>
  <c r="P107" i="6"/>
  <c r="P268" i="6"/>
  <c r="P135" i="6"/>
  <c r="P154" i="6"/>
  <c r="P179" i="6"/>
  <c r="P189" i="6"/>
  <c r="P237" i="6"/>
  <c r="P246" i="6"/>
  <c r="P254" i="6"/>
  <c r="P279" i="6"/>
  <c r="P144" i="6"/>
  <c r="P180" i="6"/>
  <c r="P204" i="6"/>
  <c r="P101" i="6"/>
  <c r="P155" i="6"/>
  <c r="P49" i="6"/>
  <c r="P94" i="6"/>
  <c r="P226" i="6"/>
  <c r="P274" i="6"/>
  <c r="P97" i="6"/>
  <c r="P190" i="6"/>
  <c r="P149" i="6"/>
  <c r="P238" i="6"/>
  <c r="P181" i="6"/>
  <c r="P108" i="6"/>
  <c r="P167" i="6"/>
  <c r="P227" i="6"/>
  <c r="P239" i="6"/>
  <c r="P247" i="6"/>
  <c r="P275" i="6"/>
  <c r="P280" i="6"/>
  <c r="P182" i="6"/>
  <c r="P191" i="6"/>
  <c r="P168" i="6"/>
  <c r="P248" i="6"/>
  <c r="P255" i="6"/>
  <c r="P118" i="6"/>
  <c r="P240" i="6"/>
  <c r="P84" i="6"/>
  <c r="P183" i="6"/>
  <c r="P192" i="6"/>
  <c r="P296" i="6"/>
  <c r="P298" i="6"/>
  <c r="P131" i="6"/>
  <c r="P207" i="6"/>
  <c r="P136" i="6"/>
  <c r="P92" i="6"/>
  <c r="P208" i="6"/>
  <c r="P139" i="6"/>
  <c r="P269" i="6"/>
  <c r="P173" i="6"/>
  <c r="P205" i="6"/>
  <c r="P217" i="6"/>
  <c r="P228" i="6"/>
  <c r="P241" i="6"/>
  <c r="P249" i="6"/>
  <c r="P263" i="6"/>
  <c r="P270" i="6"/>
  <c r="P165" i="6"/>
  <c r="P256" i="6"/>
  <c r="P109" i="6"/>
  <c r="P119" i="6"/>
  <c r="P127" i="6"/>
  <c r="P145" i="6"/>
  <c r="P193" i="6"/>
  <c r="P229" i="6"/>
  <c r="P128" i="6"/>
  <c r="P70" i="6"/>
  <c r="P209" i="6"/>
  <c r="P218" i="6"/>
  <c r="P242" i="6"/>
  <c r="P184" i="6"/>
  <c r="P194" i="6"/>
  <c r="P81" i="6"/>
  <c r="P102" i="6"/>
  <c r="P110" i="6"/>
  <c r="P120" i="6"/>
  <c r="P137" i="6"/>
  <c r="P195" i="6"/>
  <c r="P219" i="6"/>
  <c r="P196" i="6"/>
  <c r="P210" i="6"/>
  <c r="P220" i="6"/>
  <c r="P264" i="6"/>
  <c r="P271" i="6"/>
  <c r="P281" i="6"/>
  <c r="P257" i="6"/>
  <c r="P265" i="6"/>
  <c r="P272" i="6"/>
  <c r="P211" i="6"/>
  <c r="P129" i="6"/>
  <c r="P221" i="6"/>
  <c r="P266" i="6"/>
  <c r="P282" i="6"/>
  <c r="P291" i="6"/>
  <c r="P292" i="6"/>
  <c r="P293" i="6"/>
  <c r="P297" i="6"/>
  <c r="P185" i="6"/>
  <c r="P197" i="6"/>
  <c r="P206" i="6"/>
  <c r="P250" i="6"/>
  <c r="P258" i="6"/>
  <c r="P156" i="6"/>
  <c r="P186" i="6"/>
  <c r="P174" i="6"/>
  <c r="P289" i="6"/>
  <c r="P294" i="6"/>
  <c r="P23" i="6"/>
  <c r="C1205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AU243" i="6"/>
  <c r="AV243" i="6"/>
  <c r="AW243" i="6"/>
  <c r="AX2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AQ251" i="6"/>
  <c r="AR251" i="6"/>
  <c r="AS251" i="6"/>
  <c r="AT251" i="6"/>
  <c r="AU251" i="6"/>
  <c r="AV251" i="6"/>
  <c r="AW251" i="6"/>
  <c r="AX251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AQ260" i="6"/>
  <c r="AR260" i="6"/>
  <c r="AS260" i="6"/>
  <c r="AT260" i="6"/>
  <c r="AU260" i="6"/>
  <c r="AV260" i="6"/>
  <c r="AW260" i="6"/>
  <c r="AX260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AQ267" i="6"/>
  <c r="AR267" i="6"/>
  <c r="AS267" i="6"/>
  <c r="AT267" i="6"/>
  <c r="AU267" i="6"/>
  <c r="AV267" i="6"/>
  <c r="AW267" i="6"/>
  <c r="AX267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S276" i="6"/>
  <c r="AT276" i="6"/>
  <c r="AU276" i="6"/>
  <c r="AV276" i="6"/>
  <c r="AW276" i="6"/>
  <c r="AX276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AQ252" i="6"/>
  <c r="AR252" i="6"/>
  <c r="AS252" i="6"/>
  <c r="AT252" i="6"/>
  <c r="AU252" i="6"/>
  <c r="AV252" i="6"/>
  <c r="AW252" i="6"/>
  <c r="AX252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AQ261" i="6"/>
  <c r="AR261" i="6"/>
  <c r="AS261" i="6"/>
  <c r="AT261" i="6"/>
  <c r="AU261" i="6"/>
  <c r="AV261" i="6"/>
  <c r="AW261" i="6"/>
  <c r="AX261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AP278" i="6"/>
  <c r="AQ278" i="6"/>
  <c r="AR278" i="6"/>
  <c r="AS278" i="6"/>
  <c r="AT278" i="6"/>
  <c r="AU278" i="6"/>
  <c r="AV278" i="6"/>
  <c r="AW278" i="6"/>
  <c r="AX278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AU245" i="6"/>
  <c r="AV245" i="6"/>
  <c r="AW245" i="6"/>
  <c r="AX245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AU246" i="6"/>
  <c r="AV246" i="6"/>
  <c r="AW246" i="6"/>
  <c r="AX246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AQ254" i="6"/>
  <c r="AR254" i="6"/>
  <c r="AS254" i="6"/>
  <c r="AT254" i="6"/>
  <c r="AU254" i="6"/>
  <c r="AV254" i="6"/>
  <c r="AW254" i="6"/>
  <c r="AX254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U275" i="6"/>
  <c r="AV275" i="6"/>
  <c r="AW275" i="6"/>
  <c r="AX275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AQ248" i="6"/>
  <c r="AR248" i="6"/>
  <c r="AS248" i="6"/>
  <c r="AT248" i="6"/>
  <c r="AU248" i="6"/>
  <c r="AV248" i="6"/>
  <c r="AW248" i="6"/>
  <c r="AX248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AQ255" i="6"/>
  <c r="AR255" i="6"/>
  <c r="AS255" i="6"/>
  <c r="AT255" i="6"/>
  <c r="AU255" i="6"/>
  <c r="AV255" i="6"/>
  <c r="AW255" i="6"/>
  <c r="AX255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AQ269" i="6"/>
  <c r="AR269" i="6"/>
  <c r="AS269" i="6"/>
  <c r="AT269" i="6"/>
  <c r="AU269" i="6"/>
  <c r="AV269" i="6"/>
  <c r="AW269" i="6"/>
  <c r="AX269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AQ249" i="6"/>
  <c r="AR249" i="6"/>
  <c r="AS249" i="6"/>
  <c r="AT249" i="6"/>
  <c r="AU249" i="6"/>
  <c r="AV249" i="6"/>
  <c r="AW249" i="6"/>
  <c r="AX249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AQ263" i="6"/>
  <c r="AR263" i="6"/>
  <c r="AS263" i="6"/>
  <c r="AT263" i="6"/>
  <c r="AU263" i="6"/>
  <c r="AV263" i="6"/>
  <c r="AW263" i="6"/>
  <c r="AX263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T242" i="6"/>
  <c r="AU242" i="6"/>
  <c r="AV242" i="6"/>
  <c r="AW242" i="6"/>
  <c r="AX242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AP264" i="6"/>
  <c r="AQ264" i="6"/>
  <c r="AR264" i="6"/>
  <c r="AS264" i="6"/>
  <c r="AT264" i="6"/>
  <c r="AU264" i="6"/>
  <c r="AV264" i="6"/>
  <c r="AW264" i="6"/>
  <c r="AX264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AQ257" i="6"/>
  <c r="AR257" i="6"/>
  <c r="AS257" i="6"/>
  <c r="AT257" i="6"/>
  <c r="AU257" i="6"/>
  <c r="AV257" i="6"/>
  <c r="AW257" i="6"/>
  <c r="AX257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AQ266" i="6"/>
  <c r="AR266" i="6"/>
  <c r="AS266" i="6"/>
  <c r="AT266" i="6"/>
  <c r="AU266" i="6"/>
  <c r="AV266" i="6"/>
  <c r="AW266" i="6"/>
  <c r="AX266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AQ258" i="6"/>
  <c r="AR258" i="6"/>
  <c r="AS258" i="6"/>
  <c r="AT258" i="6"/>
  <c r="AU258" i="6"/>
  <c r="AV258" i="6"/>
  <c r="AW258" i="6"/>
  <c r="AX258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Q23" i="6"/>
  <c r="Q2" i="5"/>
  <c r="J4" i="8"/>
  <c r="J5" i="8" s="1"/>
  <c r="J6" i="8" s="1"/>
  <c r="J7" i="8" s="1"/>
  <c r="J8" i="8" s="1"/>
  <c r="J9" i="8" s="1"/>
  <c r="J10" i="8" s="1"/>
  <c r="J3" i="8"/>
  <c r="J2" i="8"/>
  <c r="K2" i="8" s="1"/>
  <c r="F18" i="5"/>
  <c r="H19" i="5"/>
  <c r="F20" i="5"/>
  <c r="H20" i="5"/>
  <c r="H21" i="5"/>
  <c r="F22" i="5"/>
  <c r="H22" i="5"/>
  <c r="F23" i="5"/>
  <c r="H23" i="5"/>
  <c r="F24" i="5"/>
  <c r="H25" i="5"/>
  <c r="F26" i="5"/>
  <c r="H26" i="5"/>
  <c r="F27" i="5"/>
  <c r="H27" i="5"/>
  <c r="F28" i="5"/>
  <c r="H28" i="5"/>
  <c r="H29" i="5"/>
  <c r="H30" i="5"/>
  <c r="F31" i="5"/>
  <c r="F32" i="5"/>
  <c r="G32" i="5" s="1"/>
  <c r="H32" i="5"/>
  <c r="F33" i="5"/>
  <c r="H33" i="5"/>
  <c r="H35" i="5"/>
  <c r="F36" i="5"/>
  <c r="H36" i="5"/>
  <c r="F37" i="5"/>
  <c r="H37" i="5"/>
  <c r="H38" i="5"/>
  <c r="F39" i="5"/>
  <c r="H39" i="5"/>
  <c r="F40" i="5"/>
  <c r="H40" i="5"/>
  <c r="F41" i="5"/>
  <c r="F42" i="5"/>
  <c r="G42" i="5" s="1"/>
  <c r="H42" i="5"/>
  <c r="F43" i="5"/>
  <c r="G43" i="5" s="1"/>
  <c r="H43" i="5"/>
  <c r="H44" i="5"/>
  <c r="H45" i="5"/>
  <c r="F46" i="5"/>
  <c r="H46" i="5"/>
  <c r="H47" i="5"/>
  <c r="H48" i="5"/>
  <c r="F49" i="5"/>
  <c r="H49" i="5"/>
  <c r="F50" i="5"/>
  <c r="H50" i="5"/>
  <c r="F51" i="5"/>
  <c r="H51" i="5"/>
  <c r="F52" i="5"/>
  <c r="H52" i="5"/>
  <c r="F53" i="5"/>
  <c r="H53" i="5"/>
  <c r="F54" i="5"/>
  <c r="F55" i="5"/>
  <c r="G55" i="5" s="1"/>
  <c r="H55" i="5"/>
  <c r="H56" i="5"/>
  <c r="F57" i="5"/>
  <c r="H57" i="5"/>
  <c r="F58" i="5"/>
  <c r="H58" i="5"/>
  <c r="F59" i="5"/>
  <c r="H59" i="5"/>
  <c r="F60" i="5"/>
  <c r="H60" i="5"/>
  <c r="F61" i="5"/>
  <c r="H61" i="5"/>
  <c r="F62" i="5"/>
  <c r="H62" i="5"/>
  <c r="F63" i="5"/>
  <c r="H63" i="5"/>
  <c r="F64" i="5"/>
  <c r="H65" i="5"/>
  <c r="F66" i="5"/>
  <c r="H66" i="5"/>
  <c r="F67" i="5"/>
  <c r="H67" i="5"/>
  <c r="H68" i="5"/>
  <c r="H69" i="5"/>
  <c r="H70" i="5"/>
  <c r="F71" i="5"/>
  <c r="F72" i="5"/>
  <c r="G72" i="5" s="1"/>
  <c r="H72" i="5"/>
  <c r="F73" i="5"/>
  <c r="H73" i="5"/>
  <c r="F74" i="5"/>
  <c r="H74" i="5"/>
  <c r="F75" i="5"/>
  <c r="H75" i="5"/>
  <c r="F76" i="5"/>
  <c r="H76" i="5"/>
  <c r="F77" i="5"/>
  <c r="H77" i="5"/>
  <c r="F78" i="5"/>
  <c r="H78" i="5"/>
  <c r="F79" i="5"/>
  <c r="H79" i="5"/>
  <c r="F80" i="5"/>
  <c r="H80" i="5"/>
  <c r="H82" i="5"/>
  <c r="H84" i="5"/>
  <c r="F85" i="5"/>
  <c r="H85" i="5"/>
  <c r="F86" i="5"/>
  <c r="H86" i="5"/>
  <c r="H87" i="5"/>
  <c r="F88" i="5"/>
  <c r="H88" i="5"/>
  <c r="F89" i="5"/>
  <c r="H89" i="5"/>
  <c r="F90" i="5"/>
  <c r="H90" i="5"/>
  <c r="F91" i="5"/>
  <c r="H91" i="5"/>
  <c r="F92" i="5"/>
  <c r="H92" i="5"/>
  <c r="F93" i="5"/>
  <c r="H93" i="5"/>
  <c r="F94" i="5"/>
  <c r="H94" i="5"/>
  <c r="F95" i="5"/>
  <c r="H96" i="5"/>
  <c r="F97" i="5"/>
  <c r="H97" i="5"/>
  <c r="F98" i="5"/>
  <c r="H98" i="5"/>
  <c r="F99" i="5"/>
  <c r="H99" i="5"/>
  <c r="F100" i="5"/>
  <c r="H100" i="5"/>
  <c r="H101" i="5"/>
  <c r="F102" i="5"/>
  <c r="H102" i="5"/>
  <c r="F103" i="5"/>
  <c r="H103" i="5"/>
  <c r="H104" i="5"/>
  <c r="F105" i="5"/>
  <c r="H105" i="5"/>
  <c r="F106" i="5"/>
  <c r="H106" i="5"/>
  <c r="F107" i="5"/>
  <c r="H107" i="5"/>
  <c r="F108" i="5"/>
  <c r="H108" i="5"/>
  <c r="F109" i="5"/>
  <c r="H110" i="5"/>
  <c r="F111" i="5"/>
  <c r="H112" i="5"/>
  <c r="H113" i="5"/>
  <c r="H114" i="5"/>
  <c r="H115" i="5"/>
  <c r="F116" i="5"/>
  <c r="H116" i="5"/>
  <c r="H118" i="5"/>
  <c r="H119" i="5"/>
  <c r="F120" i="5"/>
  <c r="H120" i="5"/>
  <c r="H121" i="5"/>
  <c r="F122" i="5"/>
  <c r="H122" i="5"/>
  <c r="F123" i="5"/>
  <c r="H123" i="5"/>
  <c r="H124" i="5"/>
  <c r="H125" i="5"/>
  <c r="H127" i="5"/>
  <c r="H128" i="5"/>
  <c r="H129" i="5"/>
  <c r="F130" i="5"/>
  <c r="H130" i="5"/>
  <c r="F131" i="5"/>
  <c r="H131" i="5"/>
  <c r="F132" i="5"/>
  <c r="H132" i="5"/>
  <c r="F133" i="5"/>
  <c r="H133" i="5"/>
  <c r="F134" i="5"/>
  <c r="H134" i="5"/>
  <c r="F135" i="5"/>
  <c r="H135" i="5"/>
  <c r="F136" i="5"/>
  <c r="H136" i="5"/>
  <c r="F137" i="5"/>
  <c r="H138" i="5"/>
  <c r="H139" i="5"/>
  <c r="H140" i="5"/>
  <c r="F141" i="5"/>
  <c r="H141" i="5"/>
  <c r="F142" i="5"/>
  <c r="H142" i="5"/>
  <c r="H143" i="5"/>
  <c r="F144" i="5"/>
  <c r="H144" i="5"/>
  <c r="F145" i="5"/>
  <c r="H145" i="5"/>
  <c r="F146" i="5"/>
  <c r="H146" i="5"/>
  <c r="H147" i="5"/>
  <c r="F148" i="5"/>
  <c r="H148" i="5"/>
  <c r="H150" i="5"/>
  <c r="H151" i="5"/>
  <c r="F152" i="5"/>
  <c r="H152" i="5"/>
  <c r="F153" i="5"/>
  <c r="H154" i="5"/>
  <c r="F155" i="5"/>
  <c r="H155" i="5"/>
  <c r="F156" i="5"/>
  <c r="F157" i="5"/>
  <c r="G157" i="5" s="1"/>
  <c r="H157" i="5"/>
  <c r="H158" i="5"/>
  <c r="F159" i="5"/>
  <c r="H159" i="5"/>
  <c r="F160" i="5"/>
  <c r="H160" i="5"/>
  <c r="F161" i="5"/>
  <c r="H161" i="5"/>
  <c r="F162" i="5"/>
  <c r="H162" i="5"/>
  <c r="F164" i="5"/>
  <c r="G164" i="5" s="1"/>
  <c r="H164" i="5"/>
  <c r="F165" i="5"/>
  <c r="H165" i="5"/>
  <c r="F166" i="5"/>
  <c r="H166" i="5"/>
  <c r="F167" i="5"/>
  <c r="H167" i="5"/>
  <c r="F168" i="5"/>
  <c r="F169" i="5"/>
  <c r="G169" i="5" s="1"/>
  <c r="H169" i="5"/>
  <c r="H170" i="5"/>
  <c r="H171" i="5"/>
  <c r="F172" i="5"/>
  <c r="H172" i="5"/>
  <c r="F173" i="5"/>
  <c r="H173" i="5"/>
  <c r="F174" i="5"/>
  <c r="H174" i="5"/>
  <c r="F175" i="5"/>
  <c r="H175" i="5"/>
  <c r="H176" i="5"/>
  <c r="F177" i="5"/>
  <c r="H177" i="5"/>
  <c r="H178" i="5"/>
  <c r="F179" i="5"/>
  <c r="H180" i="5"/>
  <c r="H181" i="5"/>
  <c r="F182" i="5"/>
  <c r="H182" i="5"/>
  <c r="H183" i="5"/>
  <c r="F184" i="5"/>
  <c r="H184" i="5"/>
  <c r="F185" i="5"/>
  <c r="H185" i="5"/>
  <c r="H186" i="5"/>
  <c r="F187" i="5"/>
  <c r="H187" i="5"/>
  <c r="H188" i="5"/>
  <c r="F189" i="5"/>
  <c r="H189" i="5"/>
  <c r="F190" i="5"/>
  <c r="H190" i="5"/>
  <c r="F191" i="5"/>
  <c r="H191" i="5"/>
  <c r="F192" i="5"/>
  <c r="H192" i="5"/>
  <c r="H193" i="5"/>
  <c r="F194" i="5"/>
  <c r="H194" i="5"/>
  <c r="F195" i="5"/>
  <c r="H195" i="5"/>
  <c r="F196" i="5"/>
  <c r="H196" i="5"/>
  <c r="F197" i="5"/>
  <c r="H197" i="5"/>
  <c r="H199" i="5"/>
  <c r="H200" i="5"/>
  <c r="H201" i="5"/>
  <c r="F202" i="5"/>
  <c r="H203" i="5"/>
  <c r="H204" i="5"/>
  <c r="H205" i="5"/>
  <c r="H206" i="5"/>
  <c r="H207" i="5"/>
  <c r="H208" i="5"/>
  <c r="F209" i="5"/>
  <c r="H209" i="5"/>
  <c r="F210" i="5"/>
  <c r="H210" i="5"/>
  <c r="H211" i="5"/>
  <c r="H213" i="5"/>
  <c r="H214" i="5"/>
  <c r="H216" i="5"/>
  <c r="H217" i="5"/>
  <c r="H218" i="5"/>
  <c r="F219" i="5"/>
  <c r="H219" i="5"/>
  <c r="H220" i="5"/>
  <c r="F221" i="5"/>
  <c r="H221" i="5"/>
  <c r="H222" i="5"/>
  <c r="H223" i="5"/>
  <c r="F224" i="5"/>
  <c r="H224" i="5"/>
  <c r="F225" i="5"/>
  <c r="H225" i="5"/>
  <c r="F226" i="5"/>
  <c r="H227" i="5"/>
  <c r="H228" i="5"/>
  <c r="H229" i="5"/>
  <c r="H230" i="5"/>
  <c r="F231" i="5"/>
  <c r="H232" i="5"/>
  <c r="H233" i="5"/>
  <c r="F234" i="5"/>
  <c r="H234" i="5"/>
  <c r="F235" i="5"/>
  <c r="H235" i="5"/>
  <c r="H236" i="5"/>
  <c r="F237" i="5"/>
  <c r="H237" i="5"/>
  <c r="H238" i="5"/>
  <c r="F239" i="5"/>
  <c r="H240" i="5"/>
  <c r="H241" i="5"/>
  <c r="H242" i="5"/>
  <c r="F243" i="5"/>
  <c r="F244" i="5"/>
  <c r="G244" i="5" s="1"/>
  <c r="H244" i="5"/>
  <c r="H245" i="5"/>
  <c r="H246" i="5"/>
  <c r="F247" i="5"/>
  <c r="H247" i="5"/>
  <c r="F248" i="5"/>
  <c r="H248" i="5"/>
  <c r="F249" i="5"/>
  <c r="H249" i="5"/>
  <c r="F250" i="5"/>
  <c r="H251" i="5"/>
  <c r="H252" i="5"/>
  <c r="F253" i="5"/>
  <c r="H253" i="5"/>
  <c r="F254" i="5"/>
  <c r="H254" i="5"/>
  <c r="F255" i="5"/>
  <c r="H255" i="5"/>
  <c r="F256" i="5"/>
  <c r="H256" i="5"/>
  <c r="F257" i="5"/>
  <c r="H257" i="5"/>
  <c r="F258" i="5"/>
  <c r="H259" i="5"/>
  <c r="H260" i="5"/>
  <c r="H261" i="5"/>
  <c r="H263" i="5"/>
  <c r="F264" i="5"/>
  <c r="H264" i="5"/>
  <c r="F265" i="5"/>
  <c r="H265" i="5"/>
  <c r="F266" i="5"/>
  <c r="H267" i="5"/>
  <c r="F268" i="5"/>
  <c r="H268" i="5"/>
  <c r="H269" i="5"/>
  <c r="F270" i="5"/>
  <c r="H270" i="5"/>
  <c r="F271" i="5"/>
  <c r="H271" i="5"/>
  <c r="F272" i="5"/>
  <c r="H272" i="5"/>
  <c r="F273" i="5"/>
  <c r="H273" i="5"/>
  <c r="F274" i="5"/>
  <c r="H274" i="5"/>
  <c r="H276" i="5"/>
  <c r="H277" i="5"/>
  <c r="F278" i="5"/>
  <c r="H278" i="5"/>
  <c r="H280" i="5"/>
  <c r="H281" i="5"/>
  <c r="H282" i="5"/>
  <c r="H283" i="5"/>
  <c r="H284" i="5"/>
  <c r="H285" i="5"/>
  <c r="H286" i="5"/>
  <c r="H287" i="5"/>
  <c r="F288" i="5"/>
  <c r="F289" i="5"/>
  <c r="G289" i="5" s="1"/>
  <c r="H289" i="5"/>
  <c r="H290" i="5"/>
  <c r="H291" i="5"/>
  <c r="F292" i="5"/>
  <c r="H292" i="5"/>
  <c r="F293" i="5"/>
  <c r="H293" i="5"/>
  <c r="F294" i="5"/>
  <c r="H294" i="5"/>
  <c r="F295" i="5"/>
  <c r="H295" i="5"/>
  <c r="H296" i="5"/>
  <c r="H297" i="5"/>
  <c r="H298" i="5"/>
  <c r="F299" i="5"/>
  <c r="H299" i="5"/>
  <c r="H300" i="5"/>
  <c r="F301" i="5"/>
  <c r="H301" i="5"/>
  <c r="F302" i="5"/>
  <c r="H302" i="5"/>
  <c r="F303" i="5"/>
  <c r="H303" i="5"/>
  <c r="F304" i="5"/>
  <c r="H305" i="5"/>
  <c r="H306" i="5"/>
  <c r="H307" i="5"/>
  <c r="H308" i="5"/>
  <c r="F309" i="5"/>
  <c r="H309" i="5"/>
  <c r="F310" i="5"/>
  <c r="H310" i="5"/>
  <c r="H311" i="5"/>
  <c r="F312" i="5"/>
  <c r="H312" i="5"/>
  <c r="H313" i="5"/>
  <c r="F314" i="5"/>
  <c r="H314" i="5"/>
  <c r="H316" i="5"/>
  <c r="H317" i="5"/>
  <c r="H318" i="5"/>
  <c r="F319" i="5"/>
  <c r="H319" i="5"/>
  <c r="F320" i="5"/>
  <c r="H321" i="5"/>
  <c r="H322" i="5"/>
  <c r="H323" i="5"/>
  <c r="F324" i="5"/>
  <c r="H324" i="5"/>
  <c r="F325" i="5"/>
  <c r="H325" i="5"/>
  <c r="F326" i="5"/>
  <c r="H326" i="5"/>
  <c r="F327" i="5"/>
  <c r="H327" i="5"/>
  <c r="F328" i="5"/>
  <c r="H329" i="5"/>
  <c r="H330" i="5"/>
  <c r="H331" i="5"/>
  <c r="F332" i="5"/>
  <c r="H332" i="5"/>
  <c r="H333" i="5"/>
  <c r="F334" i="5"/>
  <c r="H334" i="5"/>
  <c r="F335" i="5"/>
  <c r="H336" i="5"/>
  <c r="F337" i="5"/>
  <c r="H337" i="5"/>
  <c r="H338" i="5"/>
  <c r="F339" i="5"/>
  <c r="H339" i="5"/>
  <c r="H340" i="5"/>
  <c r="F341" i="5"/>
  <c r="H341" i="5"/>
  <c r="F342" i="5"/>
  <c r="H342" i="5"/>
  <c r="F343" i="5"/>
  <c r="H343" i="5"/>
  <c r="F344" i="5"/>
  <c r="H344" i="5"/>
  <c r="F345" i="5"/>
  <c r="H345" i="5"/>
  <c r="F346" i="5"/>
  <c r="H346" i="5"/>
  <c r="H347" i="5"/>
  <c r="F348" i="5"/>
  <c r="H348" i="5"/>
  <c r="F349" i="5"/>
  <c r="H349" i="5"/>
  <c r="H350" i="5"/>
  <c r="F351" i="5"/>
  <c r="H351" i="5"/>
  <c r="F352" i="5"/>
  <c r="H352" i="5"/>
  <c r="F353" i="5"/>
  <c r="H353" i="5"/>
  <c r="F354" i="5"/>
  <c r="H354" i="5"/>
  <c r="F355" i="5"/>
  <c r="H356" i="5"/>
  <c r="H357" i="5"/>
  <c r="H358" i="5"/>
  <c r="F359" i="5"/>
  <c r="H359" i="5"/>
  <c r="F360" i="5"/>
  <c r="H360" i="5"/>
  <c r="H362" i="5"/>
  <c r="H363" i="5"/>
  <c r="H364" i="5"/>
  <c r="H365" i="5"/>
  <c r="F366" i="5"/>
  <c r="H367" i="5"/>
  <c r="H368" i="5"/>
  <c r="F369" i="5"/>
  <c r="H370" i="5"/>
  <c r="H371" i="5"/>
  <c r="F372" i="5"/>
  <c r="H373" i="5"/>
  <c r="F374" i="5"/>
  <c r="H374" i="5"/>
  <c r="H375" i="5"/>
  <c r="F376" i="5"/>
  <c r="H376" i="5"/>
  <c r="H377" i="5"/>
  <c r="F378" i="5"/>
  <c r="H378" i="5"/>
  <c r="H379" i="5"/>
  <c r="H380" i="5"/>
  <c r="H381" i="5"/>
  <c r="H382" i="5"/>
  <c r="F383" i="5"/>
  <c r="H383" i="5"/>
  <c r="F384" i="5"/>
  <c r="H384" i="5"/>
  <c r="F385" i="5"/>
  <c r="H385" i="5"/>
  <c r="F386" i="5"/>
  <c r="H387" i="5"/>
  <c r="H388" i="5"/>
  <c r="F389" i="5"/>
  <c r="H389" i="5"/>
  <c r="F390" i="5"/>
  <c r="H390" i="5"/>
  <c r="F391" i="5"/>
  <c r="H391" i="5"/>
  <c r="H392" i="5"/>
  <c r="F393" i="5"/>
  <c r="H393" i="5"/>
  <c r="F394" i="5"/>
  <c r="H394" i="5"/>
  <c r="F395" i="5"/>
  <c r="H395" i="5"/>
  <c r="F396" i="5"/>
  <c r="H396" i="5"/>
  <c r="H397" i="5"/>
  <c r="H398" i="5"/>
  <c r="F399" i="5"/>
  <c r="H399" i="5"/>
  <c r="F400" i="5"/>
  <c r="H400" i="5"/>
  <c r="F401" i="5"/>
  <c r="H401" i="5"/>
  <c r="F402" i="5"/>
  <c r="F403" i="5"/>
  <c r="G403" i="5" s="1"/>
  <c r="H403" i="5"/>
  <c r="F404" i="5"/>
  <c r="H404" i="5"/>
  <c r="F405" i="5"/>
  <c r="H405" i="5"/>
  <c r="F406" i="5"/>
  <c r="H406" i="5"/>
  <c r="F407" i="5"/>
  <c r="H407" i="5"/>
  <c r="H408" i="5"/>
  <c r="F409" i="5"/>
  <c r="H409" i="5"/>
  <c r="F410" i="5"/>
  <c r="H410" i="5"/>
  <c r="H411" i="5"/>
  <c r="H412" i="5"/>
  <c r="H413" i="5"/>
  <c r="F414" i="5"/>
  <c r="H414" i="5"/>
  <c r="F415" i="5"/>
  <c r="H415" i="5"/>
  <c r="F416" i="5"/>
  <c r="H417" i="5"/>
  <c r="H418" i="5"/>
  <c r="H419" i="5"/>
  <c r="H420" i="5"/>
  <c r="H421" i="5"/>
  <c r="H422" i="5"/>
  <c r="F423" i="5"/>
  <c r="H423" i="5"/>
  <c r="F424" i="5"/>
  <c r="H424" i="5"/>
  <c r="F425" i="5"/>
  <c r="H425" i="5"/>
  <c r="F426" i="5"/>
  <c r="H426" i="5"/>
  <c r="F427" i="5"/>
  <c r="H427" i="5"/>
  <c r="F428" i="5"/>
  <c r="H428" i="5"/>
  <c r="F429" i="5"/>
  <c r="H429" i="5"/>
  <c r="F430" i="5"/>
  <c r="H430" i="5"/>
  <c r="F431" i="5"/>
  <c r="H431" i="5"/>
  <c r="F432" i="5"/>
  <c r="H432" i="5"/>
  <c r="F433" i="5"/>
  <c r="H433" i="5"/>
  <c r="F434" i="5"/>
  <c r="H434" i="5"/>
  <c r="F435" i="5"/>
  <c r="H436" i="5"/>
  <c r="H437" i="5"/>
  <c r="H438" i="5"/>
  <c r="H439" i="5"/>
  <c r="F440" i="5"/>
  <c r="H440" i="5"/>
  <c r="H441" i="5"/>
  <c r="F442" i="5"/>
  <c r="H442" i="5"/>
  <c r="H443" i="5"/>
  <c r="F444" i="5"/>
  <c r="H444" i="5"/>
  <c r="F445" i="5"/>
  <c r="F446" i="5"/>
  <c r="G446" i="5" s="1"/>
  <c r="H446" i="5"/>
  <c r="H447" i="5"/>
  <c r="H449" i="5"/>
  <c r="H450" i="5"/>
  <c r="H451" i="5"/>
  <c r="H452" i="5"/>
  <c r="H453" i="5"/>
  <c r="H454" i="5"/>
  <c r="H455" i="5"/>
  <c r="H456" i="5"/>
  <c r="H457" i="5"/>
  <c r="F458" i="5"/>
  <c r="H458" i="5"/>
  <c r="F459" i="5"/>
  <c r="H460" i="5"/>
  <c r="H461" i="5"/>
  <c r="F462" i="5"/>
  <c r="H462" i="5"/>
  <c r="F463" i="5"/>
  <c r="H463" i="5"/>
  <c r="F464" i="5"/>
  <c r="H464" i="5"/>
  <c r="F465" i="5"/>
  <c r="H465" i="5"/>
  <c r="F466" i="5"/>
  <c r="H466" i="5"/>
  <c r="F467" i="5"/>
  <c r="H467" i="5"/>
  <c r="F468" i="5"/>
  <c r="H468" i="5"/>
  <c r="F469" i="5"/>
  <c r="H469" i="5"/>
  <c r="F470" i="5"/>
  <c r="H470" i="5"/>
  <c r="H471" i="5"/>
  <c r="F472" i="5"/>
  <c r="H4" i="5"/>
  <c r="F5" i="5"/>
  <c r="H5" i="5"/>
  <c r="H7" i="5"/>
  <c r="F8" i="5"/>
  <c r="H8" i="5"/>
  <c r="H9" i="5"/>
  <c r="H10" i="5"/>
  <c r="F11" i="5"/>
  <c r="H11" i="5"/>
  <c r="F12" i="5"/>
  <c r="H12" i="5"/>
  <c r="H13" i="5"/>
  <c r="F14" i="5"/>
  <c r="F15" i="5"/>
  <c r="G15" i="5" s="1"/>
  <c r="H15" i="5"/>
  <c r="H16" i="5"/>
  <c r="F17" i="5"/>
  <c r="H17" i="5"/>
  <c r="F3" i="5"/>
  <c r="F2" i="5"/>
  <c r="G2" i="5" s="1"/>
  <c r="H3" i="5"/>
  <c r="H2" i="5"/>
  <c r="P27" i="5"/>
  <c r="P16" i="5"/>
  <c r="P98" i="5"/>
  <c r="P11" i="5"/>
  <c r="P17" i="5"/>
  <c r="P45" i="5"/>
  <c r="P2" i="5"/>
  <c r="P7" i="5"/>
  <c r="P42" i="5"/>
  <c r="P24" i="5"/>
  <c r="P12" i="5"/>
  <c r="P149" i="5"/>
  <c r="P64" i="5"/>
  <c r="P4" i="5"/>
  <c r="P88" i="5"/>
  <c r="P99" i="5"/>
  <c r="P3" i="5"/>
  <c r="P76" i="5"/>
  <c r="P32" i="5"/>
  <c r="P125" i="5"/>
  <c r="P77" i="5"/>
  <c r="P36" i="5"/>
  <c r="P100" i="5"/>
  <c r="P18" i="5"/>
  <c r="P9" i="5"/>
  <c r="P23" i="5"/>
  <c r="P65" i="5"/>
  <c r="P78" i="5"/>
  <c r="P79" i="5"/>
  <c r="P55" i="5"/>
  <c r="P126" i="5"/>
  <c r="P140" i="5"/>
  <c r="P66" i="5"/>
  <c r="P46" i="5"/>
  <c r="P5" i="5"/>
  <c r="P62" i="5"/>
  <c r="P13" i="5"/>
  <c r="P159" i="5"/>
  <c r="P166" i="5"/>
  <c r="P48" i="5"/>
  <c r="P29" i="5"/>
  <c r="P179" i="5"/>
  <c r="P89" i="5"/>
  <c r="P101" i="5"/>
  <c r="P118" i="5"/>
  <c r="P127" i="5"/>
  <c r="P141" i="5"/>
  <c r="P150" i="5"/>
  <c r="P160" i="5"/>
  <c r="P167" i="5"/>
  <c r="P10" i="5"/>
  <c r="P80" i="5"/>
  <c r="P90" i="5"/>
  <c r="P15" i="5"/>
  <c r="P39" i="5"/>
  <c r="P67" i="5"/>
  <c r="P81" i="5"/>
  <c r="P51" i="5"/>
  <c r="P50" i="5"/>
  <c r="P128" i="5"/>
  <c r="P25" i="5"/>
  <c r="P151" i="5"/>
  <c r="P161" i="5"/>
  <c r="P52" i="5"/>
  <c r="P37" i="5"/>
  <c r="P38" i="5"/>
  <c r="P129" i="5"/>
  <c r="P142" i="5"/>
  <c r="P152" i="5"/>
  <c r="P168" i="5"/>
  <c r="P173" i="5"/>
  <c r="P34" i="5"/>
  <c r="P82" i="5"/>
  <c r="P22" i="5"/>
  <c r="P44" i="5"/>
  <c r="P41" i="5"/>
  <c r="P60" i="5"/>
  <c r="P153" i="5"/>
  <c r="P8" i="5"/>
  <c r="P124" i="5"/>
  <c r="P180" i="5"/>
  <c r="P182" i="5"/>
  <c r="P6" i="5"/>
  <c r="P31" i="5"/>
  <c r="P20" i="5"/>
  <c r="P21" i="5"/>
  <c r="P47" i="5"/>
  <c r="P40" i="5"/>
  <c r="P130" i="5"/>
  <c r="P102" i="5"/>
  <c r="P154" i="5"/>
  <c r="P169" i="5"/>
  <c r="P26" i="5"/>
  <c r="P103" i="5"/>
  <c r="P85" i="5"/>
  <c r="P74" i="5"/>
  <c r="P87" i="5"/>
  <c r="P174" i="5"/>
  <c r="P91" i="5"/>
  <c r="P104" i="5"/>
  <c r="P28" i="5"/>
  <c r="P92" i="5"/>
  <c r="P105" i="5"/>
  <c r="P131" i="5"/>
  <c r="P68" i="5"/>
  <c r="P83" i="5"/>
  <c r="P93" i="5"/>
  <c r="P106" i="5"/>
  <c r="P69" i="5"/>
  <c r="P33" i="5"/>
  <c r="P56" i="5"/>
  <c r="P132" i="5"/>
  <c r="P143" i="5"/>
  <c r="P94" i="5"/>
  <c r="P14" i="5"/>
  <c r="P133" i="5"/>
  <c r="P170" i="5"/>
  <c r="P175" i="5"/>
  <c r="P181" i="5"/>
  <c r="P185" i="5"/>
  <c r="P189" i="5"/>
  <c r="P61" i="5"/>
  <c r="P57" i="5"/>
  <c r="P19" i="5"/>
  <c r="P107" i="5"/>
  <c r="P73" i="5"/>
  <c r="P176" i="5"/>
  <c r="P108" i="5"/>
  <c r="P58" i="5"/>
  <c r="P109" i="5"/>
  <c r="P70" i="5"/>
  <c r="P119" i="5"/>
  <c r="P144" i="5"/>
  <c r="P95" i="5"/>
  <c r="P53" i="5"/>
  <c r="P134" i="5"/>
  <c r="P43" i="5"/>
  <c r="P96" i="5"/>
  <c r="P84" i="5"/>
  <c r="P110" i="5"/>
  <c r="P120" i="5"/>
  <c r="P135" i="5"/>
  <c r="P145" i="5"/>
  <c r="P155" i="5"/>
  <c r="P162" i="5"/>
  <c r="P71" i="5"/>
  <c r="P111" i="5"/>
  <c r="P121" i="5"/>
  <c r="P136" i="5"/>
  <c r="P146" i="5"/>
  <c r="P177" i="5"/>
  <c r="P86" i="5"/>
  <c r="P183" i="5"/>
  <c r="P186" i="5"/>
  <c r="P122" i="5"/>
  <c r="P137" i="5"/>
  <c r="P49" i="5"/>
  <c r="P138" i="5"/>
  <c r="P112" i="5"/>
  <c r="P139" i="5"/>
  <c r="P147" i="5"/>
  <c r="P113" i="5"/>
  <c r="P156" i="5"/>
  <c r="P163" i="5"/>
  <c r="P171" i="5"/>
  <c r="P63" i="5"/>
  <c r="P187" i="5"/>
  <c r="P190" i="5"/>
  <c r="P191" i="5"/>
  <c r="P30" i="5"/>
  <c r="P59" i="5"/>
  <c r="P97" i="5"/>
  <c r="P114" i="5"/>
  <c r="P54" i="5"/>
  <c r="P117" i="5"/>
  <c r="P75" i="5"/>
  <c r="P184" i="5"/>
  <c r="P115" i="5"/>
  <c r="P148" i="5"/>
  <c r="P157" i="5"/>
  <c r="P164" i="5"/>
  <c r="P188" i="5"/>
  <c r="P123" i="5"/>
  <c r="P165" i="5"/>
  <c r="P72" i="5"/>
  <c r="P116" i="5"/>
  <c r="P158" i="5"/>
  <c r="P172" i="5"/>
  <c r="P178" i="5"/>
  <c r="P35" i="5"/>
  <c r="C47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Q35" i="5"/>
  <c r="Q2" i="4"/>
  <c r="G73" i="5" l="1"/>
  <c r="G74" i="5" s="1"/>
  <c r="G404" i="5"/>
  <c r="O294" i="6"/>
  <c r="O156" i="6"/>
  <c r="O197" i="6"/>
  <c r="O292" i="6"/>
  <c r="O221" i="6"/>
  <c r="O265" i="6"/>
  <c r="O264" i="6"/>
  <c r="O219" i="6"/>
  <c r="J11" i="8"/>
  <c r="J12" i="8" s="1"/>
  <c r="J13" i="8" s="1"/>
  <c r="J14" i="8" s="1"/>
  <c r="O289" i="6"/>
  <c r="O258" i="6"/>
  <c r="O185" i="6"/>
  <c r="O291" i="6"/>
  <c r="O129" i="6"/>
  <c r="O257" i="6"/>
  <c r="O220" i="6"/>
  <c r="O195" i="6"/>
  <c r="O102" i="6"/>
  <c r="O242" i="6"/>
  <c r="O128" i="6"/>
  <c r="O127" i="6"/>
  <c r="O165" i="6"/>
  <c r="O241" i="6"/>
  <c r="O173" i="6"/>
  <c r="O92" i="6"/>
  <c r="O298" i="6"/>
  <c r="O84" i="6"/>
  <c r="O248" i="6"/>
  <c r="O280" i="6"/>
  <c r="O174" i="6"/>
  <c r="O250" i="6"/>
  <c r="O297" i="6"/>
  <c r="O282" i="6"/>
  <c r="O211" i="6"/>
  <c r="O281" i="6"/>
  <c r="O210" i="6"/>
  <c r="O137" i="6"/>
  <c r="O81" i="6"/>
  <c r="O218" i="6"/>
  <c r="O229" i="6"/>
  <c r="O119" i="6"/>
  <c r="O270" i="6"/>
  <c r="O228" i="6"/>
  <c r="O269" i="6"/>
  <c r="O136" i="6"/>
  <c r="O296" i="6"/>
  <c r="O240" i="6"/>
  <c r="O168" i="6"/>
  <c r="O275" i="6"/>
  <c r="O167" i="6"/>
  <c r="O149" i="6"/>
  <c r="O226" i="6"/>
  <c r="O101" i="6"/>
  <c r="O279" i="6"/>
  <c r="O189" i="6"/>
  <c r="O268" i="6"/>
  <c r="O164" i="6"/>
  <c r="O60" i="6"/>
  <c r="O301" i="6"/>
  <c r="O232" i="6"/>
  <c r="O244" i="6"/>
  <c r="O117" i="6"/>
  <c r="O78" i="6"/>
  <c r="O23" i="6"/>
  <c r="G33" i="5"/>
  <c r="O2" i="6"/>
  <c r="O227" i="6"/>
  <c r="O238" i="6"/>
  <c r="O274" i="6"/>
  <c r="O155" i="6"/>
  <c r="O144" i="6"/>
  <c r="O237" i="6"/>
  <c r="O135" i="6"/>
  <c r="O172" i="6"/>
  <c r="O225" i="6"/>
  <c r="O171" i="6"/>
  <c r="O212" i="6"/>
  <c r="O253" i="6"/>
  <c r="O33" i="6"/>
  <c r="O106" i="6"/>
  <c r="O152" i="6"/>
  <c r="O151" i="6"/>
  <c r="O82" i="6"/>
  <c r="O41" i="6"/>
  <c r="O21" i="6"/>
  <c r="O87" i="6"/>
  <c r="O201" i="6"/>
  <c r="O235" i="6"/>
  <c r="O158" i="6"/>
  <c r="O133" i="6"/>
  <c r="O59" i="6"/>
  <c r="O234" i="6"/>
  <c r="O138" i="6"/>
  <c r="O286" i="6"/>
  <c r="O105" i="6"/>
  <c r="O86" i="6"/>
  <c r="O157" i="6"/>
  <c r="O284" i="6"/>
  <c r="O260" i="6"/>
  <c r="O230" i="6"/>
  <c r="O143" i="6"/>
  <c r="O176" i="6"/>
  <c r="O58" i="6"/>
  <c r="O285" i="6"/>
  <c r="O175" i="6"/>
  <c r="O231" i="6"/>
  <c r="O259" i="6"/>
  <c r="O40" i="6"/>
  <c r="O45" i="6"/>
  <c r="O15" i="6"/>
  <c r="O43" i="6"/>
  <c r="O30" i="6"/>
  <c r="O19" i="6"/>
  <c r="O80" i="6"/>
  <c r="O38" i="6"/>
  <c r="O72" i="6"/>
  <c r="O24" i="6"/>
  <c r="O36" i="6"/>
  <c r="O56" i="6"/>
  <c r="O160" i="6"/>
  <c r="O126" i="6"/>
  <c r="O125" i="6"/>
  <c r="O103" i="6"/>
  <c r="O85" i="6"/>
  <c r="O46" i="6"/>
  <c r="O130" i="6"/>
  <c r="O115" i="6"/>
  <c r="O54" i="6"/>
  <c r="O25" i="6"/>
  <c r="O74" i="6"/>
  <c r="O124" i="6"/>
  <c r="O113" i="6"/>
  <c r="O200" i="6"/>
  <c r="O261" i="6"/>
  <c r="O159" i="6"/>
  <c r="O88" i="6"/>
  <c r="O61" i="6"/>
  <c r="O276" i="6"/>
  <c r="O251" i="6"/>
  <c r="O222" i="6"/>
  <c r="O243" i="6"/>
  <c r="O170" i="6"/>
  <c r="O62" i="6"/>
  <c r="O283" i="6"/>
  <c r="O16" i="6"/>
  <c r="O34" i="6"/>
  <c r="O104" i="6"/>
  <c r="O32" i="6"/>
  <c r="O111" i="6"/>
  <c r="O96" i="6"/>
  <c r="O48" i="6"/>
  <c r="O31" i="6"/>
  <c r="O7" i="6"/>
  <c r="O67" i="6"/>
  <c r="O44" i="6"/>
  <c r="O37" i="6"/>
  <c r="O18" i="6"/>
  <c r="O20" i="6"/>
  <c r="O8" i="6"/>
  <c r="O140" i="6"/>
  <c r="O28" i="6"/>
  <c r="O186" i="6"/>
  <c r="O206" i="6"/>
  <c r="O293" i="6"/>
  <c r="O266" i="6"/>
  <c r="O272" i="6"/>
  <c r="O271" i="6"/>
  <c r="O196" i="6"/>
  <c r="O120" i="6"/>
  <c r="O194" i="6"/>
  <c r="O209" i="6"/>
  <c r="O193" i="6"/>
  <c r="O109" i="6"/>
  <c r="O263" i="6"/>
  <c r="O217" i="6"/>
  <c r="O139" i="6"/>
  <c r="O207" i="6"/>
  <c r="O192" i="6"/>
  <c r="O118" i="6"/>
  <c r="O191" i="6"/>
  <c r="O247" i="6"/>
  <c r="O108" i="6"/>
  <c r="O190" i="6"/>
  <c r="O94" i="6"/>
  <c r="O204" i="6"/>
  <c r="O254" i="6"/>
  <c r="O179" i="6"/>
  <c r="O107" i="6"/>
  <c r="O153" i="6"/>
  <c r="O245" i="6"/>
  <c r="O300" i="6"/>
  <c r="O278" i="6"/>
  <c r="O236" i="6"/>
  <c r="O216" i="6"/>
  <c r="O77" i="6"/>
  <c r="O178" i="6"/>
  <c r="O68" i="6"/>
  <c r="O177" i="6"/>
  <c r="O57" i="6"/>
  <c r="O162" i="6"/>
  <c r="O63" i="6"/>
  <c r="O100" i="6"/>
  <c r="O64" i="6"/>
  <c r="O66" i="6"/>
  <c r="O122" i="6"/>
  <c r="O121" i="6"/>
  <c r="O147" i="6"/>
  <c r="O90" i="6"/>
  <c r="O252" i="6"/>
  <c r="O112" i="6"/>
  <c r="O150" i="6"/>
  <c r="O134" i="6"/>
  <c r="O273" i="6"/>
  <c r="O22" i="6"/>
  <c r="O213" i="6"/>
  <c r="O233" i="6"/>
  <c r="O161" i="6"/>
  <c r="O93" i="6"/>
  <c r="O223" i="6"/>
  <c r="O290" i="6"/>
  <c r="O53" i="6"/>
  <c r="O71" i="6"/>
  <c r="O11" i="6"/>
  <c r="O79" i="6"/>
  <c r="O39" i="6"/>
  <c r="O26" i="6"/>
  <c r="O50" i="6"/>
  <c r="O27" i="6"/>
  <c r="O42" i="6"/>
  <c r="O47" i="6"/>
  <c r="O13" i="6"/>
  <c r="O51" i="6"/>
  <c r="O52" i="6"/>
  <c r="O6" i="6"/>
  <c r="O142" i="6"/>
  <c r="O110" i="6"/>
  <c r="O184" i="6"/>
  <c r="O70" i="6"/>
  <c r="O145" i="6"/>
  <c r="O256" i="6"/>
  <c r="O249" i="6"/>
  <c r="O205" i="6"/>
  <c r="O208" i="6"/>
  <c r="O131" i="6"/>
  <c r="O183" i="6"/>
  <c r="O255" i="6"/>
  <c r="O182" i="6"/>
  <c r="O239" i="6"/>
  <c r="O181" i="6"/>
  <c r="O97" i="6"/>
  <c r="O49" i="6"/>
  <c r="O180" i="6"/>
  <c r="O246" i="6"/>
  <c r="O154" i="6"/>
  <c r="O203" i="6"/>
  <c r="O141" i="6"/>
  <c r="O202" i="6"/>
  <c r="O299" i="6"/>
  <c r="O262" i="6"/>
  <c r="O14" i="6"/>
  <c r="O188" i="6"/>
  <c r="O132" i="6"/>
  <c r="O163" i="6"/>
  <c r="O116" i="6"/>
  <c r="O295" i="6"/>
  <c r="O277" i="6"/>
  <c r="O166" i="6"/>
  <c r="O215" i="6"/>
  <c r="O98" i="6"/>
  <c r="O146" i="6"/>
  <c r="O187" i="6"/>
  <c r="O214" i="6"/>
  <c r="O76" i="6"/>
  <c r="O83" i="6"/>
  <c r="O123" i="6"/>
  <c r="O91" i="6"/>
  <c r="O199" i="6"/>
  <c r="O99" i="6"/>
  <c r="O73" i="6"/>
  <c r="O267" i="6"/>
  <c r="O169" i="6"/>
  <c r="O148" i="6"/>
  <c r="O224" i="6"/>
  <c r="O29" i="6"/>
  <c r="O288" i="6"/>
  <c r="O198" i="6"/>
  <c r="O287" i="6"/>
  <c r="O95" i="6"/>
  <c r="O35" i="6"/>
  <c r="O114" i="6"/>
  <c r="O65" i="6"/>
  <c r="O10" i="6"/>
  <c r="O69" i="6"/>
  <c r="O55" i="6"/>
  <c r="O89" i="6"/>
  <c r="O12" i="6"/>
  <c r="O75" i="6"/>
  <c r="O5" i="6"/>
  <c r="O9" i="6"/>
  <c r="O17" i="6"/>
  <c r="O3" i="6"/>
  <c r="O4" i="6"/>
  <c r="G1024" i="6"/>
  <c r="G1025" i="6" s="1"/>
  <c r="G509" i="6"/>
  <c r="L4" i="8"/>
  <c r="L5" i="8" s="1"/>
  <c r="L6" i="8" s="1"/>
  <c r="L7" i="8" s="1"/>
  <c r="L8" i="8" s="1"/>
  <c r="L9" i="8" s="1"/>
  <c r="L10" i="8" s="1"/>
  <c r="L11" i="8" s="1"/>
  <c r="L12" i="8" s="1"/>
  <c r="L13" i="8" s="1"/>
  <c r="N4" i="8"/>
  <c r="J15" i="8"/>
  <c r="O206" i="7"/>
  <c r="O113" i="7"/>
  <c r="O53" i="7"/>
  <c r="O140" i="7"/>
  <c r="O238" i="7"/>
  <c r="O211" i="7"/>
  <c r="O156" i="7"/>
  <c r="O89" i="7"/>
  <c r="O236" i="7"/>
  <c r="O139" i="7"/>
  <c r="O111" i="7"/>
  <c r="O222" i="7"/>
  <c r="O221" i="7"/>
  <c r="O137" i="7"/>
  <c r="O67" i="7"/>
  <c r="O209" i="7"/>
  <c r="O152" i="7"/>
  <c r="O110" i="7"/>
  <c r="O233" i="7"/>
  <c r="O182" i="7"/>
  <c r="O219" i="7"/>
  <c r="O85" i="7"/>
  <c r="O14" i="7"/>
  <c r="O135" i="7"/>
  <c r="O29" i="7"/>
  <c r="O134" i="7"/>
  <c r="O114" i="7"/>
  <c r="O46" i="7"/>
  <c r="O246" i="7"/>
  <c r="O217" i="7"/>
  <c r="O147" i="7"/>
  <c r="O165" i="7"/>
  <c r="O177" i="7"/>
  <c r="O108" i="7"/>
  <c r="O118" i="7"/>
  <c r="O44" i="7"/>
  <c r="O79" i="7"/>
  <c r="O30" i="7"/>
  <c r="O129" i="7"/>
  <c r="O48" i="7"/>
  <c r="O40" i="7"/>
  <c r="O93" i="7"/>
  <c r="O215" i="7"/>
  <c r="O7" i="7"/>
  <c r="O18" i="7"/>
  <c r="O50" i="7"/>
  <c r="O225" i="7"/>
  <c r="O43" i="7"/>
  <c r="O72" i="7"/>
  <c r="O162" i="7"/>
  <c r="O10" i="7"/>
  <c r="O27" i="7"/>
  <c r="O12" i="7"/>
  <c r="O69" i="7"/>
  <c r="O214" i="7"/>
  <c r="O25" i="7"/>
  <c r="O3" i="7"/>
  <c r="O68" i="7"/>
  <c r="O160" i="7"/>
  <c r="O56" i="7"/>
  <c r="O102" i="7"/>
  <c r="O190" i="7"/>
  <c r="O101" i="7"/>
  <c r="O189" i="7"/>
  <c r="O245" i="7"/>
  <c r="O237" i="7"/>
  <c r="O205" i="7"/>
  <c r="O122" i="7"/>
  <c r="O187" i="7"/>
  <c r="O228" i="7"/>
  <c r="O47" i="7"/>
  <c r="O58" i="7"/>
  <c r="O186" i="7"/>
  <c r="O210" i="7"/>
  <c r="O121" i="7"/>
  <c r="O99" i="7"/>
  <c r="O203" i="7"/>
  <c r="O20" i="7"/>
  <c r="O98" i="7"/>
  <c r="O81" i="7"/>
  <c r="O151" i="7"/>
  <c r="O168" i="7"/>
  <c r="O80" i="7"/>
  <c r="O57" i="7"/>
  <c r="O119" i="7"/>
  <c r="O181" i="7"/>
  <c r="O180" i="7"/>
  <c r="O202" i="7"/>
  <c r="O179" i="7"/>
  <c r="O244" i="7"/>
  <c r="O201" i="7"/>
  <c r="O131" i="7"/>
  <c r="O39" i="7"/>
  <c r="O164" i="7"/>
  <c r="O96" i="7"/>
  <c r="O28" i="7"/>
  <c r="O130" i="7"/>
  <c r="O176" i="7"/>
  <c r="O73" i="7"/>
  <c r="O16" i="7"/>
  <c r="O128" i="7"/>
  <c r="O26" i="7"/>
  <c r="O45" i="7"/>
  <c r="O199" i="7"/>
  <c r="O83" i="7"/>
  <c r="O207" i="7"/>
  <c r="O105" i="7"/>
  <c r="O198" i="7"/>
  <c r="O127" i="7"/>
  <c r="O126" i="7"/>
  <c r="O144" i="7"/>
  <c r="O51" i="7"/>
  <c r="O75" i="7"/>
  <c r="O31" i="7"/>
  <c r="O65" i="7"/>
  <c r="O54" i="7"/>
  <c r="O161" i="7"/>
  <c r="O13" i="7"/>
  <c r="O11" i="7"/>
  <c r="O142" i="7"/>
  <c r="O91" i="7"/>
  <c r="O2" i="7"/>
  <c r="O224" i="7"/>
  <c r="O141" i="7"/>
  <c r="O230" i="7"/>
  <c r="O172" i="7"/>
  <c r="O243" i="7"/>
  <c r="O229" i="7"/>
  <c r="O197" i="7"/>
  <c r="O112" i="7"/>
  <c r="O155" i="7"/>
  <c r="O171" i="7"/>
  <c r="O71" i="7"/>
  <c r="O87" i="7"/>
  <c r="O170" i="7"/>
  <c r="O204" i="7"/>
  <c r="O196" i="7"/>
  <c r="O86" i="7"/>
  <c r="O183" i="7"/>
  <c r="O136" i="7"/>
  <c r="O240" i="7"/>
  <c r="O220" i="7"/>
  <c r="O77" i="7"/>
  <c r="O103" i="7"/>
  <c r="O232" i="7"/>
  <c r="O167" i="7"/>
  <c r="O109" i="7"/>
  <c r="O149" i="7"/>
  <c r="O148" i="7"/>
  <c r="O195" i="7"/>
  <c r="O132" i="7"/>
  <c r="O242" i="7"/>
  <c r="O64" i="7"/>
  <c r="O97" i="7"/>
  <c r="O200" i="7"/>
  <c r="O146" i="7"/>
  <c r="O34" i="7"/>
  <c r="O95" i="7"/>
  <c r="O59" i="7"/>
  <c r="O55" i="7"/>
  <c r="O63" i="7"/>
  <c r="O106" i="7"/>
  <c r="O84" i="7"/>
  <c r="O49" i="7"/>
  <c r="O33" i="7"/>
  <c r="O193" i="7"/>
  <c r="O35" i="7"/>
  <c r="O52" i="7"/>
  <c r="O23" i="7"/>
  <c r="O174" i="7"/>
  <c r="O116" i="7"/>
  <c r="O115" i="7"/>
  <c r="O125" i="7"/>
  <c r="O17" i="7"/>
  <c r="O192" i="7"/>
  <c r="O9" i="7"/>
  <c r="O82" i="7"/>
  <c r="O22" i="7"/>
  <c r="O143" i="7"/>
  <c r="O92" i="7"/>
  <c r="O61" i="7"/>
  <c r="O21" i="7"/>
  <c r="O19" i="7"/>
  <c r="O5" i="7"/>
  <c r="O173" i="7"/>
  <c r="O158" i="7"/>
  <c r="O213" i="7"/>
  <c r="O123" i="7"/>
  <c r="O212" i="7"/>
  <c r="O157" i="7"/>
  <c r="O241" i="7"/>
  <c r="O223" i="7"/>
  <c r="O188" i="7"/>
  <c r="O100" i="7"/>
  <c r="O88" i="7"/>
  <c r="O154" i="7"/>
  <c r="O153" i="7"/>
  <c r="O235" i="7"/>
  <c r="O138" i="7"/>
  <c r="O185" i="7"/>
  <c r="O184" i="7"/>
  <c r="O234" i="7"/>
  <c r="O169" i="7"/>
  <c r="O120" i="7"/>
  <c r="O159" i="7"/>
  <c r="O208" i="7"/>
  <c r="O62" i="7"/>
  <c r="O36" i="7"/>
  <c r="O218" i="7"/>
  <c r="O150" i="7"/>
  <c r="O41" i="7"/>
  <c r="O76" i="7"/>
  <c r="O133" i="7"/>
  <c r="O166" i="7"/>
  <c r="O247" i="7"/>
  <c r="O239" i="7"/>
  <c r="O178" i="7"/>
  <c r="O70" i="7"/>
  <c r="O194" i="7"/>
  <c r="O90" i="7"/>
  <c r="O38" i="7"/>
  <c r="O32" i="7"/>
  <c r="O216" i="7"/>
  <c r="O145" i="7"/>
  <c r="O107" i="7"/>
  <c r="O163" i="7"/>
  <c r="O94" i="7"/>
  <c r="O117" i="7"/>
  <c r="O227" i="7"/>
  <c r="O175" i="7"/>
  <c r="O226" i="7"/>
  <c r="O37" i="7"/>
  <c r="O231" i="7"/>
  <c r="O24" i="7"/>
  <c r="O42" i="7"/>
  <c r="O104" i="7"/>
  <c r="O78" i="7"/>
  <c r="O15" i="7"/>
  <c r="O8" i="7"/>
  <c r="O4" i="7"/>
  <c r="O60" i="7"/>
  <c r="O191" i="7"/>
  <c r="O124" i="7"/>
  <c r="O74" i="7"/>
  <c r="O66" i="7"/>
  <c r="O6" i="7"/>
  <c r="G16" i="7"/>
  <c r="G956" i="6"/>
  <c r="G957" i="6" s="1"/>
  <c r="G510" i="6"/>
  <c r="G511" i="6" s="1"/>
  <c r="G405" i="5"/>
  <c r="G406" i="5" s="1"/>
  <c r="G407" i="5" s="1"/>
  <c r="G165" i="5"/>
  <c r="G166" i="5" s="1"/>
  <c r="G167" i="5" s="1"/>
  <c r="G168" i="5" s="1"/>
  <c r="H168" i="5" s="1"/>
  <c r="G75" i="5"/>
  <c r="G76" i="5" s="1"/>
  <c r="G77" i="5" s="1"/>
  <c r="G78" i="5" s="1"/>
  <c r="G79" i="5" s="1"/>
  <c r="G80" i="5" s="1"/>
  <c r="G3" i="5"/>
  <c r="O172" i="5"/>
  <c r="O116" i="5"/>
  <c r="O72" i="5"/>
  <c r="O165" i="5"/>
  <c r="O123" i="5"/>
  <c r="O188" i="5"/>
  <c r="O164" i="5"/>
  <c r="O157" i="5"/>
  <c r="O148" i="5"/>
  <c r="O115" i="5"/>
  <c r="O184" i="5"/>
  <c r="O75" i="5"/>
  <c r="O117" i="5"/>
  <c r="O54" i="5"/>
  <c r="O114" i="5"/>
  <c r="O97" i="5"/>
  <c r="O59" i="5"/>
  <c r="O30" i="5"/>
  <c r="O191" i="5"/>
  <c r="O190" i="5"/>
  <c r="O187" i="5"/>
  <c r="O63" i="5"/>
  <c r="O171" i="5"/>
  <c r="O163" i="5"/>
  <c r="O156" i="5"/>
  <c r="O113" i="5"/>
  <c r="O147" i="5"/>
  <c r="O139" i="5"/>
  <c r="O112" i="5"/>
  <c r="O138" i="5"/>
  <c r="O49" i="5"/>
  <c r="O137" i="5"/>
  <c r="O122" i="5"/>
  <c r="O186" i="5"/>
  <c r="O183" i="5"/>
  <c r="O86" i="5"/>
  <c r="O177" i="5"/>
  <c r="O146" i="5"/>
  <c r="O136" i="5"/>
  <c r="O121" i="5"/>
  <c r="O111" i="5"/>
  <c r="O71" i="5"/>
  <c r="O162" i="5"/>
  <c r="O155" i="5"/>
  <c r="O145" i="5"/>
  <c r="O135" i="5"/>
  <c r="O120" i="5"/>
  <c r="O110" i="5"/>
  <c r="O84" i="5"/>
  <c r="O96" i="5"/>
  <c r="O43" i="5"/>
  <c r="O134" i="5"/>
  <c r="O53" i="5"/>
  <c r="O95" i="5"/>
  <c r="O144" i="5"/>
  <c r="O119" i="5"/>
  <c r="O70" i="5"/>
  <c r="O109" i="5"/>
  <c r="O58" i="5"/>
  <c r="O108" i="5"/>
  <c r="O176" i="5"/>
  <c r="O73" i="5"/>
  <c r="O107" i="5"/>
  <c r="O19" i="5"/>
  <c r="O57" i="5"/>
  <c r="O61" i="5"/>
  <c r="O189" i="5"/>
  <c r="O185" i="5"/>
  <c r="O181" i="5"/>
  <c r="O175" i="5"/>
  <c r="O170" i="5"/>
  <c r="O133" i="5"/>
  <c r="O14" i="5"/>
  <c r="O94" i="5"/>
  <c r="O143" i="5"/>
  <c r="O132" i="5"/>
  <c r="O56" i="5"/>
  <c r="O33" i="5"/>
  <c r="O69" i="5"/>
  <c r="O106" i="5"/>
  <c r="O93" i="5"/>
  <c r="O83" i="5"/>
  <c r="O68" i="5"/>
  <c r="O131" i="5"/>
  <c r="O105" i="5"/>
  <c r="O92" i="5"/>
  <c r="O28" i="5"/>
  <c r="O104" i="5"/>
  <c r="O91" i="5"/>
  <c r="O174" i="5"/>
  <c r="O87" i="5"/>
  <c r="O74" i="5"/>
  <c r="O85" i="5"/>
  <c r="O103" i="5"/>
  <c r="O26" i="5"/>
  <c r="O169" i="5"/>
  <c r="O154" i="5"/>
  <c r="O102" i="5"/>
  <c r="O130" i="5"/>
  <c r="O40" i="5"/>
  <c r="O47" i="5"/>
  <c r="O178" i="5"/>
  <c r="O158" i="5"/>
  <c r="O35" i="5"/>
  <c r="O21" i="5"/>
  <c r="O20" i="5"/>
  <c r="O31" i="5"/>
  <c r="O6" i="5"/>
  <c r="O182" i="5"/>
  <c r="O180" i="5"/>
  <c r="O124" i="5"/>
  <c r="O8" i="5"/>
  <c r="O153" i="5"/>
  <c r="O60" i="5"/>
  <c r="O41" i="5"/>
  <c r="O44" i="5"/>
  <c r="O22" i="5"/>
  <c r="O82" i="5"/>
  <c r="O34" i="5"/>
  <c r="O173" i="5"/>
  <c r="O168" i="5"/>
  <c r="O152" i="5"/>
  <c r="O142" i="5"/>
  <c r="O129" i="5"/>
  <c r="O38" i="5"/>
  <c r="O37" i="5"/>
  <c r="O52" i="5"/>
  <c r="O161" i="5"/>
  <c r="O151" i="5"/>
  <c r="O25" i="5"/>
  <c r="O128" i="5"/>
  <c r="O50" i="5"/>
  <c r="O51" i="5"/>
  <c r="O81" i="5"/>
  <c r="O67" i="5"/>
  <c r="O39" i="5"/>
  <c r="O15" i="5"/>
  <c r="O90" i="5"/>
  <c r="O80" i="5"/>
  <c r="O10" i="5"/>
  <c r="O167" i="5"/>
  <c r="O160" i="5"/>
  <c r="O150" i="5"/>
  <c r="O141" i="5"/>
  <c r="O127" i="5"/>
  <c r="O118" i="5"/>
  <c r="O101" i="5"/>
  <c r="O89" i="5"/>
  <c r="O179" i="5"/>
  <c r="O29" i="5"/>
  <c r="O48" i="5"/>
  <c r="O166" i="5"/>
  <c r="O159" i="5"/>
  <c r="O13" i="5"/>
  <c r="O62" i="5"/>
  <c r="O5" i="5"/>
  <c r="O46" i="5"/>
  <c r="O66" i="5"/>
  <c r="O140" i="5"/>
  <c r="O126" i="5"/>
  <c r="O55" i="5"/>
  <c r="O79" i="5"/>
  <c r="O78" i="5"/>
  <c r="O65" i="5"/>
  <c r="O23" i="5"/>
  <c r="O9" i="5"/>
  <c r="O18" i="5"/>
  <c r="O100" i="5"/>
  <c r="O36" i="5"/>
  <c r="O77" i="5"/>
  <c r="O125" i="5"/>
  <c r="O32" i="5"/>
  <c r="O76" i="5"/>
  <c r="O3" i="5"/>
  <c r="O99" i="5"/>
  <c r="O88" i="5"/>
  <c r="O4" i="5"/>
  <c r="O64" i="5"/>
  <c r="O149" i="5"/>
  <c r="O12" i="5"/>
  <c r="O24" i="5"/>
  <c r="O42" i="5"/>
  <c r="O7" i="5"/>
  <c r="O2" i="5"/>
  <c r="O45" i="5"/>
  <c r="O17" i="5"/>
  <c r="O11" i="5"/>
  <c r="O98" i="5"/>
  <c r="O16" i="5"/>
  <c r="O27" i="5"/>
  <c r="H2" i="8"/>
  <c r="H3" i="8" s="1"/>
  <c r="F18" i="4"/>
  <c r="H18" i="4"/>
  <c r="H19" i="4"/>
  <c r="F20" i="4"/>
  <c r="H20" i="4"/>
  <c r="F21" i="4"/>
  <c r="H21" i="4"/>
  <c r="F22" i="4"/>
  <c r="H22" i="4"/>
  <c r="F23" i="4"/>
  <c r="H23" i="4"/>
  <c r="H24" i="4"/>
  <c r="F25" i="4"/>
  <c r="H25" i="4"/>
  <c r="F26" i="4"/>
  <c r="H26" i="4"/>
  <c r="F27" i="4"/>
  <c r="H28" i="4"/>
  <c r="H29" i="4"/>
  <c r="H30" i="4"/>
  <c r="H31" i="4"/>
  <c r="F32" i="4"/>
  <c r="H32" i="4"/>
  <c r="H33" i="4"/>
  <c r="F34" i="4"/>
  <c r="H34" i="4"/>
  <c r="F35" i="4"/>
  <c r="H36" i="4"/>
  <c r="H37" i="4"/>
  <c r="F38" i="4"/>
  <c r="H38" i="4"/>
  <c r="F39" i="4"/>
  <c r="H39" i="4"/>
  <c r="H40" i="4"/>
  <c r="F41" i="4"/>
  <c r="H41" i="4"/>
  <c r="F42" i="4"/>
  <c r="H42" i="4"/>
  <c r="F43" i="4"/>
  <c r="H43" i="4"/>
  <c r="H44" i="4"/>
  <c r="F46" i="4"/>
  <c r="G46" i="4" s="1"/>
  <c r="H46" i="4"/>
  <c r="F47" i="4"/>
  <c r="H47" i="4"/>
  <c r="H48" i="4"/>
  <c r="F49" i="4"/>
  <c r="H49" i="4"/>
  <c r="H50" i="4"/>
  <c r="H52" i="4"/>
  <c r="F53" i="4"/>
  <c r="H53" i="4"/>
  <c r="F54" i="4"/>
  <c r="H54" i="4"/>
  <c r="F55" i="4"/>
  <c r="H55" i="4"/>
  <c r="H56" i="4"/>
  <c r="H57" i="4"/>
  <c r="H58" i="4"/>
  <c r="F59" i="4"/>
  <c r="H59" i="4"/>
  <c r="F60" i="4"/>
  <c r="H60" i="4"/>
  <c r="F61" i="4"/>
  <c r="H61" i="4"/>
  <c r="F62" i="4"/>
  <c r="H63" i="4"/>
  <c r="H64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9" i="4"/>
  <c r="H80" i="4"/>
  <c r="H81" i="4"/>
  <c r="H82" i="4"/>
  <c r="H83" i="4"/>
  <c r="F84" i="4"/>
  <c r="H84" i="4"/>
  <c r="H85" i="4"/>
  <c r="F86" i="4"/>
  <c r="H86" i="4"/>
  <c r="F87" i="4"/>
  <c r="H87" i="4"/>
  <c r="F88" i="4"/>
  <c r="H88" i="4"/>
  <c r="F89" i="4"/>
  <c r="H89" i="4"/>
  <c r="F90" i="4"/>
  <c r="H90" i="4"/>
  <c r="F91" i="4"/>
  <c r="H92" i="4"/>
  <c r="F93" i="4"/>
  <c r="H93" i="4"/>
  <c r="H94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103" i="4"/>
  <c r="H103" i="4"/>
  <c r="F104" i="4"/>
  <c r="H104" i="4"/>
  <c r="H105" i="4"/>
  <c r="F106" i="4"/>
  <c r="H106" i="4"/>
  <c r="F107" i="4"/>
  <c r="H107" i="4"/>
  <c r="H108" i="4"/>
  <c r="F109" i="4"/>
  <c r="H109" i="4"/>
  <c r="F110" i="4"/>
  <c r="H111" i="4"/>
  <c r="F112" i="4"/>
  <c r="H112" i="4"/>
  <c r="H113" i="4"/>
  <c r="F114" i="4"/>
  <c r="H114" i="4"/>
  <c r="F115" i="4"/>
  <c r="H115" i="4"/>
  <c r="F116" i="4"/>
  <c r="H116" i="4"/>
  <c r="F117" i="4"/>
  <c r="H117" i="4"/>
  <c r="F118" i="4"/>
  <c r="H119" i="4"/>
  <c r="H120" i="4"/>
  <c r="F121" i="4"/>
  <c r="H121" i="4"/>
  <c r="F122" i="4"/>
  <c r="H122" i="4"/>
  <c r="F123" i="4"/>
  <c r="H123" i="4"/>
  <c r="F124" i="4"/>
  <c r="H124" i="4"/>
  <c r="H125" i="4"/>
  <c r="F126" i="4"/>
  <c r="H126" i="4"/>
  <c r="F127" i="4"/>
  <c r="H127" i="4"/>
  <c r="H128" i="4"/>
  <c r="F129" i="4"/>
  <c r="H129" i="4"/>
  <c r="F130" i="4"/>
  <c r="H130" i="4"/>
  <c r="F131" i="4"/>
  <c r="F132" i="4"/>
  <c r="G132" i="4" s="1"/>
  <c r="H132" i="4"/>
  <c r="F133" i="4"/>
  <c r="H133" i="4"/>
  <c r="F134" i="4"/>
  <c r="H134" i="4"/>
  <c r="H135" i="4"/>
  <c r="F136" i="4"/>
  <c r="H136" i="4"/>
  <c r="F137" i="4"/>
  <c r="H137" i="4"/>
  <c r="F138" i="4"/>
  <c r="H138" i="4"/>
  <c r="H139" i="4"/>
  <c r="F140" i="4"/>
  <c r="H140" i="4"/>
  <c r="F141" i="4"/>
  <c r="H141" i="4"/>
  <c r="H143" i="4"/>
  <c r="F144" i="4"/>
  <c r="H144" i="4"/>
  <c r="F145" i="4"/>
  <c r="H145" i="4"/>
  <c r="F146" i="4"/>
  <c r="H146" i="4"/>
  <c r="F147" i="4"/>
  <c r="H147" i="4"/>
  <c r="F148" i="4"/>
  <c r="H148" i="4"/>
  <c r="F149" i="4"/>
  <c r="H149" i="4"/>
  <c r="H150" i="4"/>
  <c r="F151" i="4"/>
  <c r="H151" i="4"/>
  <c r="F152" i="4"/>
  <c r="H152" i="4"/>
  <c r="F153" i="4"/>
  <c r="H153" i="4"/>
  <c r="F154" i="4"/>
  <c r="H154" i="4"/>
  <c r="H155" i="4"/>
  <c r="H156" i="4"/>
  <c r="F157" i="4"/>
  <c r="H157" i="4"/>
  <c r="H159" i="4"/>
  <c r="H160" i="4"/>
  <c r="H161" i="4"/>
  <c r="H162" i="4"/>
  <c r="H163" i="4"/>
  <c r="F164" i="4"/>
  <c r="H164" i="4"/>
  <c r="F165" i="4"/>
  <c r="H165" i="4"/>
  <c r="F166" i="4"/>
  <c r="H166" i="4"/>
  <c r="F167" i="4"/>
  <c r="H167" i="4"/>
  <c r="F168" i="4"/>
  <c r="H168" i="4"/>
  <c r="F169" i="4"/>
  <c r="H169" i="4"/>
  <c r="H171" i="4"/>
  <c r="H172" i="4"/>
  <c r="H173" i="4"/>
  <c r="H174" i="4"/>
  <c r="F176" i="4"/>
  <c r="G176" i="4" s="1"/>
  <c r="H176" i="4"/>
  <c r="F177" i="4"/>
  <c r="H177" i="4"/>
  <c r="H178" i="4"/>
  <c r="H179" i="4"/>
  <c r="H180" i="4"/>
  <c r="H181" i="4"/>
  <c r="H182" i="4"/>
  <c r="H183" i="4"/>
  <c r="F184" i="4"/>
  <c r="H184" i="4"/>
  <c r="F185" i="4"/>
  <c r="H185" i="4"/>
  <c r="F186" i="4"/>
  <c r="H186" i="4"/>
  <c r="F187" i="4"/>
  <c r="H187" i="4"/>
  <c r="H188" i="4"/>
  <c r="F189" i="4"/>
  <c r="H189" i="4"/>
  <c r="H191" i="4"/>
  <c r="H192" i="4"/>
  <c r="H193" i="4"/>
  <c r="F194" i="4"/>
  <c r="H195" i="4"/>
  <c r="F196" i="4"/>
  <c r="H196" i="4"/>
  <c r="F197" i="4"/>
  <c r="H197" i="4"/>
  <c r="H198" i="4"/>
  <c r="H199" i="4"/>
  <c r="F200" i="4"/>
  <c r="H200" i="4"/>
  <c r="H201" i="4"/>
  <c r="H202" i="4"/>
  <c r="H204" i="4"/>
  <c r="H205" i="4"/>
  <c r="H206" i="4"/>
  <c r="F207" i="4"/>
  <c r="H207" i="4"/>
  <c r="F208" i="4"/>
  <c r="H208" i="4"/>
  <c r="H209" i="4"/>
  <c r="F210" i="4"/>
  <c r="H210" i="4"/>
  <c r="F211" i="4"/>
  <c r="H211" i="4"/>
  <c r="F212" i="4"/>
  <c r="H212" i="4"/>
  <c r="F213" i="4"/>
  <c r="H213" i="4"/>
  <c r="F214" i="4"/>
  <c r="F215" i="4"/>
  <c r="G215" i="4" s="1"/>
  <c r="H215" i="4"/>
  <c r="F216" i="4"/>
  <c r="H216" i="4"/>
  <c r="F217" i="4"/>
  <c r="H217" i="4"/>
  <c r="F218" i="4"/>
  <c r="H218" i="4"/>
  <c r="H219" i="4"/>
  <c r="F220" i="4"/>
  <c r="H220" i="4"/>
  <c r="H221" i="4"/>
  <c r="H222" i="4"/>
  <c r="F223" i="4"/>
  <c r="H223" i="4"/>
  <c r="F224" i="4"/>
  <c r="H224" i="4"/>
  <c r="F225" i="4"/>
  <c r="H226" i="4"/>
  <c r="H227" i="4"/>
  <c r="H228" i="4"/>
  <c r="F229" i="4"/>
  <c r="H229" i="4"/>
  <c r="F230" i="4"/>
  <c r="H230" i="4"/>
  <c r="F231" i="4"/>
  <c r="H231" i="4"/>
  <c r="F232" i="4"/>
  <c r="H232" i="4"/>
  <c r="F233" i="4"/>
  <c r="H233" i="4"/>
  <c r="H234" i="4"/>
  <c r="F235" i="4"/>
  <c r="H235" i="4"/>
  <c r="F236" i="4"/>
  <c r="H236" i="4"/>
  <c r="F237" i="4"/>
  <c r="H237" i="4"/>
  <c r="F238" i="4"/>
  <c r="H238" i="4"/>
  <c r="F239" i="4"/>
  <c r="H239" i="4"/>
  <c r="F240" i="4"/>
  <c r="H240" i="4"/>
  <c r="F241" i="4"/>
  <c r="H241" i="4"/>
  <c r="F242" i="4"/>
  <c r="H242" i="4"/>
  <c r="F243" i="4"/>
  <c r="H243" i="4"/>
  <c r="F244" i="4"/>
  <c r="H244" i="4"/>
  <c r="F245" i="4"/>
  <c r="H246" i="4"/>
  <c r="H247" i="4"/>
  <c r="H248" i="4"/>
  <c r="F249" i="4"/>
  <c r="H249" i="4"/>
  <c r="F250" i="4"/>
  <c r="H250" i="4"/>
  <c r="H251" i="4"/>
  <c r="H252" i="4"/>
  <c r="H253" i="4"/>
  <c r="F254" i="4"/>
  <c r="H254" i="4"/>
  <c r="H255" i="4"/>
  <c r="F257" i="4"/>
  <c r="G257" i="4" s="1"/>
  <c r="H257" i="4"/>
  <c r="F258" i="4"/>
  <c r="H258" i="4"/>
  <c r="F259" i="4"/>
  <c r="H259" i="4"/>
  <c r="F260" i="4"/>
  <c r="H260" i="4"/>
  <c r="F261" i="4"/>
  <c r="H261" i="4"/>
  <c r="F262" i="4"/>
  <c r="H262" i="4"/>
  <c r="F263" i="4"/>
  <c r="F264" i="4"/>
  <c r="G264" i="4" s="1"/>
  <c r="H264" i="4"/>
  <c r="H265" i="4"/>
  <c r="H266" i="4"/>
  <c r="H267" i="4"/>
  <c r="H268" i="4"/>
  <c r="H269" i="4"/>
  <c r="H271" i="4"/>
  <c r="H272" i="4"/>
  <c r="H273" i="4"/>
  <c r="H274" i="4"/>
  <c r="F275" i="4"/>
  <c r="H275" i="4"/>
  <c r="F276" i="4"/>
  <c r="H276" i="4"/>
  <c r="F277" i="4"/>
  <c r="H277" i="4"/>
  <c r="F278" i="4"/>
  <c r="H278" i="4"/>
  <c r="F279" i="4"/>
  <c r="H280" i="4"/>
  <c r="H281" i="4"/>
  <c r="H282" i="4"/>
  <c r="F283" i="4"/>
  <c r="H283" i="4"/>
  <c r="H284" i="4"/>
  <c r="H285" i="4"/>
  <c r="F286" i="4"/>
  <c r="H286" i="4"/>
  <c r="H287" i="4"/>
  <c r="F288" i="4"/>
  <c r="H288" i="4"/>
  <c r="F289" i="4"/>
  <c r="H289" i="4"/>
  <c r="F290" i="4"/>
  <c r="H290" i="4"/>
  <c r="H292" i="4"/>
  <c r="H293" i="4"/>
  <c r="F294" i="4"/>
  <c r="H294" i="4"/>
  <c r="H295" i="4"/>
  <c r="H296" i="4"/>
  <c r="F297" i="4"/>
  <c r="H297" i="4"/>
  <c r="F298" i="4"/>
  <c r="H298" i="4"/>
  <c r="F299" i="4"/>
  <c r="H299" i="4"/>
  <c r="F300" i="4"/>
  <c r="H300" i="4"/>
  <c r="F301" i="4"/>
  <c r="H301" i="4"/>
  <c r="F302" i="4"/>
  <c r="H302" i="4"/>
  <c r="F303" i="4"/>
  <c r="H303" i="4"/>
  <c r="H304" i="4"/>
  <c r="F305" i="4"/>
  <c r="H305" i="4"/>
  <c r="F306" i="4"/>
  <c r="H306" i="4"/>
  <c r="F307" i="4"/>
  <c r="H307" i="4"/>
  <c r="F308" i="4"/>
  <c r="F309" i="4"/>
  <c r="G309" i="4" s="1"/>
  <c r="H309" i="4"/>
  <c r="H310" i="4"/>
  <c r="F311" i="4"/>
  <c r="H311" i="4"/>
  <c r="H312" i="4"/>
  <c r="F313" i="4"/>
  <c r="F314" i="4"/>
  <c r="G314" i="4" s="1"/>
  <c r="H314" i="4"/>
  <c r="F315" i="4"/>
  <c r="H315" i="4"/>
  <c r="H316" i="4"/>
  <c r="H317" i="4"/>
  <c r="H318" i="4"/>
  <c r="F319" i="4"/>
  <c r="H319" i="4"/>
  <c r="F320" i="4"/>
  <c r="H320" i="4"/>
  <c r="F321" i="4"/>
  <c r="H321" i="4"/>
  <c r="F322" i="4"/>
  <c r="H322" i="4"/>
  <c r="F323" i="4"/>
  <c r="H323" i="4"/>
  <c r="F324" i="4"/>
  <c r="H324" i="4"/>
  <c r="H325" i="4"/>
  <c r="F326" i="4"/>
  <c r="H326" i="4"/>
  <c r="F327" i="4"/>
  <c r="H327" i="4"/>
  <c r="F328" i="4"/>
  <c r="H328" i="4"/>
  <c r="F329" i="4"/>
  <c r="H329" i="4"/>
  <c r="F330" i="4"/>
  <c r="H330" i="4"/>
  <c r="H331" i="4"/>
  <c r="F332" i="4"/>
  <c r="H332" i="4"/>
  <c r="F333" i="4"/>
  <c r="H333" i="4"/>
  <c r="F334" i="4"/>
  <c r="H334" i="4"/>
  <c r="F335" i="4"/>
  <c r="H335" i="4"/>
  <c r="F336" i="4"/>
  <c r="H337" i="4"/>
  <c r="F338" i="4"/>
  <c r="H338" i="4"/>
  <c r="H339" i="4"/>
  <c r="H340" i="4"/>
  <c r="H341" i="4"/>
  <c r="F342" i="4"/>
  <c r="H342" i="4"/>
  <c r="F343" i="4"/>
  <c r="H343" i="4"/>
  <c r="F344" i="4"/>
  <c r="H344" i="4"/>
  <c r="F345" i="4"/>
  <c r="H345" i="4"/>
  <c r="F346" i="4"/>
  <c r="H346" i="4"/>
  <c r="F347" i="4"/>
  <c r="H348" i="4"/>
  <c r="F349" i="4"/>
  <c r="H349" i="4"/>
  <c r="F350" i="4"/>
  <c r="H350" i="4"/>
  <c r="H351" i="4"/>
  <c r="F352" i="4"/>
  <c r="F354" i="4"/>
  <c r="G354" i="4" s="1"/>
  <c r="H354" i="4"/>
  <c r="H355" i="4"/>
  <c r="H356" i="4"/>
  <c r="F357" i="4"/>
  <c r="H357" i="4"/>
  <c r="F358" i="4"/>
  <c r="H358" i="4"/>
  <c r="F359" i="4"/>
  <c r="H359" i="4"/>
  <c r="H360" i="4"/>
  <c r="F361" i="4"/>
  <c r="H361" i="4"/>
  <c r="H363" i="4"/>
  <c r="F364" i="4"/>
  <c r="H364" i="4"/>
  <c r="F365" i="4"/>
  <c r="H365" i="4"/>
  <c r="F366" i="4"/>
  <c r="H366" i="4"/>
  <c r="H368" i="4"/>
  <c r="F369" i="4"/>
  <c r="H369" i="4"/>
  <c r="H370" i="4"/>
  <c r="H371" i="4"/>
  <c r="F372" i="4"/>
  <c r="H373" i="4"/>
  <c r="H374" i="4"/>
  <c r="H375" i="4"/>
  <c r="H376" i="4"/>
  <c r="F377" i="4"/>
  <c r="H377" i="4"/>
  <c r="H378" i="4"/>
  <c r="H379" i="4"/>
  <c r="H380" i="4"/>
  <c r="F381" i="4"/>
  <c r="H381" i="4"/>
  <c r="F382" i="4"/>
  <c r="H382" i="4"/>
  <c r="F383" i="4"/>
  <c r="H384" i="4"/>
  <c r="H385" i="4"/>
  <c r="H386" i="4"/>
  <c r="H387" i="4"/>
  <c r="F388" i="4"/>
  <c r="H388" i="4"/>
  <c r="H389" i="4"/>
  <c r="H390" i="4"/>
  <c r="H391" i="4"/>
  <c r="H392" i="4"/>
  <c r="F393" i="4"/>
  <c r="H393" i="4"/>
  <c r="F394" i="4"/>
  <c r="H395" i="4"/>
  <c r="F396" i="4"/>
  <c r="H396" i="4"/>
  <c r="H397" i="4"/>
  <c r="H398" i="4"/>
  <c r="H399" i="4"/>
  <c r="F400" i="4"/>
  <c r="H400" i="4"/>
  <c r="F401" i="4"/>
  <c r="H401" i="4"/>
  <c r="F402" i="4"/>
  <c r="H402" i="4"/>
  <c r="F403" i="4"/>
  <c r="H403" i="4"/>
  <c r="F404" i="4"/>
  <c r="H404" i="4"/>
  <c r="H405" i="4"/>
  <c r="F406" i="4"/>
  <c r="H406" i="4"/>
  <c r="F407" i="4"/>
  <c r="H407" i="4"/>
  <c r="H409" i="4"/>
  <c r="H410" i="4"/>
  <c r="H411" i="4"/>
  <c r="F412" i="4"/>
  <c r="H412" i="4"/>
  <c r="F413" i="4"/>
  <c r="H413" i="4"/>
  <c r="H414" i="4"/>
  <c r="H415" i="4"/>
  <c r="H416" i="4"/>
  <c r="H417" i="4"/>
  <c r="F418" i="4"/>
  <c r="H419" i="4"/>
  <c r="H420" i="4"/>
  <c r="H421" i="4"/>
  <c r="F422" i="4"/>
  <c r="H422" i="4"/>
  <c r="H423" i="4"/>
  <c r="H424" i="4"/>
  <c r="H425" i="4"/>
  <c r="H426" i="4"/>
  <c r="H427" i="4"/>
  <c r="H428" i="4"/>
  <c r="F429" i="4"/>
  <c r="H429" i="4"/>
  <c r="F430" i="4"/>
  <c r="H430" i="4"/>
  <c r="F431" i="4"/>
  <c r="H432" i="4"/>
  <c r="H433" i="4"/>
  <c r="H434" i="4"/>
  <c r="H435" i="4"/>
  <c r="F436" i="4"/>
  <c r="H436" i="4"/>
  <c r="F437" i="4"/>
  <c r="H437" i="4"/>
  <c r="F438" i="4"/>
  <c r="H438" i="4"/>
  <c r="H439" i="4"/>
  <c r="F440" i="4"/>
  <c r="H440" i="4"/>
  <c r="H441" i="4"/>
  <c r="H442" i="4"/>
  <c r="H443" i="4"/>
  <c r="H444" i="4"/>
  <c r="F445" i="4"/>
  <c r="H446" i="4"/>
  <c r="F447" i="4"/>
  <c r="H447" i="4"/>
  <c r="F448" i="4"/>
  <c r="H448" i="4"/>
  <c r="F449" i="4"/>
  <c r="H449" i="4"/>
  <c r="F450" i="4"/>
  <c r="H450" i="4"/>
  <c r="H451" i="4"/>
  <c r="F452" i="4"/>
  <c r="H452" i="4"/>
  <c r="F453" i="4"/>
  <c r="H453" i="4"/>
  <c r="F454" i="4"/>
  <c r="H454" i="4"/>
  <c r="F455" i="4"/>
  <c r="H455" i="4"/>
  <c r="H456" i="4"/>
  <c r="H458" i="4"/>
  <c r="H459" i="4"/>
  <c r="H460" i="4"/>
  <c r="H461" i="4"/>
  <c r="F462" i="4"/>
  <c r="H462" i="4"/>
  <c r="F463" i="4"/>
  <c r="H463" i="4"/>
  <c r="F464" i="4"/>
  <c r="H464" i="4"/>
  <c r="F465" i="4"/>
  <c r="H465" i="4"/>
  <c r="F466" i="4"/>
  <c r="H466" i="4"/>
  <c r="F467" i="4"/>
  <c r="H467" i="4"/>
  <c r="F468" i="4"/>
  <c r="H468" i="4"/>
  <c r="H470" i="4"/>
  <c r="H471" i="4"/>
  <c r="H472" i="4"/>
  <c r="F473" i="4"/>
  <c r="H473" i="4"/>
  <c r="F474" i="4"/>
  <c r="H474" i="4"/>
  <c r="F475" i="4"/>
  <c r="H475" i="4"/>
  <c r="F476" i="4"/>
  <c r="H476" i="4"/>
  <c r="F477" i="4"/>
  <c r="H477" i="4"/>
  <c r="F478" i="4"/>
  <c r="H478" i="4"/>
  <c r="F479" i="4"/>
  <c r="H479" i="4"/>
  <c r="F480" i="4"/>
  <c r="H480" i="4"/>
  <c r="F481" i="4"/>
  <c r="H481" i="4"/>
  <c r="F482" i="4"/>
  <c r="H482" i="4"/>
  <c r="F483" i="4"/>
  <c r="H483" i="4"/>
  <c r="F484" i="4"/>
  <c r="H484" i="4"/>
  <c r="F485" i="4"/>
  <c r="H485" i="4"/>
  <c r="F486" i="4"/>
  <c r="H487" i="4"/>
  <c r="F488" i="4"/>
  <c r="H488" i="4"/>
  <c r="F489" i="4"/>
  <c r="H489" i="4"/>
  <c r="F490" i="4"/>
  <c r="H490" i="4"/>
  <c r="F491" i="4"/>
  <c r="H491" i="4"/>
  <c r="F492" i="4"/>
  <c r="H492" i="4"/>
  <c r="H493" i="4"/>
  <c r="F494" i="4"/>
  <c r="H494" i="4"/>
  <c r="F495" i="4"/>
  <c r="H495" i="4"/>
  <c r="F496" i="4"/>
  <c r="H496" i="4"/>
  <c r="H497" i="4"/>
  <c r="F498" i="4"/>
  <c r="H498" i="4"/>
  <c r="F499" i="4"/>
  <c r="H499" i="4"/>
  <c r="F500" i="4"/>
  <c r="H500" i="4"/>
  <c r="F501" i="4"/>
  <c r="H501" i="4"/>
  <c r="F502" i="4"/>
  <c r="H503" i="4"/>
  <c r="H504" i="4"/>
  <c r="H505" i="4"/>
  <c r="F506" i="4"/>
  <c r="H506" i="4"/>
  <c r="F507" i="4"/>
  <c r="H507" i="4"/>
  <c r="H508" i="4"/>
  <c r="F509" i="4"/>
  <c r="H509" i="4"/>
  <c r="F510" i="4"/>
  <c r="H510" i="4"/>
  <c r="F511" i="4"/>
  <c r="H511" i="4"/>
  <c r="F512" i="4"/>
  <c r="H513" i="4"/>
  <c r="H514" i="4"/>
  <c r="F515" i="4"/>
  <c r="H515" i="4"/>
  <c r="H516" i="4"/>
  <c r="H517" i="4"/>
  <c r="F518" i="4"/>
  <c r="H518" i="4"/>
  <c r="F519" i="4"/>
  <c r="H519" i="4"/>
  <c r="F520" i="4"/>
  <c r="H520" i="4"/>
  <c r="F521" i="4"/>
  <c r="H521" i="4"/>
  <c r="F522" i="4"/>
  <c r="H522" i="4"/>
  <c r="H523" i="4"/>
  <c r="H524" i="4"/>
  <c r="F525" i="4"/>
  <c r="H525" i="4"/>
  <c r="H526" i="4"/>
  <c r="H527" i="4"/>
  <c r="H529" i="4"/>
  <c r="H530" i="4"/>
  <c r="F531" i="4"/>
  <c r="H531" i="4"/>
  <c r="F532" i="4"/>
  <c r="H532" i="4"/>
  <c r="F533" i="4"/>
  <c r="H533" i="4"/>
  <c r="F534" i="4"/>
  <c r="H534" i="4"/>
  <c r="F535" i="4"/>
  <c r="H535" i="4"/>
  <c r="F536" i="4"/>
  <c r="H536" i="4"/>
  <c r="H537" i="4"/>
  <c r="H538" i="4"/>
  <c r="F539" i="4"/>
  <c r="H539" i="4"/>
  <c r="F540" i="4"/>
  <c r="H540" i="4"/>
  <c r="F541" i="4"/>
  <c r="H541" i="4"/>
  <c r="F542" i="4"/>
  <c r="H543" i="4"/>
  <c r="F544" i="4"/>
  <c r="H544" i="4"/>
  <c r="F545" i="4"/>
  <c r="H545" i="4"/>
  <c r="F546" i="4"/>
  <c r="H546" i="4"/>
  <c r="F547" i="4"/>
  <c r="H547" i="4"/>
  <c r="F548" i="4"/>
  <c r="H548" i="4"/>
  <c r="F549" i="4"/>
  <c r="H549" i="4"/>
  <c r="F550" i="4"/>
  <c r="H550" i="4"/>
  <c r="F551" i="4"/>
  <c r="H551" i="4"/>
  <c r="F552" i="4"/>
  <c r="H552" i="4"/>
  <c r="F553" i="4"/>
  <c r="H553" i="4"/>
  <c r="F554" i="4"/>
  <c r="H554" i="4"/>
  <c r="F555" i="4"/>
  <c r="H555" i="4"/>
  <c r="F556" i="4"/>
  <c r="H557" i="4"/>
  <c r="H558" i="4"/>
  <c r="H559" i="4"/>
  <c r="H560" i="4"/>
  <c r="H561" i="4"/>
  <c r="H562" i="4"/>
  <c r="H563" i="4"/>
  <c r="F564" i="4"/>
  <c r="H564" i="4"/>
  <c r="F565" i="4"/>
  <c r="H565" i="4"/>
  <c r="F566" i="4"/>
  <c r="H566" i="4"/>
  <c r="F567" i="4"/>
  <c r="H568" i="4"/>
  <c r="H569" i="4"/>
  <c r="H570" i="4"/>
  <c r="F571" i="4"/>
  <c r="H571" i="4"/>
  <c r="H572" i="4"/>
  <c r="F573" i="4"/>
  <c r="H573" i="4"/>
  <c r="F574" i="4"/>
  <c r="H574" i="4"/>
  <c r="F575" i="4"/>
  <c r="H575" i="4"/>
  <c r="F576" i="4"/>
  <c r="H576" i="4"/>
  <c r="F577" i="4"/>
  <c r="H577" i="4"/>
  <c r="F578" i="4"/>
  <c r="H578" i="4"/>
  <c r="F579" i="4"/>
  <c r="H579" i="4"/>
  <c r="F580" i="4"/>
  <c r="H581" i="4"/>
  <c r="H582" i="4"/>
  <c r="H583" i="4"/>
  <c r="H584" i="4"/>
  <c r="F585" i="4"/>
  <c r="H585" i="4"/>
  <c r="F586" i="4"/>
  <c r="H586" i="4"/>
  <c r="F587" i="4"/>
  <c r="H587" i="4"/>
  <c r="F588" i="4"/>
  <c r="H588" i="4"/>
  <c r="F589" i="4"/>
  <c r="H589" i="4"/>
  <c r="F590" i="4"/>
  <c r="H590" i="4"/>
  <c r="F591" i="4"/>
  <c r="H591" i="4"/>
  <c r="H592" i="4"/>
  <c r="F593" i="4"/>
  <c r="H593" i="4"/>
  <c r="F594" i="4"/>
  <c r="F595" i="4"/>
  <c r="G595" i="4" s="1"/>
  <c r="H595" i="4"/>
  <c r="H596" i="4"/>
  <c r="H597" i="4"/>
  <c r="H598" i="4"/>
  <c r="H599" i="4"/>
  <c r="F600" i="4"/>
  <c r="H600" i="4"/>
  <c r="F601" i="4"/>
  <c r="H601" i="4"/>
  <c r="F602" i="4"/>
  <c r="H602" i="4"/>
  <c r="F603" i="4"/>
  <c r="H604" i="4"/>
  <c r="H605" i="4"/>
  <c r="H606" i="4"/>
  <c r="H607" i="4"/>
  <c r="H608" i="4"/>
  <c r="H609" i="4"/>
  <c r="F610" i="4"/>
  <c r="H610" i="4"/>
  <c r="H611" i="4"/>
  <c r="F612" i="4"/>
  <c r="H612" i="4"/>
  <c r="F613" i="4"/>
  <c r="H613" i="4"/>
  <c r="F614" i="4"/>
  <c r="H614" i="4"/>
  <c r="F615" i="4"/>
  <c r="H615" i="4"/>
  <c r="F616" i="4"/>
  <c r="H616" i="4"/>
  <c r="F617" i="4"/>
  <c r="H617" i="4"/>
  <c r="H618" i="4"/>
  <c r="F619" i="4"/>
  <c r="H619" i="4"/>
  <c r="F620" i="4"/>
  <c r="H620" i="4"/>
  <c r="F621" i="4"/>
  <c r="H622" i="4"/>
  <c r="F623" i="4"/>
  <c r="H623" i="4"/>
  <c r="F624" i="4"/>
  <c r="H624" i="4"/>
  <c r="F625" i="4"/>
  <c r="H625" i="4"/>
  <c r="H626" i="4"/>
  <c r="H627" i="4"/>
  <c r="F628" i="4"/>
  <c r="H628" i="4"/>
  <c r="F629" i="4"/>
  <c r="H629" i="4"/>
  <c r="F630" i="4"/>
  <c r="H630" i="4"/>
  <c r="H631" i="4"/>
  <c r="H632" i="4"/>
  <c r="F633" i="4"/>
  <c r="F634" i="4"/>
  <c r="G634" i="4" s="1"/>
  <c r="H634" i="4"/>
  <c r="H635" i="4"/>
  <c r="H636" i="4"/>
  <c r="H637" i="4"/>
  <c r="F638" i="4"/>
  <c r="H638" i="4"/>
  <c r="F639" i="4"/>
  <c r="H639" i="4"/>
  <c r="F640" i="4"/>
  <c r="H640" i="4"/>
  <c r="H641" i="4"/>
  <c r="H642" i="4"/>
  <c r="F643" i="4"/>
  <c r="H643" i="4"/>
  <c r="H644" i="4"/>
  <c r="F645" i="4"/>
  <c r="H645" i="4"/>
  <c r="H647" i="4"/>
  <c r="F648" i="4"/>
  <c r="H648" i="4"/>
  <c r="H649" i="4"/>
  <c r="H650" i="4"/>
  <c r="H651" i="4"/>
  <c r="H652" i="4"/>
  <c r="H653" i="4"/>
  <c r="H654" i="4"/>
  <c r="H655" i="4"/>
  <c r="F656" i="4"/>
  <c r="H656" i="4"/>
  <c r="F657" i="4"/>
  <c r="H657" i="4"/>
  <c r="F658" i="4"/>
  <c r="H658" i="4"/>
  <c r="F659" i="4"/>
  <c r="H659" i="4"/>
  <c r="F660" i="4"/>
  <c r="H660" i="4"/>
  <c r="H661" i="4"/>
  <c r="F662" i="4"/>
  <c r="H662" i="4"/>
  <c r="F663" i="4"/>
  <c r="H664" i="4"/>
  <c r="F665" i="4"/>
  <c r="H665" i="4"/>
  <c r="F666" i="4"/>
  <c r="H666" i="4"/>
  <c r="F667" i="4"/>
  <c r="H667" i="4"/>
  <c r="H668" i="4"/>
  <c r="F669" i="4"/>
  <c r="H669" i="4"/>
  <c r="H670" i="4"/>
  <c r="H671" i="4"/>
  <c r="H672" i="4"/>
  <c r="H673" i="4"/>
  <c r="F674" i="4"/>
  <c r="H674" i="4"/>
  <c r="F675" i="4"/>
  <c r="F676" i="4"/>
  <c r="G676" i="4" s="1"/>
  <c r="H676" i="4"/>
  <c r="H677" i="4"/>
  <c r="F678" i="4"/>
  <c r="H678" i="4"/>
  <c r="H679" i="4"/>
  <c r="H681" i="4"/>
  <c r="F682" i="4"/>
  <c r="H682" i="4"/>
  <c r="H683" i="4"/>
  <c r="F684" i="4"/>
  <c r="H684" i="4"/>
  <c r="H685" i="4"/>
  <c r="F686" i="4"/>
  <c r="H686" i="4"/>
  <c r="H687" i="4"/>
  <c r="H688" i="4"/>
  <c r="H689" i="4"/>
  <c r="H690" i="4"/>
  <c r="F691" i="4"/>
  <c r="H692" i="4"/>
  <c r="H693" i="4"/>
  <c r="H694" i="4"/>
  <c r="F695" i="4"/>
  <c r="H695" i="4"/>
  <c r="H696" i="4"/>
  <c r="H697" i="4"/>
  <c r="F698" i="4"/>
  <c r="H698" i="4"/>
  <c r="H699" i="4"/>
  <c r="H700" i="4"/>
  <c r="H701" i="4"/>
  <c r="F4" i="4"/>
  <c r="H4" i="4"/>
  <c r="F5" i="4"/>
  <c r="H5" i="4"/>
  <c r="F6" i="4"/>
  <c r="H6" i="4"/>
  <c r="F7" i="4"/>
  <c r="H7" i="4"/>
  <c r="F8" i="4"/>
  <c r="H8" i="4"/>
  <c r="F9" i="4"/>
  <c r="H9" i="4"/>
  <c r="F10" i="4"/>
  <c r="F11" i="4"/>
  <c r="G11" i="4" s="1"/>
  <c r="H11" i="4"/>
  <c r="F12" i="4"/>
  <c r="H12" i="4"/>
  <c r="H13" i="4"/>
  <c r="F14" i="4"/>
  <c r="H14" i="4"/>
  <c r="H15" i="4"/>
  <c r="F16" i="4"/>
  <c r="H16" i="4"/>
  <c r="F17" i="4"/>
  <c r="H17" i="4"/>
  <c r="F2" i="4"/>
  <c r="G2" i="4" s="1"/>
  <c r="H2" i="4" s="1"/>
  <c r="H3" i="4"/>
  <c r="P17" i="4"/>
  <c r="P88" i="4"/>
  <c r="P64" i="4"/>
  <c r="P114" i="4"/>
  <c r="P135" i="4"/>
  <c r="P147" i="4"/>
  <c r="P162" i="4"/>
  <c r="P77" i="4"/>
  <c r="P63" i="4"/>
  <c r="P30" i="4"/>
  <c r="P11" i="4"/>
  <c r="P31" i="4"/>
  <c r="P4" i="4"/>
  <c r="P57" i="4"/>
  <c r="P62" i="4"/>
  <c r="P181" i="4"/>
  <c r="P24" i="4"/>
  <c r="P75" i="4"/>
  <c r="P97" i="4"/>
  <c r="P180" i="4"/>
  <c r="P111" i="4"/>
  <c r="P2" i="4"/>
  <c r="P85" i="4"/>
  <c r="P50" i="4"/>
  <c r="P275" i="4"/>
  <c r="P5" i="4"/>
  <c r="P3" i="4"/>
  <c r="P22" i="4"/>
  <c r="P20" i="4"/>
  <c r="P163" i="4"/>
  <c r="P182" i="4"/>
  <c r="P7" i="4"/>
  <c r="P21" i="4"/>
  <c r="P28" i="4"/>
  <c r="P26" i="4"/>
  <c r="P183" i="4"/>
  <c r="P10" i="4"/>
  <c r="P8" i="4"/>
  <c r="P34" i="4"/>
  <c r="P35" i="4"/>
  <c r="P19" i="4"/>
  <c r="P89" i="4"/>
  <c r="P101" i="4"/>
  <c r="P115" i="4"/>
  <c r="P36" i="4"/>
  <c r="P207" i="4"/>
  <c r="P223" i="4"/>
  <c r="P116" i="4"/>
  <c r="P136" i="4"/>
  <c r="P148" i="4"/>
  <c r="P164" i="4"/>
  <c r="P184" i="4"/>
  <c r="P194" i="4"/>
  <c r="P208" i="4"/>
  <c r="P224" i="4"/>
  <c r="P239" i="4"/>
  <c r="P246" i="4"/>
  <c r="P252" i="4"/>
  <c r="P259" i="4"/>
  <c r="P266" i="4"/>
  <c r="P18" i="4"/>
  <c r="P14" i="4"/>
  <c r="P129" i="4"/>
  <c r="P56" i="4"/>
  <c r="P195" i="4"/>
  <c r="P209" i="4"/>
  <c r="P179" i="4"/>
  <c r="P65" i="4"/>
  <c r="P98" i="4"/>
  <c r="P61" i="4"/>
  <c r="P15" i="4"/>
  <c r="P137" i="4"/>
  <c r="P67" i="4"/>
  <c r="P53" i="4"/>
  <c r="P210" i="4"/>
  <c r="P240" i="4"/>
  <c r="P83" i="4"/>
  <c r="P108" i="4"/>
  <c r="P267" i="4"/>
  <c r="P112" i="4"/>
  <c r="P276" i="4"/>
  <c r="P72" i="4"/>
  <c r="P138" i="4"/>
  <c r="P149" i="4"/>
  <c r="P165" i="4"/>
  <c r="P74" i="4"/>
  <c r="P16" i="4"/>
  <c r="P117" i="4"/>
  <c r="P86" i="4"/>
  <c r="P150" i="4"/>
  <c r="P185" i="4"/>
  <c r="P100" i="4"/>
  <c r="P241" i="4"/>
  <c r="P247" i="4"/>
  <c r="P27" i="4"/>
  <c r="P81" i="4"/>
  <c r="P139" i="4"/>
  <c r="P151" i="4"/>
  <c r="P166" i="4"/>
  <c r="P69" i="4"/>
  <c r="P211" i="4"/>
  <c r="P152" i="4"/>
  <c r="P48" i="4"/>
  <c r="P23" i="4"/>
  <c r="P29" i="4"/>
  <c r="P33" i="4"/>
  <c r="P42" i="4"/>
  <c r="P54" i="4"/>
  <c r="P260" i="4"/>
  <c r="P153" i="4"/>
  <c r="P107" i="4"/>
  <c r="P130" i="4"/>
  <c r="P212" i="4"/>
  <c r="P39" i="4"/>
  <c r="P90" i="4"/>
  <c r="P6" i="4"/>
  <c r="P9" i="4"/>
  <c r="P213" i="4"/>
  <c r="P52" i="4"/>
  <c r="P118" i="4"/>
  <c r="P91" i="4"/>
  <c r="P32" i="4"/>
  <c r="P68" i="4"/>
  <c r="P12" i="4"/>
  <c r="P59" i="4"/>
  <c r="P167" i="4"/>
  <c r="P186" i="4"/>
  <c r="P196" i="4"/>
  <c r="P214" i="4"/>
  <c r="P78" i="4"/>
  <c r="P92" i="4"/>
  <c r="P102" i="4"/>
  <c r="P119" i="4"/>
  <c r="P70" i="4"/>
  <c r="P197" i="4"/>
  <c r="P215" i="4"/>
  <c r="P225" i="4"/>
  <c r="P168" i="4"/>
  <c r="P187" i="4"/>
  <c r="P216" i="4"/>
  <c r="P248" i="4"/>
  <c r="P253" i="4"/>
  <c r="P261" i="4"/>
  <c r="P268" i="4"/>
  <c r="P133" i="4"/>
  <c r="P278" i="4"/>
  <c r="P120" i="4"/>
  <c r="P198" i="4"/>
  <c r="P79" i="4"/>
  <c r="P93" i="4"/>
  <c r="P103" i="4"/>
  <c r="P121" i="4"/>
  <c r="P140" i="4"/>
  <c r="P25" i="4"/>
  <c r="P82" i="4"/>
  <c r="P55" i="4"/>
  <c r="P43" i="4"/>
  <c r="P199" i="4"/>
  <c r="P226" i="4"/>
  <c r="P13" i="4"/>
  <c r="P60" i="4"/>
  <c r="P84" i="4"/>
  <c r="P200" i="4"/>
  <c r="P227" i="4"/>
  <c r="P262" i="4"/>
  <c r="P76" i="4"/>
  <c r="P272" i="4"/>
  <c r="P58" i="4"/>
  <c r="P38" i="4"/>
  <c r="P44" i="4"/>
  <c r="P37" i="4"/>
  <c r="P154" i="4"/>
  <c r="P169" i="4"/>
  <c r="P45" i="4"/>
  <c r="P228" i="4"/>
  <c r="P131" i="4"/>
  <c r="P254" i="4"/>
  <c r="P263" i="4"/>
  <c r="P269" i="4"/>
  <c r="P273" i="4"/>
  <c r="P277" i="4"/>
  <c r="P279" i="4"/>
  <c r="P132" i="4"/>
  <c r="P280" i="4"/>
  <c r="P155" i="4"/>
  <c r="P170" i="4"/>
  <c r="P188" i="4"/>
  <c r="P217" i="4"/>
  <c r="P229" i="4"/>
  <c r="P71" i="4"/>
  <c r="P141" i="4"/>
  <c r="P80" i="4"/>
  <c r="P122" i="4"/>
  <c r="P94" i="4"/>
  <c r="P104" i="4"/>
  <c r="P123" i="4"/>
  <c r="P40" i="4"/>
  <c r="P142" i="4"/>
  <c r="P87" i="4"/>
  <c r="P218" i="4"/>
  <c r="P73" i="4"/>
  <c r="P230" i="4"/>
  <c r="P46" i="4"/>
  <c r="P156" i="4"/>
  <c r="P113" i="4"/>
  <c r="P134" i="4"/>
  <c r="P66" i="4"/>
  <c r="P124" i="4"/>
  <c r="P231" i="4"/>
  <c r="P242" i="4"/>
  <c r="P41" i="4"/>
  <c r="P49" i="4"/>
  <c r="P201" i="4"/>
  <c r="P171" i="4"/>
  <c r="P99" i="4"/>
  <c r="P202" i="4"/>
  <c r="P161" i="4"/>
  <c r="P232" i="4"/>
  <c r="P172" i="4"/>
  <c r="P189" i="4"/>
  <c r="P233" i="4"/>
  <c r="P109" i="4"/>
  <c r="P255" i="4"/>
  <c r="P264" i="4"/>
  <c r="P270" i="4"/>
  <c r="P274" i="4"/>
  <c r="P95" i="4"/>
  <c r="P125" i="4"/>
  <c r="P143" i="4"/>
  <c r="P157" i="4"/>
  <c r="P219" i="4"/>
  <c r="P249" i="4"/>
  <c r="P265" i="4"/>
  <c r="P271" i="4"/>
  <c r="P126" i="4"/>
  <c r="P144" i="4"/>
  <c r="P190" i="4"/>
  <c r="P203" i="4"/>
  <c r="P220" i="4"/>
  <c r="P158" i="4"/>
  <c r="P110" i="4"/>
  <c r="P105" i="4"/>
  <c r="P127" i="4"/>
  <c r="P243" i="4"/>
  <c r="P250" i="4"/>
  <c r="P256" i="4"/>
  <c r="P47" i="4"/>
  <c r="P106" i="4"/>
  <c r="P128" i="4"/>
  <c r="P173" i="4"/>
  <c r="P191" i="4"/>
  <c r="P204" i="4"/>
  <c r="P234" i="4"/>
  <c r="P244" i="4"/>
  <c r="P174" i="4"/>
  <c r="P205" i="4"/>
  <c r="P221" i="4"/>
  <c r="P235" i="4"/>
  <c r="P145" i="4"/>
  <c r="P175" i="4"/>
  <c r="P192" i="4"/>
  <c r="P159" i="4"/>
  <c r="P176" i="4"/>
  <c r="P206" i="4"/>
  <c r="P222" i="4"/>
  <c r="P236" i="4"/>
  <c r="P245" i="4"/>
  <c r="P251" i="4"/>
  <c r="P257" i="4"/>
  <c r="P96" i="4"/>
  <c r="P193" i="4"/>
  <c r="P146" i="4"/>
  <c r="P177" i="4"/>
  <c r="P258" i="4"/>
  <c r="P160" i="4"/>
  <c r="P237" i="4"/>
  <c r="P238" i="4"/>
  <c r="P178" i="4"/>
  <c r="P51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Q51" i="4"/>
  <c r="C705" i="4"/>
  <c r="F2" i="8"/>
  <c r="F3" i="8" s="1"/>
  <c r="F199" i="5" l="1"/>
  <c r="G199" i="5" s="1"/>
  <c r="F38" i="5"/>
  <c r="F291" i="5"/>
  <c r="F207" i="5"/>
  <c r="F7" i="5"/>
  <c r="G7" i="5" s="1"/>
  <c r="G8" i="5" s="1"/>
  <c r="F186" i="5"/>
  <c r="F154" i="5"/>
  <c r="G154" i="5" s="1"/>
  <c r="G155" i="5" s="1"/>
  <c r="G156" i="5" s="1"/>
  <c r="H156" i="5" s="1"/>
  <c r="F47" i="5"/>
  <c r="F364" i="5"/>
  <c r="F347" i="5"/>
  <c r="F297" i="5"/>
  <c r="F453" i="5"/>
  <c r="F81" i="5"/>
  <c r="F311" i="5"/>
  <c r="F392" i="5"/>
  <c r="F118" i="5"/>
  <c r="G118" i="5" s="1"/>
  <c r="F228" i="5"/>
  <c r="F420" i="5"/>
  <c r="F204" i="5"/>
  <c r="F222" i="5"/>
  <c r="F59" i="6"/>
  <c r="F145" i="6"/>
  <c r="F256" i="6"/>
  <c r="F346" i="6"/>
  <c r="F355" i="6"/>
  <c r="F91" i="6"/>
  <c r="F497" i="6"/>
  <c r="F365" i="6"/>
  <c r="F704" i="6"/>
  <c r="F883" i="6"/>
  <c r="F919" i="6"/>
  <c r="F803" i="6"/>
  <c r="F965" i="6"/>
  <c r="F945" i="6"/>
  <c r="F785" i="6"/>
  <c r="F1003" i="6"/>
  <c r="F1081" i="6"/>
  <c r="F984" i="6"/>
  <c r="F19" i="6"/>
  <c r="F105" i="6"/>
  <c r="F1061" i="6"/>
  <c r="F588" i="6"/>
  <c r="F1196" i="6"/>
  <c r="F1135" i="6"/>
  <c r="F970" i="6"/>
  <c r="F45" i="7"/>
  <c r="F159" i="7"/>
  <c r="F312" i="7"/>
  <c r="F368" i="7"/>
  <c r="F430" i="7"/>
  <c r="F518" i="7"/>
  <c r="F303" i="7"/>
  <c r="F411" i="7"/>
  <c r="F483" i="7"/>
  <c r="F455" i="7"/>
  <c r="F387" i="7"/>
  <c r="F605" i="7"/>
  <c r="F573" i="7"/>
  <c r="F401" i="7"/>
  <c r="F636" i="7"/>
  <c r="F5" i="7"/>
  <c r="F41" i="7"/>
  <c r="F153" i="7"/>
  <c r="F180" i="7"/>
  <c r="F56" i="7"/>
  <c r="F244" i="7"/>
  <c r="F338" i="7"/>
  <c r="F273" i="7"/>
  <c r="F570" i="7"/>
  <c r="F615" i="7"/>
  <c r="F14" i="7"/>
  <c r="F197" i="7"/>
  <c r="F327" i="7"/>
  <c r="F122" i="7"/>
  <c r="F148" i="7"/>
  <c r="G148" i="7" s="1"/>
  <c r="F87" i="7"/>
  <c r="F488" i="7"/>
  <c r="G488" i="7" s="1"/>
  <c r="F114" i="7"/>
  <c r="F468" i="7"/>
  <c r="G468" i="7" s="1"/>
  <c r="F559" i="7"/>
  <c r="G559" i="7" s="1"/>
  <c r="F623" i="7"/>
  <c r="F574" i="7"/>
  <c r="F432" i="7"/>
  <c r="F370" i="7"/>
  <c r="F402" i="7"/>
  <c r="F361" i="7"/>
  <c r="F394" i="7"/>
  <c r="F476" i="7"/>
  <c r="F520" i="7"/>
  <c r="F640" i="7"/>
  <c r="F534" i="7"/>
  <c r="F506" i="7"/>
  <c r="F383" i="7"/>
  <c r="F648" i="7"/>
  <c r="G648" i="7" s="1"/>
  <c r="F181" i="5"/>
  <c r="F451" i="5"/>
  <c r="F56" i="5"/>
  <c r="G56" i="5" s="1"/>
  <c r="G57" i="5" s="1"/>
  <c r="G58" i="5" s="1"/>
  <c r="G59" i="5" s="1"/>
  <c r="G60" i="5" s="1"/>
  <c r="G61" i="5" s="1"/>
  <c r="G62" i="5" s="1"/>
  <c r="G63" i="5" s="1"/>
  <c r="G64" i="5" s="1"/>
  <c r="H64" i="5" s="1"/>
  <c r="F34" i="5"/>
  <c r="G34" i="5" s="1"/>
  <c r="H34" i="5" s="1"/>
  <c r="F35" i="5"/>
  <c r="G35" i="5" s="1"/>
  <c r="G36" i="5" s="1"/>
  <c r="G37" i="5" s="1"/>
  <c r="G38" i="5" s="1"/>
  <c r="G39" i="5" s="1"/>
  <c r="G40" i="5" s="1"/>
  <c r="G41" i="5" s="1"/>
  <c r="H41" i="5" s="1"/>
  <c r="F138" i="5"/>
  <c r="G138" i="5" s="1"/>
  <c r="F10" i="5"/>
  <c r="F208" i="5"/>
  <c r="F163" i="5"/>
  <c r="F290" i="5"/>
  <c r="G290" i="5" s="1"/>
  <c r="F29" i="5"/>
  <c r="F87" i="5"/>
  <c r="F129" i="5"/>
  <c r="F331" i="5"/>
  <c r="F212" i="5"/>
  <c r="F68" i="5"/>
  <c r="F315" i="5"/>
  <c r="F8" i="7"/>
  <c r="F158" i="7"/>
  <c r="F214" i="7"/>
  <c r="F428" i="7"/>
  <c r="F453" i="7"/>
  <c r="F386" i="7"/>
  <c r="F391" i="7"/>
  <c r="F482" i="7"/>
  <c r="F400" i="7"/>
  <c r="F313" i="7"/>
  <c r="F367" i="7"/>
  <c r="G367" i="7" s="1"/>
  <c r="F409" i="7"/>
  <c r="F516" i="7"/>
  <c r="F508" i="7"/>
  <c r="F652" i="7"/>
  <c r="F187" i="7"/>
  <c r="F571" i="7"/>
  <c r="F604" i="7"/>
  <c r="F78" i="7"/>
  <c r="F284" i="7"/>
  <c r="F51" i="7"/>
  <c r="F116" i="7"/>
  <c r="F68" i="7"/>
  <c r="F113" i="7"/>
  <c r="F490" i="7"/>
  <c r="F471" i="7"/>
  <c r="F9" i="7"/>
  <c r="F380" i="7"/>
  <c r="F43" i="7"/>
  <c r="F304" i="7"/>
  <c r="F393" i="7"/>
  <c r="F267" i="7"/>
  <c r="F635" i="7"/>
  <c r="F519" i="7"/>
  <c r="F651" i="7"/>
  <c r="F119" i="7"/>
  <c r="F300" i="7"/>
  <c r="F81" i="7"/>
  <c r="F94" i="7"/>
  <c r="G94" i="7" s="1"/>
  <c r="F560" i="7"/>
  <c r="G560" i="7" s="1"/>
  <c r="G561" i="7" s="1"/>
  <c r="F53" i="7"/>
  <c r="F568" i="7"/>
  <c r="G568" i="7" s="1"/>
  <c r="F19" i="7"/>
  <c r="F242" i="7"/>
  <c r="F248" i="7"/>
  <c r="F100" i="7"/>
  <c r="F227" i="7"/>
  <c r="F342" i="7"/>
  <c r="F418" i="7"/>
  <c r="F144" i="7"/>
  <c r="G144" i="7" s="1"/>
  <c r="G145" i="7" s="1"/>
  <c r="G146" i="7" s="1"/>
  <c r="F307" i="7"/>
  <c r="F320" i="7"/>
  <c r="F167" i="7"/>
  <c r="F324" i="7"/>
  <c r="F395" i="7"/>
  <c r="F639" i="7"/>
  <c r="F140" i="7"/>
  <c r="F314" i="7"/>
  <c r="F221" i="7"/>
  <c r="F381" i="7"/>
  <c r="F405" i="7"/>
  <c r="F645" i="7"/>
  <c r="F475" i="7"/>
  <c r="F528" i="7"/>
  <c r="G528" i="7" s="1"/>
  <c r="F452" i="7"/>
  <c r="F546" i="7"/>
  <c r="F536" i="7"/>
  <c r="F616" i="7"/>
  <c r="G616" i="7" s="1"/>
  <c r="G617" i="7" s="1"/>
  <c r="G618" i="7" s="1"/>
  <c r="G619" i="7" s="1"/>
  <c r="G620" i="7" s="1"/>
  <c r="G621" i="7" s="1"/>
  <c r="G622" i="7" s="1"/>
  <c r="G623" i="7" s="1"/>
  <c r="G624" i="7" s="1"/>
  <c r="G625" i="7" s="1"/>
  <c r="L14" i="8"/>
  <c r="F186" i="7"/>
  <c r="F302" i="7"/>
  <c r="F44" i="7"/>
  <c r="F410" i="7"/>
  <c r="F454" i="7"/>
  <c r="F429" i="7"/>
  <c r="F507" i="7"/>
  <c r="F392" i="7"/>
  <c r="F572" i="7"/>
  <c r="F657" i="7"/>
  <c r="F369" i="7"/>
  <c r="F268" i="7"/>
  <c r="F634" i="7"/>
  <c r="F517" i="7"/>
  <c r="F107" i="7"/>
  <c r="F249" i="7"/>
  <c r="F277" i="7"/>
  <c r="F259" i="7"/>
  <c r="F239" i="7"/>
  <c r="G239" i="7" s="1"/>
  <c r="F293" i="7"/>
  <c r="F484" i="7"/>
  <c r="F495" i="7"/>
  <c r="F547" i="7"/>
  <c r="F193" i="5"/>
  <c r="F140" i="5"/>
  <c r="F13" i="5"/>
  <c r="F188" i="5"/>
  <c r="F275" i="5"/>
  <c r="F279" i="5"/>
  <c r="F317" i="5"/>
  <c r="F125" i="5"/>
  <c r="F323" i="5"/>
  <c r="F124" i="5"/>
  <c r="F368" i="5"/>
  <c r="F215" i="5"/>
  <c r="F261" i="5"/>
  <c r="F321" i="5"/>
  <c r="G321" i="5" s="1"/>
  <c r="F45" i="5"/>
  <c r="F143" i="5"/>
  <c r="F245" i="5"/>
  <c r="G245" i="5" s="1"/>
  <c r="F318" i="5"/>
  <c r="F198" i="5"/>
  <c r="F241" i="5"/>
  <c r="F277" i="5"/>
  <c r="F65" i="5"/>
  <c r="G65" i="5" s="1"/>
  <c r="G66" i="5" s="1"/>
  <c r="G67" i="5" s="1"/>
  <c r="G68" i="5" s="1"/>
  <c r="F113" i="5"/>
  <c r="F284" i="5"/>
  <c r="F455" i="5"/>
  <c r="F381" i="5"/>
  <c r="F233" i="5"/>
  <c r="F96" i="5"/>
  <c r="G96" i="5" s="1"/>
  <c r="G97" i="5" s="1"/>
  <c r="G98" i="5" s="1"/>
  <c r="G99" i="5" s="1"/>
  <c r="G100" i="5" s="1"/>
  <c r="F357" i="5"/>
  <c r="F206" i="5"/>
  <c r="F110" i="5"/>
  <c r="G110" i="5" s="1"/>
  <c r="G111" i="5" s="1"/>
  <c r="H111" i="5" s="1"/>
  <c r="F229" i="5"/>
  <c r="F452" i="5"/>
  <c r="F223" i="5"/>
  <c r="F460" i="5"/>
  <c r="G460" i="5" s="1"/>
  <c r="F419" i="5"/>
  <c r="F211" i="5"/>
  <c r="F361" i="5"/>
  <c r="F158" i="5"/>
  <c r="G158" i="5" s="1"/>
  <c r="G159" i="5" s="1"/>
  <c r="G160" i="5" s="1"/>
  <c r="G161" i="5" s="1"/>
  <c r="G162" i="5" s="1"/>
  <c r="G163" i="5" s="1"/>
  <c r="H163" i="5" s="1"/>
  <c r="F126" i="5"/>
  <c r="F236" i="5"/>
  <c r="F119" i="6"/>
  <c r="F192" i="6"/>
  <c r="F696" i="6"/>
  <c r="F395" i="6"/>
  <c r="F277" i="6"/>
  <c r="F835" i="6"/>
  <c r="F953" i="6"/>
  <c r="F998" i="6"/>
  <c r="F2" i="6"/>
  <c r="G2" i="6" s="1"/>
  <c r="F435" i="6"/>
  <c r="F1176" i="6"/>
  <c r="F1095" i="6"/>
  <c r="F574" i="6"/>
  <c r="F849" i="6"/>
  <c r="F48" i="5"/>
  <c r="F117" i="5"/>
  <c r="F471" i="5"/>
  <c r="F6" i="5"/>
  <c r="F306" i="5"/>
  <c r="F286" i="5"/>
  <c r="F375" i="5"/>
  <c r="F397" i="5"/>
  <c r="F262" i="5"/>
  <c r="F269" i="5"/>
  <c r="F127" i="7"/>
  <c r="F175" i="7"/>
  <c r="G175" i="7" s="1"/>
  <c r="G176" i="7" s="1"/>
  <c r="F85" i="7"/>
  <c r="F472" i="7"/>
  <c r="F532" i="7"/>
  <c r="F641" i="7"/>
  <c r="F26" i="7"/>
  <c r="F326" i="7"/>
  <c r="G326" i="7" s="1"/>
  <c r="F151" i="7"/>
  <c r="F353" i="7"/>
  <c r="F544" i="7"/>
  <c r="G544" i="7" s="1"/>
  <c r="G545" i="7" s="1"/>
  <c r="F562" i="7"/>
  <c r="G562" i="7" s="1"/>
  <c r="F66" i="7"/>
  <c r="F70" i="7"/>
  <c r="F152" i="7"/>
  <c r="F99" i="7"/>
  <c r="F133" i="7"/>
  <c r="F316" i="7"/>
  <c r="F373" i="7"/>
  <c r="F408" i="7"/>
  <c r="F47" i="7"/>
  <c r="G47" i="7" s="1"/>
  <c r="G48" i="7" s="1"/>
  <c r="H48" i="7" s="1"/>
  <c r="F60" i="7"/>
  <c r="F109" i="7"/>
  <c r="G109" i="7" s="1"/>
  <c r="G110" i="7" s="1"/>
  <c r="G111" i="7" s="1"/>
  <c r="F280" i="7"/>
  <c r="F286" i="7"/>
  <c r="G286" i="7" s="1"/>
  <c r="F374" i="7"/>
  <c r="G374" i="7" s="1"/>
  <c r="G375" i="7" s="1"/>
  <c r="G376" i="7" s="1"/>
  <c r="G377" i="7" s="1"/>
  <c r="F39" i="7"/>
  <c r="F52" i="7"/>
  <c r="F77" i="7"/>
  <c r="G77" i="7" s="1"/>
  <c r="F93" i="7"/>
  <c r="G93" i="7" s="1"/>
  <c r="H93" i="7" s="1"/>
  <c r="F157" i="7"/>
  <c r="G157" i="7" s="1"/>
  <c r="F169" i="7"/>
  <c r="G169" i="7" s="1"/>
  <c r="F215" i="7"/>
  <c r="G215" i="7" s="1"/>
  <c r="F247" i="7"/>
  <c r="G247" i="7" s="1"/>
  <c r="F253" i="7"/>
  <c r="F35" i="7"/>
  <c r="F120" i="7"/>
  <c r="F184" i="7"/>
  <c r="F208" i="7"/>
  <c r="G208" i="7" s="1"/>
  <c r="F226" i="7"/>
  <c r="G226" i="7" s="1"/>
  <c r="F240" i="7"/>
  <c r="G240" i="7" s="1"/>
  <c r="F161" i="7"/>
  <c r="G161" i="7" s="1"/>
  <c r="F424" i="7"/>
  <c r="G424" i="7" s="1"/>
  <c r="G425" i="7" s="1"/>
  <c r="G426" i="7" s="1"/>
  <c r="F201" i="7"/>
  <c r="F219" i="7"/>
  <c r="G219" i="7" s="1"/>
  <c r="F323" i="7"/>
  <c r="G323" i="7" s="1"/>
  <c r="F336" i="7"/>
  <c r="F398" i="7"/>
  <c r="F451" i="7"/>
  <c r="G451" i="7" s="1"/>
  <c r="F503" i="7"/>
  <c r="G503" i="7" s="1"/>
  <c r="G504" i="7" s="1"/>
  <c r="F364" i="7"/>
  <c r="F513" i="7"/>
  <c r="F563" i="7"/>
  <c r="F632" i="7"/>
  <c r="F601" i="7"/>
  <c r="G601" i="7" s="1"/>
  <c r="F328" i="7"/>
  <c r="F469" i="7"/>
  <c r="G469" i="7" s="1"/>
  <c r="F555" i="7"/>
  <c r="F444" i="7"/>
  <c r="F569" i="7"/>
  <c r="G569" i="7" s="1"/>
  <c r="G570" i="7" s="1"/>
  <c r="G571" i="7" s="1"/>
  <c r="G572" i="7" s="1"/>
  <c r="G573" i="7" s="1"/>
  <c r="G574" i="7" s="1"/>
  <c r="F477" i="7"/>
  <c r="G477" i="7" s="1"/>
  <c r="F492" i="7"/>
  <c r="F530" i="7"/>
  <c r="F658" i="7"/>
  <c r="F301" i="7"/>
  <c r="F540" i="7"/>
  <c r="F151" i="5"/>
  <c r="F251" i="5"/>
  <c r="G251" i="5" s="1"/>
  <c r="F25" i="5"/>
  <c r="G25" i="5" s="1"/>
  <c r="G26" i="5" s="1"/>
  <c r="G27" i="5" s="1"/>
  <c r="G28" i="5" s="1"/>
  <c r="G29" i="5" s="1"/>
  <c r="G30" i="5" s="1"/>
  <c r="G31" i="5" s="1"/>
  <c r="H31" i="5" s="1"/>
  <c r="F83" i="5"/>
  <c r="F213" i="5"/>
  <c r="G213" i="5" s="1"/>
  <c r="F330" i="5"/>
  <c r="F443" i="5"/>
  <c r="F19" i="5"/>
  <c r="G19" i="5" s="1"/>
  <c r="G20" i="5" s="1"/>
  <c r="F436" i="5"/>
  <c r="G436" i="5" s="1"/>
  <c r="F240" i="5"/>
  <c r="G240" i="5" s="1"/>
  <c r="F139" i="5"/>
  <c r="G139" i="5" s="1"/>
  <c r="F417" i="5"/>
  <c r="G417" i="5" s="1"/>
  <c r="F260" i="5"/>
  <c r="F281" i="5"/>
  <c r="F388" i="5"/>
  <c r="F358" i="5"/>
  <c r="F367" i="5"/>
  <c r="G367" i="5" s="1"/>
  <c r="F201" i="5"/>
  <c r="F370" i="5"/>
  <c r="G370" i="5" s="1"/>
  <c r="F220" i="5"/>
  <c r="F30" i="5"/>
  <c r="F313" i="5"/>
  <c r="F411" i="5"/>
  <c r="F246" i="5"/>
  <c r="G246" i="5" s="1"/>
  <c r="G247" i="5" s="1"/>
  <c r="G248" i="5" s="1"/>
  <c r="G249" i="5" s="1"/>
  <c r="G250" i="5" s="1"/>
  <c r="H250" i="5" s="1"/>
  <c r="F298" i="5"/>
  <c r="F96" i="7"/>
  <c r="F535" i="7"/>
  <c r="G535" i="7" s="1"/>
  <c r="F491" i="7"/>
  <c r="F529" i="7"/>
  <c r="G529" i="7" s="1"/>
  <c r="F626" i="7"/>
  <c r="F20" i="7"/>
  <c r="F170" i="7"/>
  <c r="G170" i="7" s="1"/>
  <c r="G171" i="7" s="1"/>
  <c r="G172" i="7" s="1"/>
  <c r="G173" i="7" s="1"/>
  <c r="H173" i="7" s="1"/>
  <c r="F276" i="7"/>
  <c r="G276" i="7" s="1"/>
  <c r="F54" i="7"/>
  <c r="F147" i="7"/>
  <c r="F255" i="7"/>
  <c r="F360" i="7"/>
  <c r="F34" i="7"/>
  <c r="F209" i="7"/>
  <c r="G209" i="7" s="1"/>
  <c r="F241" i="7"/>
  <c r="G241" i="7" s="1"/>
  <c r="F123" i="7"/>
  <c r="F329" i="7"/>
  <c r="F102" i="7"/>
  <c r="F149" i="7"/>
  <c r="G149" i="7" s="1"/>
  <c r="G150" i="7" s="1"/>
  <c r="G151" i="7" s="1"/>
  <c r="G152" i="7" s="1"/>
  <c r="G153" i="7" s="1"/>
  <c r="G154" i="7" s="1"/>
  <c r="G155" i="7" s="1"/>
  <c r="G156" i="7" s="1"/>
  <c r="H156" i="7" s="1"/>
  <c r="F162" i="7"/>
  <c r="G162" i="7" s="1"/>
  <c r="F185" i="7"/>
  <c r="F443" i="7"/>
  <c r="G443" i="7" s="1"/>
  <c r="F220" i="7"/>
  <c r="F427" i="7"/>
  <c r="G427" i="7" s="1"/>
  <c r="F512" i="7"/>
  <c r="G512" i="7" s="1"/>
  <c r="F541" i="7"/>
  <c r="F399" i="7"/>
  <c r="F505" i="7"/>
  <c r="G505" i="7" s="1"/>
  <c r="F602" i="7"/>
  <c r="G602" i="7" s="1"/>
  <c r="G603" i="7" s="1"/>
  <c r="F633" i="7"/>
  <c r="F311" i="7"/>
  <c r="G311" i="7" s="1"/>
  <c r="F349" i="7"/>
  <c r="F478" i="7"/>
  <c r="F27" i="6"/>
  <c r="F72" i="6"/>
  <c r="F374" i="6"/>
  <c r="F628" i="6"/>
  <c r="F353" i="6"/>
  <c r="F499" i="6"/>
  <c r="F179" i="6"/>
  <c r="F418" i="6"/>
  <c r="F111" i="6"/>
  <c r="F444" i="6"/>
  <c r="F560" i="6"/>
  <c r="F646" i="6"/>
  <c r="F783" i="6"/>
  <c r="F685" i="6"/>
  <c r="F818" i="6"/>
  <c r="F689" i="6"/>
  <c r="F1080" i="6"/>
  <c r="F1195" i="6"/>
  <c r="F768" i="6"/>
  <c r="F938" i="6"/>
  <c r="F979" i="6"/>
  <c r="F1012" i="6"/>
  <c r="F1134" i="6"/>
  <c r="F249" i="6"/>
  <c r="F738" i="6"/>
  <c r="F966" i="6"/>
  <c r="F862" i="6"/>
  <c r="F800" i="6"/>
  <c r="F1026" i="6"/>
  <c r="G1026" i="6" s="1"/>
  <c r="F1164" i="6"/>
  <c r="F11" i="6"/>
  <c r="F897" i="6"/>
  <c r="F1039" i="6"/>
  <c r="G47" i="4"/>
  <c r="F456" i="5"/>
  <c r="F308" i="5"/>
  <c r="F287" i="5"/>
  <c r="F4" i="5"/>
  <c r="G4" i="5" s="1"/>
  <c r="G5" i="5" s="1"/>
  <c r="F365" i="5"/>
  <c r="F441" i="5"/>
  <c r="F180" i="5"/>
  <c r="G180" i="5" s="1"/>
  <c r="F196" i="7"/>
  <c r="G196" i="7" s="1"/>
  <c r="F37" i="7"/>
  <c r="G37" i="7" s="1"/>
  <c r="F50" i="7"/>
  <c r="G50" i="7" s="1"/>
  <c r="F67" i="7"/>
  <c r="G67" i="7" s="1"/>
  <c r="F95" i="7"/>
  <c r="F112" i="7"/>
  <c r="G112" i="7" s="1"/>
  <c r="G113" i="7" s="1"/>
  <c r="F141" i="7"/>
  <c r="F378" i="7"/>
  <c r="G378" i="7" s="1"/>
  <c r="G379" i="7" s="1"/>
  <c r="F117" i="7"/>
  <c r="F283" i="7"/>
  <c r="F192" i="7"/>
  <c r="F79" i="7"/>
  <c r="F470" i="7"/>
  <c r="F522" i="7"/>
  <c r="F59" i="7"/>
  <c r="F299" i="7"/>
  <c r="G299" i="7" s="1"/>
  <c r="F252" i="7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F339" i="7"/>
  <c r="F649" i="7"/>
  <c r="G649" i="7" s="1"/>
  <c r="G650" i="7" s="1"/>
  <c r="G651" i="7" s="1"/>
  <c r="G652" i="7" s="1"/>
  <c r="G653" i="7" s="1"/>
  <c r="G654" i="7" s="1"/>
  <c r="F630" i="7"/>
  <c r="G630" i="7" s="1"/>
  <c r="F321" i="7"/>
  <c r="F372" i="7"/>
  <c r="F464" i="7"/>
  <c r="F415" i="7"/>
  <c r="F579" i="7"/>
  <c r="G579" i="7" s="1"/>
  <c r="G580" i="7" s="1"/>
  <c r="G581" i="7" s="1"/>
  <c r="G582" i="7" s="1"/>
  <c r="G583" i="7" s="1"/>
  <c r="G584" i="7" s="1"/>
  <c r="F489" i="7"/>
  <c r="G489" i="7" s="1"/>
  <c r="F575" i="7"/>
  <c r="F4" i="7"/>
  <c r="F115" i="7"/>
  <c r="G115" i="7" s="1"/>
  <c r="F182" i="7"/>
  <c r="G182" i="7" s="1"/>
  <c r="F217" i="7"/>
  <c r="F291" i="7"/>
  <c r="F350" i="7"/>
  <c r="G350" i="7" s="1"/>
  <c r="F57" i="7"/>
  <c r="G57" i="7" s="1"/>
  <c r="F278" i="7"/>
  <c r="F245" i="7"/>
  <c r="F40" i="7"/>
  <c r="F396" i="7"/>
  <c r="G396" i="7" s="1"/>
  <c r="F179" i="7"/>
  <c r="F334" i="7"/>
  <c r="G334" i="7" s="1"/>
  <c r="G335" i="7" s="1"/>
  <c r="F406" i="7"/>
  <c r="G406" i="7" s="1"/>
  <c r="F388" i="7"/>
  <c r="G388" i="7" s="1"/>
  <c r="F58" i="7"/>
  <c r="G58" i="7" s="1"/>
  <c r="G59" i="7" s="1"/>
  <c r="G60" i="7" s="1"/>
  <c r="F118" i="7"/>
  <c r="F38" i="7"/>
  <c r="G38" i="7" s="1"/>
  <c r="F80" i="7"/>
  <c r="F136" i="7"/>
  <c r="F97" i="7"/>
  <c r="F69" i="7"/>
  <c r="F465" i="7"/>
  <c r="F416" i="7"/>
  <c r="F193" i="7"/>
  <c r="F523" i="7"/>
  <c r="F199" i="7"/>
  <c r="F533" i="7"/>
  <c r="F631" i="7"/>
  <c r="G631" i="7" s="1"/>
  <c r="G632" i="7" s="1"/>
  <c r="G633" i="7" s="1"/>
  <c r="G634" i="7" s="1"/>
  <c r="G635" i="7" s="1"/>
  <c r="G636" i="7" s="1"/>
  <c r="F24" i="7"/>
  <c r="F76" i="7"/>
  <c r="F266" i="7"/>
  <c r="F292" i="7"/>
  <c r="F461" i="7"/>
  <c r="F382" i="7"/>
  <c r="F576" i="7"/>
  <c r="F656" i="7"/>
  <c r="F218" i="6"/>
  <c r="F172" i="6"/>
  <c r="F71" i="6"/>
  <c r="F200" i="6"/>
  <c r="F308" i="6"/>
  <c r="F391" i="6"/>
  <c r="F465" i="6"/>
  <c r="F745" i="6"/>
  <c r="F776" i="6"/>
  <c r="G776" i="6" s="1"/>
  <c r="F601" i="6"/>
  <c r="F17" i="6"/>
  <c r="F98" i="6"/>
  <c r="F1119" i="6"/>
  <c r="F641" i="6"/>
  <c r="F50" i="6"/>
  <c r="F433" i="6"/>
  <c r="F504" i="6"/>
  <c r="F257" i="6"/>
  <c r="F690" i="6"/>
  <c r="F479" i="6"/>
  <c r="G479" i="6" s="1"/>
  <c r="F1180" i="6"/>
  <c r="F515" i="6"/>
  <c r="F963" i="6"/>
  <c r="F24" i="6"/>
  <c r="F65" i="6"/>
  <c r="F121" i="6"/>
  <c r="F237" i="6"/>
  <c r="F285" i="6"/>
  <c r="F405" i="6"/>
  <c r="F428" i="6"/>
  <c r="F530" i="6"/>
  <c r="F868" i="6"/>
  <c r="F452" i="6"/>
  <c r="F546" i="6"/>
  <c r="F762" i="6"/>
  <c r="F306" i="6"/>
  <c r="F342" i="6"/>
  <c r="F723" i="6"/>
  <c r="F932" i="6"/>
  <c r="F1015" i="6"/>
  <c r="F1191" i="6"/>
  <c r="F622" i="6"/>
  <c r="F54" i="6"/>
  <c r="F1169" i="6"/>
  <c r="F607" i="6"/>
  <c r="F1152" i="6"/>
  <c r="F770" i="6"/>
  <c r="F135" i="6"/>
  <c r="F84" i="6"/>
  <c r="F190" i="6"/>
  <c r="F440" i="6"/>
  <c r="F534" i="6"/>
  <c r="F414" i="6"/>
  <c r="F464" i="6"/>
  <c r="F310" i="6"/>
  <c r="F864" i="6"/>
  <c r="F1060" i="6"/>
  <c r="F220" i="6"/>
  <c r="F266" i="6"/>
  <c r="F665" i="6"/>
  <c r="F640" i="6"/>
  <c r="F905" i="6"/>
  <c r="F1088" i="6"/>
  <c r="F799" i="6"/>
  <c r="F313" i="6"/>
  <c r="F242" i="6"/>
  <c r="F1116" i="6"/>
  <c r="F940" i="6"/>
  <c r="F166" i="6"/>
  <c r="G166" i="6" s="1"/>
  <c r="F232" i="6"/>
  <c r="F254" i="6"/>
  <c r="F287" i="6"/>
  <c r="F79" i="6"/>
  <c r="G79" i="6" s="1"/>
  <c r="F187" i="6"/>
  <c r="G187" i="6" s="1"/>
  <c r="F63" i="6"/>
  <c r="G63" i="6" s="1"/>
  <c r="F102" i="6"/>
  <c r="F462" i="6"/>
  <c r="F512" i="6"/>
  <c r="G512" i="6" s="1"/>
  <c r="G513" i="6" s="1"/>
  <c r="G514" i="6" s="1"/>
  <c r="G515" i="6" s="1"/>
  <c r="G516" i="6" s="1"/>
  <c r="H516" i="6" s="1"/>
  <c r="F384" i="6"/>
  <c r="G384" i="6" s="1"/>
  <c r="G385" i="6" s="1"/>
  <c r="G386" i="6" s="1"/>
  <c r="G387" i="6" s="1"/>
  <c r="F312" i="6"/>
  <c r="G312" i="6" s="1"/>
  <c r="F333" i="6"/>
  <c r="F410" i="6"/>
  <c r="F368" i="6"/>
  <c r="F481" i="6"/>
  <c r="F688" i="6"/>
  <c r="F536" i="6"/>
  <c r="F638" i="6"/>
  <c r="F784" i="6"/>
  <c r="F861" i="6"/>
  <c r="F1040" i="6"/>
  <c r="F127" i="6"/>
  <c r="F159" i="6"/>
  <c r="F595" i="6"/>
  <c r="F837" i="6"/>
  <c r="F719" i="6"/>
  <c r="F653" i="6"/>
  <c r="F914" i="6"/>
  <c r="F4" i="6"/>
  <c r="F825" i="6"/>
  <c r="F1047" i="6"/>
  <c r="F1056" i="6"/>
  <c r="G1056" i="6" s="1"/>
  <c r="F13" i="6"/>
  <c r="G13" i="6" s="1"/>
  <c r="F264" i="6"/>
  <c r="G264" i="6" s="1"/>
  <c r="G265" i="6" s="1"/>
  <c r="F952" i="6"/>
  <c r="F746" i="6"/>
  <c r="F766" i="6"/>
  <c r="F431" i="6"/>
  <c r="F351" i="6"/>
  <c r="G351" i="6" s="1"/>
  <c r="F41" i="6"/>
  <c r="F217" i="6"/>
  <c r="F663" i="6"/>
  <c r="G663" i="6" s="1"/>
  <c r="F1091" i="6"/>
  <c r="F1108" i="6"/>
  <c r="L2" i="6"/>
  <c r="F906" i="6"/>
  <c r="F1193" i="6"/>
  <c r="F92" i="6"/>
  <c r="F150" i="6"/>
  <c r="G150" i="6" s="1"/>
  <c r="G151" i="6" s="1"/>
  <c r="F920" i="6"/>
  <c r="F1034" i="6"/>
  <c r="G1034" i="6" s="1"/>
  <c r="G1035" i="6" s="1"/>
  <c r="G1036" i="6" s="1"/>
  <c r="F1069" i="6"/>
  <c r="F884" i="6"/>
  <c r="F958" i="6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H973" i="6" s="1"/>
  <c r="I973" i="6" s="1"/>
  <c r="F555" i="6"/>
  <c r="F793" i="6"/>
  <c r="F989" i="6"/>
  <c r="F22" i="6"/>
  <c r="F486" i="6"/>
  <c r="F494" i="6"/>
  <c r="G494" i="6" s="1"/>
  <c r="G495" i="6" s="1"/>
  <c r="F423" i="6"/>
  <c r="F850" i="6"/>
  <c r="F891" i="6"/>
  <c r="G891" i="6" s="1"/>
  <c r="F1146" i="6"/>
  <c r="G1146" i="6" s="1"/>
  <c r="F700" i="6"/>
  <c r="F1159" i="6"/>
  <c r="F750" i="6"/>
  <c r="F44" i="5"/>
  <c r="G44" i="5" s="1"/>
  <c r="F413" i="5"/>
  <c r="F16" i="5"/>
  <c r="G16" i="5" s="1"/>
  <c r="G17" i="5" s="1"/>
  <c r="G18" i="5" s="1"/>
  <c r="H18" i="5" s="1"/>
  <c r="F379" i="5"/>
  <c r="F422" i="5"/>
  <c r="F454" i="5"/>
  <c r="F70" i="5"/>
  <c r="G70" i="5" s="1"/>
  <c r="G71" i="5" s="1"/>
  <c r="H71" i="5" s="1"/>
  <c r="F128" i="5"/>
  <c r="F282" i="5"/>
  <c r="F84" i="5"/>
  <c r="G84" i="5" s="1"/>
  <c r="G85" i="5" s="1"/>
  <c r="G86" i="5" s="1"/>
  <c r="F114" i="5"/>
  <c r="F398" i="5"/>
  <c r="F461" i="5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F21" i="5"/>
  <c r="F340" i="5"/>
  <c r="F101" i="5"/>
  <c r="G101" i="5" s="1"/>
  <c r="G102" i="5" s="1"/>
  <c r="G103" i="5" s="1"/>
  <c r="F176" i="5"/>
  <c r="F69" i="5"/>
  <c r="G69" i="5" s="1"/>
  <c r="F178" i="5"/>
  <c r="F242" i="5"/>
  <c r="F333" i="5"/>
  <c r="F115" i="5"/>
  <c r="F217" i="5"/>
  <c r="F121" i="5"/>
  <c r="F119" i="5"/>
  <c r="G119" i="5" s="1"/>
  <c r="G120" i="5" s="1"/>
  <c r="G121" i="5" s="1"/>
  <c r="G122" i="5" s="1"/>
  <c r="G123" i="5" s="1"/>
  <c r="G124" i="5" s="1"/>
  <c r="G125" i="5" s="1"/>
  <c r="G126" i="5" s="1"/>
  <c r="H126" i="5" s="1"/>
  <c r="F230" i="5"/>
  <c r="F205" i="5"/>
  <c r="F238" i="5"/>
  <c r="F421" i="5"/>
  <c r="F200" i="5"/>
  <c r="G200" i="5" s="1"/>
  <c r="F439" i="5"/>
  <c r="F350" i="5"/>
  <c r="F183" i="5"/>
  <c r="F296" i="5"/>
  <c r="F457" i="5"/>
  <c r="F307" i="5"/>
  <c r="F363" i="5"/>
  <c r="G363" i="5" s="1"/>
  <c r="F210" i="7"/>
  <c r="G210" i="7" s="1"/>
  <c r="G211" i="7" s="1"/>
  <c r="G212" i="7" s="1"/>
  <c r="G213" i="7" s="1"/>
  <c r="G214" i="7" s="1"/>
  <c r="H214" i="7" s="1"/>
  <c r="F290" i="7"/>
  <c r="F165" i="7"/>
  <c r="F223" i="7"/>
  <c r="F362" i="7"/>
  <c r="F265" i="7"/>
  <c r="F457" i="7"/>
  <c r="F655" i="7"/>
  <c r="F510" i="7"/>
  <c r="F318" i="7"/>
  <c r="F587" i="7"/>
  <c r="F637" i="7"/>
  <c r="F132" i="7"/>
  <c r="G132" i="7" s="1"/>
  <c r="F183" i="7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H195" i="7" s="1"/>
  <c r="F200" i="7"/>
  <c r="F203" i="7"/>
  <c r="F347" i="7"/>
  <c r="G347" i="7" s="1"/>
  <c r="G348" i="7" s="1"/>
  <c r="F407" i="7"/>
  <c r="G407" i="7" s="1"/>
  <c r="F445" i="7"/>
  <c r="F309" i="7"/>
  <c r="F389" i="7"/>
  <c r="G389" i="7" s="1"/>
  <c r="G390" i="7" s="1"/>
  <c r="F279" i="7"/>
  <c r="F351" i="7"/>
  <c r="G351" i="7" s="1"/>
  <c r="G352" i="7" s="1"/>
  <c r="F435" i="7"/>
  <c r="F585" i="7"/>
  <c r="F121" i="7"/>
  <c r="F397" i="7"/>
  <c r="G397" i="7" s="1"/>
  <c r="F47" i="6"/>
  <c r="F122" i="6"/>
  <c r="F367" i="6"/>
  <c r="F197" i="6"/>
  <c r="F301" i="6"/>
  <c r="F544" i="6"/>
  <c r="F620" i="6"/>
  <c r="G620" i="6" s="1"/>
  <c r="F472" i="6"/>
  <c r="F608" i="6"/>
  <c r="F34" i="6"/>
  <c r="F236" i="6"/>
  <c r="F771" i="6"/>
  <c r="F529" i="6"/>
  <c r="F1187" i="6"/>
  <c r="F1065" i="6"/>
  <c r="F761" i="6"/>
  <c r="F851" i="6"/>
  <c r="F1160" i="6"/>
  <c r="F1099" i="6"/>
  <c r="F451" i="6"/>
  <c r="F935" i="6"/>
  <c r="F104" i="6"/>
  <c r="F260" i="6"/>
  <c r="F402" i="6"/>
  <c r="F330" i="6"/>
  <c r="F712" i="6"/>
  <c r="F885" i="6"/>
  <c r="F1017" i="6"/>
  <c r="F615" i="6"/>
  <c r="F305" i="5"/>
  <c r="G305" i="5" s="1"/>
  <c r="F329" i="5"/>
  <c r="G329" i="5" s="1"/>
  <c r="F373" i="5"/>
  <c r="G373" i="5" s="1"/>
  <c r="G374" i="5" s="1"/>
  <c r="F82" i="5"/>
  <c r="G82" i="5" s="1"/>
  <c r="F316" i="5"/>
  <c r="G316" i="5" s="1"/>
  <c r="F418" i="5"/>
  <c r="G418" i="5" s="1"/>
  <c r="F449" i="5"/>
  <c r="G449" i="5" s="1"/>
  <c r="F150" i="5"/>
  <c r="G150" i="5" s="1"/>
  <c r="F216" i="5"/>
  <c r="G216" i="5" s="1"/>
  <c r="F9" i="5"/>
  <c r="G9" i="5" s="1"/>
  <c r="G10" i="5" s="1"/>
  <c r="G11" i="5" s="1"/>
  <c r="G12" i="5" s="1"/>
  <c r="G13" i="5" s="1"/>
  <c r="G14" i="5" s="1"/>
  <c r="H14" i="5" s="1"/>
  <c r="F170" i="5"/>
  <c r="G170" i="5" s="1"/>
  <c r="F267" i="5"/>
  <c r="G267" i="5" s="1"/>
  <c r="G268" i="5" s="1"/>
  <c r="F300" i="5"/>
  <c r="F356" i="5"/>
  <c r="G356" i="5" s="1"/>
  <c r="F371" i="5"/>
  <c r="G371" i="5" s="1"/>
  <c r="G372" i="5" s="1"/>
  <c r="H372" i="5" s="1"/>
  <c r="I372" i="5" s="1"/>
  <c r="F203" i="5"/>
  <c r="G203" i="5" s="1"/>
  <c r="F263" i="5"/>
  <c r="G263" i="5" s="1"/>
  <c r="G264" i="5" s="1"/>
  <c r="G265" i="5" s="1"/>
  <c r="G266" i="5" s="1"/>
  <c r="H266" i="5" s="1"/>
  <c r="F276" i="5"/>
  <c r="G276" i="5" s="1"/>
  <c r="F283" i="5"/>
  <c r="F336" i="5"/>
  <c r="G336" i="5" s="1"/>
  <c r="G337" i="5" s="1"/>
  <c r="F147" i="5"/>
  <c r="F259" i="5"/>
  <c r="G259" i="5" s="1"/>
  <c r="G260" i="5" s="1"/>
  <c r="F322" i="5"/>
  <c r="F362" i="5"/>
  <c r="G362" i="5" s="1"/>
  <c r="F387" i="5"/>
  <c r="G387" i="5" s="1"/>
  <c r="F437" i="5"/>
  <c r="G437" i="5" s="1"/>
  <c r="F447" i="5"/>
  <c r="G447" i="5" s="1"/>
  <c r="F232" i="5"/>
  <c r="G232" i="5" s="1"/>
  <c r="F412" i="5"/>
  <c r="L2" i="5"/>
  <c r="F127" i="5"/>
  <c r="G127" i="5" s="1"/>
  <c r="F214" i="5"/>
  <c r="G214" i="5" s="1"/>
  <c r="F227" i="5"/>
  <c r="G227" i="5" s="1"/>
  <c r="F104" i="5"/>
  <c r="F149" i="5"/>
  <c r="F171" i="5"/>
  <c r="G171" i="5" s="1"/>
  <c r="G172" i="5" s="1"/>
  <c r="G173" i="5" s="1"/>
  <c r="G174" i="5" s="1"/>
  <c r="G175" i="5" s="1"/>
  <c r="G176" i="5" s="1"/>
  <c r="G177" i="5" s="1"/>
  <c r="G178" i="5" s="1"/>
  <c r="G179" i="5" s="1"/>
  <c r="H179" i="5" s="1"/>
  <c r="I179" i="5" s="1"/>
  <c r="F338" i="5"/>
  <c r="G338" i="5" s="1"/>
  <c r="G339" i="5" s="1"/>
  <c r="F450" i="5"/>
  <c r="F280" i="5"/>
  <c r="G280" i="5" s="1"/>
  <c r="F382" i="5"/>
  <c r="F408" i="5"/>
  <c r="G408" i="5" s="1"/>
  <c r="G409" i="5" s="1"/>
  <c r="G410" i="5" s="1"/>
  <c r="G411" i="5" s="1"/>
  <c r="G412" i="5" s="1"/>
  <c r="G413" i="5" s="1"/>
  <c r="G414" i="5" s="1"/>
  <c r="G415" i="5" s="1"/>
  <c r="G416" i="5" s="1"/>
  <c r="H416" i="5" s="1"/>
  <c r="I416" i="5" s="1"/>
  <c r="F112" i="5"/>
  <c r="G112" i="5" s="1"/>
  <c r="F448" i="5"/>
  <c r="G448" i="5" s="1"/>
  <c r="H448" i="5" s="1"/>
  <c r="F380" i="5"/>
  <c r="F438" i="5"/>
  <c r="F252" i="5"/>
  <c r="F285" i="5"/>
  <c r="F377" i="5"/>
  <c r="F218" i="5"/>
  <c r="G81" i="5"/>
  <c r="H81" i="5" s="1"/>
  <c r="I81" i="5" s="1"/>
  <c r="I168" i="5"/>
  <c r="F204" i="7"/>
  <c r="F216" i="7"/>
  <c r="G216" i="7" s="1"/>
  <c r="F177" i="7"/>
  <c r="G177" i="7" s="1"/>
  <c r="G178" i="7" s="1"/>
  <c r="G179" i="7" s="1"/>
  <c r="G180" i="7" s="1"/>
  <c r="G181" i="7" s="1"/>
  <c r="H181" i="7" s="1"/>
  <c r="F243" i="7"/>
  <c r="F354" i="7"/>
  <c r="F130" i="7"/>
  <c r="F330" i="7"/>
  <c r="F163" i="7"/>
  <c r="G163" i="7" s="1"/>
  <c r="G164" i="7" s="1"/>
  <c r="G165" i="7" s="1"/>
  <c r="G166" i="7" s="1"/>
  <c r="G167" i="7" s="1"/>
  <c r="G168" i="7" s="1"/>
  <c r="H168" i="7" s="1"/>
  <c r="F61" i="7"/>
  <c r="F325" i="7"/>
  <c r="F287" i="7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H298" i="7" s="1"/>
  <c r="F565" i="7"/>
  <c r="F420" i="7"/>
  <c r="F531" i="7"/>
  <c r="F39" i="6"/>
  <c r="G39" i="6" s="1"/>
  <c r="F539" i="6"/>
  <c r="G539" i="6" s="1"/>
  <c r="F591" i="6"/>
  <c r="F992" i="6"/>
  <c r="F796" i="6"/>
  <c r="F859" i="6"/>
  <c r="F931" i="6"/>
  <c r="F1186" i="6"/>
  <c r="F77" i="6"/>
  <c r="F131" i="6"/>
  <c r="F289" i="6"/>
  <c r="F53" i="6"/>
  <c r="F117" i="6"/>
  <c r="F173" i="6"/>
  <c r="F432" i="6"/>
  <c r="F518" i="6"/>
  <c r="F259" i="6"/>
  <c r="F420" i="6"/>
  <c r="F605" i="6"/>
  <c r="G605" i="6" s="1"/>
  <c r="F337" i="6"/>
  <c r="F482" i="6"/>
  <c r="F649" i="6"/>
  <c r="F673" i="6"/>
  <c r="F769" i="6"/>
  <c r="F808" i="6"/>
  <c r="F933" i="6"/>
  <c r="F1084" i="6"/>
  <c r="F1158" i="6"/>
  <c r="G1158" i="6" s="1"/>
  <c r="F496" i="6"/>
  <c r="G496" i="6" s="1"/>
  <c r="F366" i="6"/>
  <c r="F561" i="6"/>
  <c r="F721" i="6"/>
  <c r="F1198" i="6"/>
  <c r="F912" i="6"/>
  <c r="F23" i="6"/>
  <c r="F962" i="6"/>
  <c r="F621" i="6"/>
  <c r="G621" i="6" s="1"/>
  <c r="F869" i="6"/>
  <c r="F398" i="6"/>
  <c r="F763" i="6"/>
  <c r="F1057" i="6"/>
  <c r="F1049" i="6"/>
  <c r="F194" i="6"/>
  <c r="F416" i="6"/>
  <c r="F388" i="6"/>
  <c r="G388" i="6" s="1"/>
  <c r="F643" i="6"/>
  <c r="F480" i="6"/>
  <c r="G480" i="6" s="1"/>
  <c r="F915" i="6"/>
  <c r="F961" i="6"/>
  <c r="F765" i="6"/>
  <c r="F548" i="6"/>
  <c r="F831" i="6"/>
  <c r="F1058" i="6"/>
  <c r="F193" i="6"/>
  <c r="F276" i="6"/>
  <c r="F362" i="6"/>
  <c r="F572" i="6"/>
  <c r="F3" i="6"/>
  <c r="G3" i="6" s="1"/>
  <c r="F645" i="6"/>
  <c r="G645" i="6" s="1"/>
  <c r="F848" i="6"/>
  <c r="G848" i="6" s="1"/>
  <c r="F996" i="6"/>
  <c r="F1177" i="6"/>
  <c r="F1094" i="6"/>
  <c r="F436" i="6"/>
  <c r="F152" i="6"/>
  <c r="F40" i="6"/>
  <c r="G40" i="6" s="1"/>
  <c r="F101" i="6"/>
  <c r="G101" i="6" s="1"/>
  <c r="F167" i="6"/>
  <c r="G167" i="6" s="1"/>
  <c r="F606" i="6"/>
  <c r="G606" i="6" s="1"/>
  <c r="F253" i="6"/>
  <c r="G253" i="6" s="1"/>
  <c r="F517" i="6"/>
  <c r="G517" i="6" s="1"/>
  <c r="F911" i="6"/>
  <c r="G911" i="6" s="1"/>
  <c r="F890" i="6"/>
  <c r="F331" i="6"/>
  <c r="G331" i="6" s="1"/>
  <c r="F833" i="6"/>
  <c r="G833" i="6" s="1"/>
  <c r="G834" i="6" s="1"/>
  <c r="F364" i="6"/>
  <c r="G364" i="6" s="1"/>
  <c r="F461" i="6"/>
  <c r="G461" i="6" s="1"/>
  <c r="F797" i="6"/>
  <c r="F991" i="6"/>
  <c r="G991" i="6" s="1"/>
  <c r="F930" i="6"/>
  <c r="G930" i="6" s="1"/>
  <c r="F1185" i="6"/>
  <c r="G1185" i="6" s="1"/>
  <c r="F1071" i="6"/>
  <c r="F1104" i="6"/>
  <c r="F126" i="6"/>
  <c r="G126" i="6" s="1"/>
  <c r="F718" i="6"/>
  <c r="G718" i="6" s="1"/>
  <c r="F742" i="6"/>
  <c r="G742" i="6" s="1"/>
  <c r="G743" i="6" s="1"/>
  <c r="G744" i="6" s="1"/>
  <c r="F286" i="6"/>
  <c r="G286" i="6" s="1"/>
  <c r="F430" i="6"/>
  <c r="G430" i="6" s="1"/>
  <c r="F1129" i="6"/>
  <c r="G1129" i="6" s="1"/>
  <c r="G1130" i="6" s="1"/>
  <c r="F1101" i="6"/>
  <c r="G1101" i="6" s="1"/>
  <c r="F409" i="6"/>
  <c r="G409" i="6" s="1"/>
  <c r="F652" i="6"/>
  <c r="F332" i="6"/>
  <c r="G332" i="6" s="1"/>
  <c r="F764" i="6"/>
  <c r="G764" i="6" s="1"/>
  <c r="F720" i="6"/>
  <c r="F826" i="6"/>
  <c r="F1194" i="6"/>
  <c r="F687" i="6"/>
  <c r="G687" i="6" s="1"/>
  <c r="F913" i="6"/>
  <c r="F556" i="6"/>
  <c r="F748" i="6"/>
  <c r="F878" i="6"/>
  <c r="G878" i="6" s="1"/>
  <c r="F603" i="6"/>
  <c r="F1102" i="6"/>
  <c r="G1102" i="6" s="1"/>
  <c r="G1103" i="6" s="1"/>
  <c r="G1104" i="6" s="1"/>
  <c r="G1105" i="6" s="1"/>
  <c r="G1106" i="6" s="1"/>
  <c r="G1107" i="6" s="1"/>
  <c r="G1108" i="6" s="1"/>
  <c r="F805" i="6"/>
  <c r="F1070" i="6"/>
  <c r="F116" i="6"/>
  <c r="F132" i="6"/>
  <c r="F412" i="6"/>
  <c r="F87" i="6"/>
  <c r="F474" i="6"/>
  <c r="F280" i="6"/>
  <c r="F438" i="6"/>
  <c r="F291" i="6"/>
  <c r="F1173" i="6"/>
  <c r="F118" i="6"/>
  <c r="F317" i="6"/>
  <c r="F299" i="6"/>
  <c r="F441" i="6"/>
  <c r="F140" i="6"/>
  <c r="F49" i="6"/>
  <c r="F231" i="6"/>
  <c r="G231" i="6" s="1"/>
  <c r="F552" i="6"/>
  <c r="F654" i="6"/>
  <c r="F843" i="6"/>
  <c r="F870" i="6"/>
  <c r="F729" i="6"/>
  <c r="F716" i="6"/>
  <c r="F1168" i="6"/>
  <c r="F73" i="6"/>
  <c r="F358" i="6"/>
  <c r="F564" i="6"/>
  <c r="F532" i="6"/>
  <c r="F161" i="6"/>
  <c r="F634" i="6"/>
  <c r="F726" i="6"/>
  <c r="F899" i="6"/>
  <c r="F1029" i="6"/>
  <c r="F1007" i="6"/>
  <c r="F1166" i="6"/>
  <c r="F774" i="6"/>
  <c r="F980" i="6"/>
  <c r="F823" i="6"/>
  <c r="F1131" i="6"/>
  <c r="G1131" i="6" s="1"/>
  <c r="F947" i="6"/>
  <c r="F1079" i="6"/>
  <c r="F1063" i="6"/>
  <c r="F160" i="6"/>
  <c r="F182" i="6"/>
  <c r="F81" i="6"/>
  <c r="F128" i="6"/>
  <c r="F352" i="6"/>
  <c r="G352" i="6" s="1"/>
  <c r="F103" i="6"/>
  <c r="F64" i="6"/>
  <c r="G64" i="6" s="1"/>
  <c r="F238" i="6"/>
  <c r="F449" i="6"/>
  <c r="F463" i="6"/>
  <c r="F189" i="6"/>
  <c r="F314" i="6"/>
  <c r="F42" i="6"/>
  <c r="F216" i="6"/>
  <c r="G216" i="6" s="1"/>
  <c r="F767" i="6"/>
  <c r="F904" i="6"/>
  <c r="F533" i="6"/>
  <c r="F639" i="6"/>
  <c r="F747" i="6"/>
  <c r="F880" i="6"/>
  <c r="F1059" i="6"/>
  <c r="F16" i="6"/>
  <c r="F798" i="6"/>
  <c r="G798" i="6" s="1"/>
  <c r="F664" i="6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F1089" i="6"/>
  <c r="F1163" i="6"/>
  <c r="F816" i="6"/>
  <c r="G816" i="6" s="1"/>
  <c r="F939" i="6"/>
  <c r="F369" i="6"/>
  <c r="F1115" i="6"/>
  <c r="F5" i="6"/>
  <c r="F307" i="6"/>
  <c r="F863" i="6"/>
  <c r="F130" i="6"/>
  <c r="F93" i="6"/>
  <c r="F196" i="6"/>
  <c r="F262" i="6"/>
  <c r="F336" i="6"/>
  <c r="F484" i="6"/>
  <c r="F26" i="6"/>
  <c r="F45" i="6"/>
  <c r="F67" i="6"/>
  <c r="F169" i="6"/>
  <c r="F304" i="6"/>
  <c r="F527" i="6"/>
  <c r="F467" i="6"/>
  <c r="F541" i="6"/>
  <c r="F893" i="6"/>
  <c r="F425" i="6"/>
  <c r="F692" i="6"/>
  <c r="F949" i="6"/>
  <c r="F446" i="6"/>
  <c r="F709" i="6"/>
  <c r="F617" i="6"/>
  <c r="F648" i="6"/>
  <c r="F757" i="6"/>
  <c r="F778" i="6"/>
  <c r="F854" i="6"/>
  <c r="F316" i="6"/>
  <c r="F502" i="6"/>
  <c r="F842" i="6"/>
  <c r="F995" i="6"/>
  <c r="F108" i="6"/>
  <c r="F917" i="6"/>
  <c r="F1110" i="6"/>
  <c r="F820" i="6"/>
  <c r="F1190" i="6"/>
  <c r="F10" i="6"/>
  <c r="F1067" i="6"/>
  <c r="F680" i="6"/>
  <c r="F1148" i="6"/>
  <c r="F55" i="6"/>
  <c r="F120" i="6"/>
  <c r="F235" i="6"/>
  <c r="F66" i="6"/>
  <c r="F453" i="6"/>
  <c r="F722" i="6"/>
  <c r="F427" i="6"/>
  <c r="F1170" i="6"/>
  <c r="F143" i="6"/>
  <c r="F545" i="6"/>
  <c r="F609" i="6"/>
  <c r="F637" i="6"/>
  <c r="F343" i="6"/>
  <c r="F934" i="6"/>
  <c r="F1192" i="6"/>
  <c r="F52" i="6"/>
  <c r="F144" i="6"/>
  <c r="F112" i="6"/>
  <c r="F702" i="6"/>
  <c r="G702" i="6" s="1"/>
  <c r="G703" i="6" s="1"/>
  <c r="F852" i="6"/>
  <c r="F348" i="6"/>
  <c r="F779" i="6"/>
  <c r="F804" i="6"/>
  <c r="F21" i="6"/>
  <c r="F325" i="6"/>
  <c r="F1083" i="6"/>
  <c r="F1202" i="6"/>
  <c r="F971" i="6"/>
  <c r="F553" i="6"/>
  <c r="G553" i="6" s="1"/>
  <c r="G554" i="6" s="1"/>
  <c r="F406" i="6"/>
  <c r="F1037" i="6"/>
  <c r="F43" i="6"/>
  <c r="F107" i="6"/>
  <c r="F129" i="6"/>
  <c r="F168" i="6"/>
  <c r="F68" i="6"/>
  <c r="F521" i="6"/>
  <c r="F592" i="6"/>
  <c r="F195" i="6"/>
  <c r="F303" i="6"/>
  <c r="F424" i="6"/>
  <c r="F25" i="6"/>
  <c r="F468" i="6"/>
  <c r="F501" i="6"/>
  <c r="F483" i="6"/>
  <c r="F261" i="6"/>
  <c r="F616" i="6"/>
  <c r="F853" i="6"/>
  <c r="F916" i="6"/>
  <c r="F335" i="6"/>
  <c r="F315" i="6"/>
  <c r="F888" i="6"/>
  <c r="F540" i="6"/>
  <c r="G540" i="6" s="1"/>
  <c r="F693" i="6"/>
  <c r="F708" i="6"/>
  <c r="F877" i="6"/>
  <c r="F892" i="6"/>
  <c r="G892" i="6" s="1"/>
  <c r="F1109" i="6"/>
  <c r="F681" i="6"/>
  <c r="F758" i="6"/>
  <c r="F840" i="6"/>
  <c r="F94" i="6"/>
  <c r="F647" i="6"/>
  <c r="F819" i="6"/>
  <c r="F1189" i="6"/>
  <c r="F777" i="6"/>
  <c r="G777" i="6" s="1"/>
  <c r="G778" i="6" s="1"/>
  <c r="G779" i="6" s="1"/>
  <c r="G780" i="6" s="1"/>
  <c r="F9" i="6"/>
  <c r="F1066" i="6"/>
  <c r="F948" i="6"/>
  <c r="F993" i="6"/>
  <c r="F1147" i="6"/>
  <c r="G1147" i="6" s="1"/>
  <c r="G1148" i="6" s="1"/>
  <c r="G1149" i="6" s="1"/>
  <c r="G1150" i="6" s="1"/>
  <c r="G1151" i="6" s="1"/>
  <c r="G1152" i="6" s="1"/>
  <c r="G1153" i="6" s="1"/>
  <c r="G1154" i="6" s="1"/>
  <c r="F445" i="6"/>
  <c r="F114" i="6"/>
  <c r="F85" i="6"/>
  <c r="F292" i="6"/>
  <c r="F411" i="6"/>
  <c r="F133" i="6"/>
  <c r="F243" i="6"/>
  <c r="F473" i="6"/>
  <c r="F279" i="6"/>
  <c r="F828" i="6"/>
  <c r="F439" i="6"/>
  <c r="F1123" i="6"/>
  <c r="F248" i="6"/>
  <c r="F171" i="6"/>
  <c r="F80" i="6"/>
  <c r="G80" i="6" s="1"/>
  <c r="G81" i="6" s="1"/>
  <c r="G82" i="6" s="1"/>
  <c r="G83" i="6" s="1"/>
  <c r="F535" i="6"/>
  <c r="F596" i="6"/>
  <c r="F223" i="6"/>
  <c r="F879" i="6"/>
  <c r="G879" i="6" s="1"/>
  <c r="F907" i="6"/>
  <c r="F937" i="6"/>
  <c r="F188" i="6"/>
  <c r="G188" i="6" s="1"/>
  <c r="F14" i="6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F322" i="6"/>
  <c r="F1090" i="6"/>
  <c r="F817" i="6"/>
  <c r="G817" i="6" s="1"/>
  <c r="F58" i="6"/>
  <c r="F357" i="6"/>
  <c r="F400" i="6"/>
  <c r="G400" i="6" s="1"/>
  <c r="G401" i="6" s="1"/>
  <c r="F566" i="6"/>
  <c r="F724" i="6"/>
  <c r="F781" i="6"/>
  <c r="F1048" i="6"/>
  <c r="F801" i="6"/>
  <c r="F898" i="6"/>
  <c r="F974" i="6"/>
  <c r="G974" i="6" s="1"/>
  <c r="F1011" i="6"/>
  <c r="F162" i="6"/>
  <c r="F1038" i="6"/>
  <c r="F822" i="6"/>
  <c r="F389" i="6"/>
  <c r="G389" i="6" s="1"/>
  <c r="G390" i="6" s="1"/>
  <c r="F587" i="6"/>
  <c r="G587" i="6" s="1"/>
  <c r="F1078" i="6"/>
  <c r="F967" i="6"/>
  <c r="F1132" i="6"/>
  <c r="F1062" i="6"/>
  <c r="F74" i="6"/>
  <c r="F498" i="6"/>
  <c r="F185" i="6"/>
  <c r="F269" i="6"/>
  <c r="F320" i="6"/>
  <c r="F338" i="6"/>
  <c r="F155" i="6"/>
  <c r="F558" i="6"/>
  <c r="F978" i="6"/>
  <c r="F792" i="6"/>
  <c r="F732" i="6"/>
  <c r="F631" i="6"/>
  <c r="F598" i="6"/>
  <c r="F635" i="6"/>
  <c r="F969" i="6"/>
  <c r="F1006" i="6"/>
  <c r="G1006" i="6" s="1"/>
  <c r="G1007" i="6" s="1"/>
  <c r="G1008" i="6" s="1"/>
  <c r="G1009" i="6" s="1"/>
  <c r="G1010" i="6" s="1"/>
  <c r="F1027" i="6"/>
  <c r="F1064" i="6"/>
  <c r="F773" i="6"/>
  <c r="F1042" i="6"/>
  <c r="F1133" i="6"/>
  <c r="F782" i="6"/>
  <c r="F1077" i="6"/>
  <c r="G1077" i="6" s="1"/>
  <c r="G1078" i="6" s="1"/>
  <c r="F565" i="6"/>
  <c r="F725" i="6"/>
  <c r="F802" i="6"/>
  <c r="F896" i="6"/>
  <c r="F975" i="6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H990" i="6" s="1"/>
  <c r="I990" i="6" s="1"/>
  <c r="F44" i="6"/>
  <c r="F202" i="6"/>
  <c r="F426" i="6"/>
  <c r="F447" i="6"/>
  <c r="F593" i="6"/>
  <c r="F611" i="6"/>
  <c r="F710" i="6"/>
  <c r="F490" i="6"/>
  <c r="F542" i="6"/>
  <c r="F821" i="6"/>
  <c r="F887" i="6"/>
  <c r="F503" i="6"/>
  <c r="F841" i="6"/>
  <c r="F177" i="6"/>
  <c r="F760" i="6"/>
  <c r="F950" i="6"/>
  <c r="F1155" i="6"/>
  <c r="F858" i="6"/>
  <c r="F4" i="8"/>
  <c r="J16" i="8"/>
  <c r="K15" i="8"/>
  <c r="H4" i="8"/>
  <c r="N5" i="8"/>
  <c r="F29" i="7"/>
  <c r="G29" i="7" s="1"/>
  <c r="G30" i="7" s="1"/>
  <c r="G31" i="7" s="1"/>
  <c r="G32" i="7" s="1"/>
  <c r="G33" i="7" s="1"/>
  <c r="F17" i="7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H28" i="7" s="1"/>
  <c r="L2" i="7"/>
  <c r="F3" i="7"/>
  <c r="G3" i="7" s="1"/>
  <c r="F2" i="7"/>
  <c r="G2" i="7" s="1"/>
  <c r="H2" i="7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H14" i="7" s="1"/>
  <c r="I14" i="7" s="1"/>
  <c r="O3" i="8" s="1"/>
  <c r="G133" i="4"/>
  <c r="G134" i="4" s="1"/>
  <c r="G315" i="4"/>
  <c r="G258" i="4"/>
  <c r="G259" i="4" s="1"/>
  <c r="G260" i="4" s="1"/>
  <c r="G261" i="4" s="1"/>
  <c r="G262" i="4" s="1"/>
  <c r="G263" i="4" s="1"/>
  <c r="H263" i="4" s="1"/>
  <c r="G216" i="4"/>
  <c r="G217" i="4" s="1"/>
  <c r="G218" i="4" s="1"/>
  <c r="G177" i="4"/>
  <c r="O178" i="4"/>
  <c r="O258" i="4"/>
  <c r="O96" i="4"/>
  <c r="O236" i="4"/>
  <c r="O159" i="4"/>
  <c r="O235" i="4"/>
  <c r="O244" i="4"/>
  <c r="O173" i="4"/>
  <c r="O256" i="4"/>
  <c r="O105" i="4"/>
  <c r="O203" i="4"/>
  <c r="O271" i="4"/>
  <c r="O157" i="4"/>
  <c r="O274" i="4"/>
  <c r="O109" i="4"/>
  <c r="O232" i="4"/>
  <c r="O171" i="4"/>
  <c r="O242" i="4"/>
  <c r="O134" i="4"/>
  <c r="O230" i="4"/>
  <c r="O142" i="4"/>
  <c r="O94" i="4"/>
  <c r="O71" i="4"/>
  <c r="O170" i="4"/>
  <c r="O279" i="4"/>
  <c r="O263" i="4"/>
  <c r="O45" i="4"/>
  <c r="O44" i="4"/>
  <c r="O76" i="4"/>
  <c r="O84" i="4"/>
  <c r="O199" i="4"/>
  <c r="O25" i="4"/>
  <c r="O93" i="4"/>
  <c r="O278" i="4"/>
  <c r="O253" i="4"/>
  <c r="O168" i="4"/>
  <c r="O70" i="4"/>
  <c r="O78" i="4"/>
  <c r="O167" i="4"/>
  <c r="O32" i="4"/>
  <c r="O213" i="4"/>
  <c r="O39" i="4"/>
  <c r="O153" i="4"/>
  <c r="O33" i="4"/>
  <c r="O152" i="4"/>
  <c r="O151" i="4"/>
  <c r="O247" i="4"/>
  <c r="O150" i="4"/>
  <c r="O74" i="4"/>
  <c r="O160" i="4"/>
  <c r="O193" i="4"/>
  <c r="O245" i="4"/>
  <c r="O176" i="4"/>
  <c r="O145" i="4"/>
  <c r="O174" i="4"/>
  <c r="O191" i="4"/>
  <c r="O47" i="4"/>
  <c r="O127" i="4"/>
  <c r="O220" i="4"/>
  <c r="O126" i="4"/>
  <c r="O219" i="4"/>
  <c r="O95" i="4"/>
  <c r="O255" i="4"/>
  <c r="O172" i="4"/>
  <c r="O99" i="4"/>
  <c r="O41" i="4"/>
  <c r="O66" i="4"/>
  <c r="O46" i="4"/>
  <c r="O87" i="4"/>
  <c r="O104" i="4"/>
  <c r="O141" i="4"/>
  <c r="O188" i="4"/>
  <c r="O132" i="4"/>
  <c r="O269" i="4"/>
  <c r="O228" i="4"/>
  <c r="O37" i="4"/>
  <c r="O272" i="4"/>
  <c r="O200" i="4"/>
  <c r="O226" i="4"/>
  <c r="O82" i="4"/>
  <c r="O103" i="4"/>
  <c r="O120" i="4"/>
  <c r="O261" i="4"/>
  <c r="O187" i="4"/>
  <c r="O197" i="4"/>
  <c r="O92" i="4"/>
  <c r="O186" i="4"/>
  <c r="O68" i="4"/>
  <c r="O52" i="4"/>
  <c r="O90" i="4"/>
  <c r="O107" i="4"/>
  <c r="O42" i="4"/>
  <c r="O48" i="4"/>
  <c r="O166" i="4"/>
  <c r="O27" i="4"/>
  <c r="O185" i="4"/>
  <c r="O16" i="4"/>
  <c r="O237" i="4"/>
  <c r="O146" i="4"/>
  <c r="O251" i="4"/>
  <c r="O206" i="4"/>
  <c r="O175" i="4"/>
  <c r="O205" i="4"/>
  <c r="O204" i="4"/>
  <c r="O106" i="4"/>
  <c r="O243" i="4"/>
  <c r="O158" i="4"/>
  <c r="O144" i="4"/>
  <c r="O249" i="4"/>
  <c r="O125" i="4"/>
  <c r="O264" i="4"/>
  <c r="O189" i="4"/>
  <c r="O202" i="4"/>
  <c r="O49" i="4"/>
  <c r="O124" i="4"/>
  <c r="O156" i="4"/>
  <c r="O218" i="4"/>
  <c r="O123" i="4"/>
  <c r="O80" i="4"/>
  <c r="O217" i="4"/>
  <c r="O280" i="4"/>
  <c r="O273" i="4"/>
  <c r="O131" i="4"/>
  <c r="O154" i="4"/>
  <c r="O58" i="4"/>
  <c r="O227" i="4"/>
  <c r="O13" i="4"/>
  <c r="O55" i="4"/>
  <c r="O121" i="4"/>
  <c r="O198" i="4"/>
  <c r="O268" i="4"/>
  <c r="O216" i="4"/>
  <c r="O215" i="4"/>
  <c r="O102" i="4"/>
  <c r="O196" i="4"/>
  <c r="O12" i="4"/>
  <c r="O118" i="4"/>
  <c r="O6" i="4"/>
  <c r="O130" i="4"/>
  <c r="O54" i="4"/>
  <c r="O23" i="4"/>
  <c r="O69" i="4"/>
  <c r="O81" i="4"/>
  <c r="O100" i="4"/>
  <c r="O117" i="4"/>
  <c r="O51" i="4"/>
  <c r="O238" i="4"/>
  <c r="O177" i="4"/>
  <c r="O257" i="4"/>
  <c r="O222" i="4"/>
  <c r="O192" i="4"/>
  <c r="O221" i="4"/>
  <c r="O234" i="4"/>
  <c r="O128" i="4"/>
  <c r="O250" i="4"/>
  <c r="O110" i="4"/>
  <c r="O190" i="4"/>
  <c r="O265" i="4"/>
  <c r="O143" i="4"/>
  <c r="O270" i="4"/>
  <c r="O233" i="4"/>
  <c r="O161" i="4"/>
  <c r="O201" i="4"/>
  <c r="O231" i="4"/>
  <c r="O113" i="4"/>
  <c r="O73" i="4"/>
  <c r="O40" i="4"/>
  <c r="O122" i="4"/>
  <c r="O229" i="4"/>
  <c r="O155" i="4"/>
  <c r="O277" i="4"/>
  <c r="O254" i="4"/>
  <c r="O169" i="4"/>
  <c r="O38" i="4"/>
  <c r="O262" i="4"/>
  <c r="O60" i="4"/>
  <c r="O43" i="4"/>
  <c r="O140" i="4"/>
  <c r="O79" i="4"/>
  <c r="O133" i="4"/>
  <c r="O248" i="4"/>
  <c r="O225" i="4"/>
  <c r="O119" i="4"/>
  <c r="O214" i="4"/>
  <c r="O59" i="4"/>
  <c r="O91" i="4"/>
  <c r="O9" i="4"/>
  <c r="O212" i="4"/>
  <c r="O260" i="4"/>
  <c r="O29" i="4"/>
  <c r="O211" i="4"/>
  <c r="O139" i="4"/>
  <c r="O241" i="4"/>
  <c r="O86" i="4"/>
  <c r="O165" i="4"/>
  <c r="O276" i="4"/>
  <c r="O83" i="4"/>
  <c r="O67" i="4"/>
  <c r="O98" i="4"/>
  <c r="O195" i="4"/>
  <c r="O18" i="4"/>
  <c r="O246" i="4"/>
  <c r="O194" i="4"/>
  <c r="O136" i="4"/>
  <c r="O36" i="4"/>
  <c r="O19" i="4"/>
  <c r="F48" i="4" s="1"/>
  <c r="G48" i="4" s="1"/>
  <c r="G49" i="4" s="1"/>
  <c r="O10" i="4"/>
  <c r="F44" i="4" s="1"/>
  <c r="O21" i="4"/>
  <c r="F37" i="4" s="1"/>
  <c r="O20" i="4"/>
  <c r="F33" i="4" s="1"/>
  <c r="O275" i="4"/>
  <c r="O111" i="4"/>
  <c r="O24" i="4"/>
  <c r="O4" i="4"/>
  <c r="O63" i="4"/>
  <c r="O135" i="4"/>
  <c r="O17" i="4"/>
  <c r="F40" i="4" s="1"/>
  <c r="O72" i="4"/>
  <c r="O108" i="4"/>
  <c r="O53" i="4"/>
  <c r="O61" i="4"/>
  <c r="O209" i="4"/>
  <c r="O14" i="4"/>
  <c r="O252" i="4"/>
  <c r="O208" i="4"/>
  <c r="O148" i="4"/>
  <c r="O207" i="4"/>
  <c r="O89" i="4"/>
  <c r="O8" i="4"/>
  <c r="F45" i="4" s="1"/>
  <c r="O28" i="4"/>
  <c r="O163" i="4"/>
  <c r="O5" i="4"/>
  <c r="F28" i="4" s="1"/>
  <c r="G28" i="4" s="1"/>
  <c r="O2" i="4"/>
  <c r="F24" i="4" s="1"/>
  <c r="O75" i="4"/>
  <c r="O57" i="4"/>
  <c r="O30" i="4"/>
  <c r="O147" i="4"/>
  <c r="O88" i="4"/>
  <c r="O138" i="4"/>
  <c r="O267" i="4"/>
  <c r="O210" i="4"/>
  <c r="O15" i="4"/>
  <c r="O179" i="4"/>
  <c r="O129" i="4"/>
  <c r="O259" i="4"/>
  <c r="O224" i="4"/>
  <c r="O164" i="4"/>
  <c r="O223" i="4"/>
  <c r="O101" i="4"/>
  <c r="O34" i="4"/>
  <c r="O26" i="4"/>
  <c r="O182" i="4"/>
  <c r="O3" i="4"/>
  <c r="F29" i="4" s="1"/>
  <c r="O85" i="4"/>
  <c r="O97" i="4"/>
  <c r="O62" i="4"/>
  <c r="O11" i="4"/>
  <c r="F50" i="4" s="1"/>
  <c r="O162" i="4"/>
  <c r="O64" i="4"/>
  <c r="O149" i="4"/>
  <c r="O112" i="4"/>
  <c r="O240" i="4"/>
  <c r="O137" i="4"/>
  <c r="O65" i="4"/>
  <c r="O56" i="4"/>
  <c r="O266" i="4"/>
  <c r="O239" i="4"/>
  <c r="O184" i="4"/>
  <c r="O116" i="4"/>
  <c r="O115" i="4"/>
  <c r="O35" i="4"/>
  <c r="O183" i="4"/>
  <c r="O7" i="4"/>
  <c r="O22" i="4"/>
  <c r="O50" i="4"/>
  <c r="O180" i="4"/>
  <c r="O181" i="4"/>
  <c r="O31" i="4"/>
  <c r="O77" i="4"/>
  <c r="O114" i="4"/>
  <c r="G12" i="4"/>
  <c r="G1132" i="6" l="1"/>
  <c r="G1109" i="6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H1128" i="6" s="1"/>
  <c r="I1128" i="6" s="1"/>
  <c r="G518" i="6"/>
  <c r="G519" i="6" s="1"/>
  <c r="G520" i="6" s="1"/>
  <c r="G1186" i="6"/>
  <c r="G218" i="5"/>
  <c r="G219" i="5" s="1"/>
  <c r="I266" i="5"/>
  <c r="G217" i="5"/>
  <c r="G340" i="5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H355" i="5" s="1"/>
  <c r="I355" i="5" s="1"/>
  <c r="I71" i="5"/>
  <c r="K14" i="8" s="1"/>
  <c r="G1159" i="6"/>
  <c r="G1160" i="6" s="1"/>
  <c r="G1161" i="6" s="1"/>
  <c r="G1162" i="6" s="1"/>
  <c r="G1163" i="6" s="1"/>
  <c r="G1164" i="6" s="1"/>
  <c r="G1165" i="6" s="1"/>
  <c r="G1166" i="6" s="1"/>
  <c r="G1167" i="6" s="1"/>
  <c r="G1168" i="6" s="1"/>
  <c r="G1169" i="6" s="1"/>
  <c r="G1170" i="6" s="1"/>
  <c r="G1171" i="6" s="1"/>
  <c r="G1172" i="6" s="1"/>
  <c r="G1173" i="6" s="1"/>
  <c r="G1174" i="6" s="1"/>
  <c r="G1175" i="6" s="1"/>
  <c r="G1176" i="6" s="1"/>
  <c r="G1177" i="6" s="1"/>
  <c r="G1178" i="6" s="1"/>
  <c r="G1179" i="6" s="1"/>
  <c r="G1180" i="6" s="1"/>
  <c r="G1181" i="6" s="1"/>
  <c r="G1182" i="6" s="1"/>
  <c r="G1183" i="6" s="1"/>
  <c r="G1184" i="6" s="1"/>
  <c r="H1184" i="6" s="1"/>
  <c r="I1184" i="6" s="1"/>
  <c r="G719" i="6"/>
  <c r="G254" i="6"/>
  <c r="G255" i="6" s="1"/>
  <c r="G637" i="7"/>
  <c r="G638" i="7" s="1"/>
  <c r="G639" i="7" s="1"/>
  <c r="G640" i="7" s="1"/>
  <c r="G641" i="7" s="1"/>
  <c r="G642" i="7" s="1"/>
  <c r="G643" i="7" s="1"/>
  <c r="G644" i="7" s="1"/>
  <c r="G645" i="7" s="1"/>
  <c r="G646" i="7" s="1"/>
  <c r="H646" i="7" s="1"/>
  <c r="I646" i="7" s="1"/>
  <c r="G530" i="7"/>
  <c r="G531" i="7" s="1"/>
  <c r="G532" i="7" s="1"/>
  <c r="G533" i="7" s="1"/>
  <c r="G534" i="7" s="1"/>
  <c r="H534" i="7" s="1"/>
  <c r="I534" i="7" s="1"/>
  <c r="G336" i="7"/>
  <c r="G337" i="7" s="1"/>
  <c r="G227" i="7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H237" i="7" s="1"/>
  <c r="I237" i="7" s="1"/>
  <c r="G95" i="7"/>
  <c r="G68" i="7"/>
  <c r="G69" i="7" s="1"/>
  <c r="G391" i="7"/>
  <c r="G392" i="7" s="1"/>
  <c r="G393" i="7" s="1"/>
  <c r="G394" i="7" s="1"/>
  <c r="G395" i="7" s="1"/>
  <c r="H395" i="7" s="1"/>
  <c r="I395" i="7" s="1"/>
  <c r="G114" i="7"/>
  <c r="H114" i="7" s="1"/>
  <c r="I114" i="7" s="1"/>
  <c r="I124" i="7"/>
  <c r="I138" i="7"/>
  <c r="I150" i="7"/>
  <c r="I162" i="7"/>
  <c r="I188" i="7"/>
  <c r="I202" i="7"/>
  <c r="I208" i="7"/>
  <c r="I240" i="7"/>
  <c r="I252" i="7"/>
  <c r="I260" i="7"/>
  <c r="I268" i="7"/>
  <c r="I282" i="7"/>
  <c r="I288" i="7"/>
  <c r="I296" i="7"/>
  <c r="I299" i="7"/>
  <c r="I301" i="7"/>
  <c r="I303" i="7"/>
  <c r="I305" i="7"/>
  <c r="I307" i="7"/>
  <c r="I309" i="7"/>
  <c r="I321" i="7"/>
  <c r="I332" i="7"/>
  <c r="I370" i="7"/>
  <c r="I119" i="7"/>
  <c r="I127" i="7"/>
  <c r="I133" i="7"/>
  <c r="I141" i="7"/>
  <c r="I153" i="7"/>
  <c r="I177" i="7"/>
  <c r="I229" i="7"/>
  <c r="I316" i="7"/>
  <c r="I122" i="7"/>
  <c r="I130" i="7"/>
  <c r="I136" i="7"/>
  <c r="I148" i="7"/>
  <c r="I160" i="7"/>
  <c r="I180" i="7"/>
  <c r="I186" i="7"/>
  <c r="I194" i="7"/>
  <c r="I200" i="7"/>
  <c r="I232" i="7"/>
  <c r="I238" i="7"/>
  <c r="I258" i="7"/>
  <c r="I266" i="7"/>
  <c r="I274" i="7"/>
  <c r="I280" i="7"/>
  <c r="I286" i="7"/>
  <c r="I294" i="7"/>
  <c r="I203" i="7"/>
  <c r="I221" i="7"/>
  <c r="I314" i="7"/>
  <c r="I324" i="7"/>
  <c r="I339" i="7"/>
  <c r="I125" i="7"/>
  <c r="I187" i="7"/>
  <c r="I233" i="7"/>
  <c r="I261" i="7"/>
  <c r="I281" i="7"/>
  <c r="I289" i="7"/>
  <c r="I297" i="7"/>
  <c r="I337" i="7"/>
  <c r="I117" i="7"/>
  <c r="I143" i="7"/>
  <c r="I151" i="7"/>
  <c r="I169" i="7"/>
  <c r="I335" i="7"/>
  <c r="I139" i="7"/>
  <c r="I161" i="7"/>
  <c r="I196" i="7"/>
  <c r="I209" i="7"/>
  <c r="I222" i="7"/>
  <c r="I227" i="7"/>
  <c r="I241" i="7"/>
  <c r="I251" i="7"/>
  <c r="I269" i="7"/>
  <c r="I290" i="7"/>
  <c r="I312" i="7"/>
  <c r="I319" i="7"/>
  <c r="I357" i="7"/>
  <c r="I407" i="7"/>
  <c r="I410" i="7"/>
  <c r="I418" i="7"/>
  <c r="I123" i="7"/>
  <c r="I152" i="7"/>
  <c r="I157" i="7"/>
  <c r="I170" i="7"/>
  <c r="I201" i="7"/>
  <c r="I219" i="7"/>
  <c r="I247" i="7"/>
  <c r="I259" i="7"/>
  <c r="I262" i="7"/>
  <c r="I287" i="7"/>
  <c r="I295" i="7"/>
  <c r="I326" i="7"/>
  <c r="I340" i="7"/>
  <c r="I355" i="7"/>
  <c r="I360" i="7"/>
  <c r="I132" i="7"/>
  <c r="I140" i="7"/>
  <c r="I175" i="7"/>
  <c r="I210" i="7"/>
  <c r="I215" i="7"/>
  <c r="I242" i="7"/>
  <c r="I283" i="7"/>
  <c r="I323" i="7"/>
  <c r="I330" i="7"/>
  <c r="I338" i="7"/>
  <c r="I363" i="7"/>
  <c r="I374" i="7"/>
  <c r="I386" i="7"/>
  <c r="I391" i="7"/>
  <c r="I408" i="7"/>
  <c r="I416" i="7"/>
  <c r="I137" i="7"/>
  <c r="I149" i="7"/>
  <c r="I189" i="7"/>
  <c r="I235" i="7"/>
  <c r="I267" i="7"/>
  <c r="I320" i="7"/>
  <c r="I327" i="7"/>
  <c r="I396" i="7"/>
  <c r="I398" i="7"/>
  <c r="I400" i="7"/>
  <c r="I402" i="7"/>
  <c r="I163" i="7"/>
  <c r="I341" i="7"/>
  <c r="I351" i="7"/>
  <c r="I394" i="7"/>
  <c r="I145" i="7"/>
  <c r="I216" i="7"/>
  <c r="I346" i="7"/>
  <c r="I356" i="7"/>
  <c r="I371" i="7"/>
  <c r="I380" i="7"/>
  <c r="I409" i="7"/>
  <c r="I632" i="7"/>
  <c r="I640" i="7"/>
  <c r="I654" i="7"/>
  <c r="I414" i="7"/>
  <c r="I422" i="7"/>
  <c r="I431" i="7"/>
  <c r="I435" i="7"/>
  <c r="I334" i="7"/>
  <c r="I368" i="7"/>
  <c r="I427" i="7"/>
  <c r="I630" i="7"/>
  <c r="I638" i="7"/>
  <c r="I652" i="7"/>
  <c r="I382" i="7"/>
  <c r="I239" i="7"/>
  <c r="I253" i="7"/>
  <c r="I636" i="7"/>
  <c r="I644" i="7"/>
  <c r="I650" i="7"/>
  <c r="I284" i="7"/>
  <c r="I429" i="7"/>
  <c r="I433" i="7"/>
  <c r="I631" i="7"/>
  <c r="I639" i="7"/>
  <c r="I653" i="7"/>
  <c r="I634" i="7"/>
  <c r="I406" i="7"/>
  <c r="I595" i="7"/>
  <c r="I553" i="7"/>
  <c r="I493" i="7"/>
  <c r="I313" i="7"/>
  <c r="I516" i="7"/>
  <c r="I358" i="7"/>
  <c r="I598" i="7"/>
  <c r="I552" i="7"/>
  <c r="I437" i="7"/>
  <c r="I656" i="7"/>
  <c r="I647" i="7"/>
  <c r="I591" i="7"/>
  <c r="I549" i="7"/>
  <c r="I248" i="7"/>
  <c r="I501" i="7"/>
  <c r="I420" i="7"/>
  <c r="I594" i="7"/>
  <c r="I548" i="7"/>
  <c r="I460" i="7"/>
  <c r="I657" i="7"/>
  <c r="I425" i="7"/>
  <c r="I642" i="7"/>
  <c r="I587" i="7"/>
  <c r="I540" i="7"/>
  <c r="I393" i="7"/>
  <c r="I611" i="7"/>
  <c r="I497" i="7"/>
  <c r="I412" i="7"/>
  <c r="I190" i="7"/>
  <c r="I590" i="7"/>
  <c r="I544" i="7"/>
  <c r="I436" i="7"/>
  <c r="I635" i="7"/>
  <c r="I643" i="7"/>
  <c r="I648" i="7"/>
  <c r="I620" i="7"/>
  <c r="I562" i="7"/>
  <c r="I522" i="7"/>
  <c r="I336" i="7"/>
  <c r="I570" i="7"/>
  <c r="I440" i="7"/>
  <c r="I369" i="7"/>
  <c r="I623" i="7"/>
  <c r="I561" i="7"/>
  <c r="I492" i="7"/>
  <c r="I655" i="7"/>
  <c r="I628" i="7"/>
  <c r="I536" i="7"/>
  <c r="I607" i="7"/>
  <c r="I401" i="7"/>
  <c r="I586" i="7"/>
  <c r="I477" i="7"/>
  <c r="I311" i="7"/>
  <c r="I577" i="7"/>
  <c r="I276" i="7"/>
  <c r="I585" i="7"/>
  <c r="I514" i="7"/>
  <c r="I609" i="7"/>
  <c r="I499" i="7"/>
  <c r="I361" i="7"/>
  <c r="I617" i="7"/>
  <c r="I550" i="7"/>
  <c r="I452" i="7"/>
  <c r="I236" i="7"/>
  <c r="I430" i="7"/>
  <c r="I507" i="7"/>
  <c r="I206" i="7"/>
  <c r="I61" i="7"/>
  <c r="I483" i="7"/>
  <c r="I446" i="7"/>
  <c r="I197" i="7"/>
  <c r="I438" i="7"/>
  <c r="I255" i="7"/>
  <c r="I111" i="7"/>
  <c r="I543" i="7"/>
  <c r="I453" i="7"/>
  <c r="I265" i="7"/>
  <c r="I441" i="7"/>
  <c r="I129" i="7"/>
  <c r="I217" i="7"/>
  <c r="I109" i="7"/>
  <c r="I84" i="7"/>
  <c r="I116" i="7"/>
  <c r="I87" i="7"/>
  <c r="I33" i="7"/>
  <c r="I58" i="7"/>
  <c r="I94" i="7"/>
  <c r="I40" i="7"/>
  <c r="I392" i="7"/>
  <c r="I417" i="7"/>
  <c r="I531" i="7"/>
  <c r="I603" i="7"/>
  <c r="I397" i="7"/>
  <c r="I582" i="7"/>
  <c r="I257" i="7"/>
  <c r="I573" i="7"/>
  <c r="I432" i="7"/>
  <c r="I146" i="7"/>
  <c r="I581" i="7"/>
  <c r="I491" i="7"/>
  <c r="I352" i="7"/>
  <c r="I605" i="7"/>
  <c r="I495" i="7"/>
  <c r="I315" i="7"/>
  <c r="I596" i="7"/>
  <c r="I546" i="7"/>
  <c r="I228" i="7"/>
  <c r="I575" i="7"/>
  <c r="I421" i="7"/>
  <c r="I254" i="7"/>
  <c r="I503" i="7"/>
  <c r="I317" i="7"/>
  <c r="I198" i="7"/>
  <c r="I54" i="7"/>
  <c r="I479" i="7"/>
  <c r="I292" i="7"/>
  <c r="I41" i="7"/>
  <c r="I404" i="7"/>
  <c r="I192" i="7"/>
  <c r="I234" i="7"/>
  <c r="I530" i="7"/>
  <c r="I449" i="7"/>
  <c r="I230" i="7"/>
  <c r="I385" i="7"/>
  <c r="I73" i="7"/>
  <c r="I199" i="7"/>
  <c r="I105" i="7"/>
  <c r="I80" i="7"/>
  <c r="I112" i="7"/>
  <c r="I55" i="7"/>
  <c r="I83" i="7"/>
  <c r="I90" i="7"/>
  <c r="I32" i="7"/>
  <c r="I36" i="7"/>
  <c r="I641" i="7"/>
  <c r="I616" i="7"/>
  <c r="I512" i="7"/>
  <c r="I521" i="7"/>
  <c r="I364" i="7"/>
  <c r="I556" i="7"/>
  <c r="I424" i="7"/>
  <c r="I126" i="7"/>
  <c r="I520" i="7"/>
  <c r="I411" i="7"/>
  <c r="I622" i="7"/>
  <c r="I560" i="7"/>
  <c r="I469" i="7"/>
  <c r="I576" i="7"/>
  <c r="I426" i="7"/>
  <c r="I182" i="7"/>
  <c r="I588" i="7"/>
  <c r="I518" i="7"/>
  <c r="I118" i="7"/>
  <c r="I541" i="7"/>
  <c r="I645" i="7"/>
  <c r="I579" i="7"/>
  <c r="I472" i="7"/>
  <c r="I115" i="7"/>
  <c r="I535" i="7"/>
  <c r="I354" i="7"/>
  <c r="I610" i="7"/>
  <c r="I496" i="7"/>
  <c r="I372" i="7"/>
  <c r="I597" i="7"/>
  <c r="I533" i="7"/>
  <c r="I390" i="7"/>
  <c r="I244" i="7"/>
  <c r="I568" i="7"/>
  <c r="I399" i="7"/>
  <c r="I158" i="7"/>
  <c r="I580" i="7"/>
  <c r="I508" i="7"/>
  <c r="I389" i="7"/>
  <c r="I608" i="7"/>
  <c r="I484" i="7"/>
  <c r="I375" i="7"/>
  <c r="I545" i="7"/>
  <c r="I451" i="7"/>
  <c r="I243" i="7"/>
  <c r="I103" i="7"/>
  <c r="I498" i="7"/>
  <c r="I379" i="7"/>
  <c r="I179" i="7"/>
  <c r="I462" i="7"/>
  <c r="I231" i="7"/>
  <c r="I478" i="7"/>
  <c r="I329" i="7"/>
  <c r="I178" i="7"/>
  <c r="I555" i="7"/>
  <c r="I465" i="7"/>
  <c r="I302" i="7"/>
  <c r="I89" i="7"/>
  <c r="I226" i="7"/>
  <c r="I318" i="7"/>
  <c r="I43" i="7"/>
  <c r="I60" i="7"/>
  <c r="I67" i="7"/>
  <c r="I74" i="7"/>
  <c r="I106" i="7"/>
  <c r="I53" i="7"/>
  <c r="I633" i="7"/>
  <c r="I566" i="7"/>
  <c r="I350" i="7"/>
  <c r="I456" i="7"/>
  <c r="I627" i="7"/>
  <c r="I525" i="7"/>
  <c r="I348" i="7"/>
  <c r="I606" i="7"/>
  <c r="I464" i="7"/>
  <c r="I353" i="7"/>
  <c r="I593" i="7"/>
  <c r="I529" i="7"/>
  <c r="I211" i="7"/>
  <c r="I559" i="7"/>
  <c r="I625" i="7"/>
  <c r="I563" i="7"/>
  <c r="I384" i="7"/>
  <c r="I604" i="7"/>
  <c r="I473" i="7"/>
  <c r="I365" i="7"/>
  <c r="I532" i="7"/>
  <c r="I447" i="7"/>
  <c r="I224" i="7"/>
  <c r="I77" i="7"/>
  <c r="I494" i="7"/>
  <c r="I367" i="7"/>
  <c r="I166" i="7"/>
  <c r="I458" i="7"/>
  <c r="I223" i="7"/>
  <c r="I474" i="7"/>
  <c r="I306" i="7"/>
  <c r="I174" i="7"/>
  <c r="I551" i="7"/>
  <c r="I461" i="7"/>
  <c r="I277" i="7"/>
  <c r="I85" i="7"/>
  <c r="I212" i="7"/>
  <c r="I271" i="7"/>
  <c r="I37" i="7"/>
  <c r="I39" i="7"/>
  <c r="I47" i="7"/>
  <c r="I63" i="7"/>
  <c r="I70" i="7"/>
  <c r="I102" i="7"/>
  <c r="I49" i="7"/>
  <c r="I526" i="7"/>
  <c r="I619" i="7"/>
  <c r="I614" i="7"/>
  <c r="I626" i="7"/>
  <c r="I362" i="7"/>
  <c r="I293" i="7"/>
  <c r="I468" i="7"/>
  <c r="I413" i="7"/>
  <c r="I463" i="7"/>
  <c r="I193" i="7"/>
  <c r="I475" i="7"/>
  <c r="I510" i="7"/>
  <c r="I144" i="7"/>
  <c r="I213" i="7"/>
  <c r="I509" i="7"/>
  <c r="I183" i="7"/>
  <c r="I57" i="7"/>
  <c r="I101" i="7"/>
  <c r="I104" i="7"/>
  <c r="I79" i="7"/>
  <c r="I565" i="7"/>
  <c r="I602" i="7"/>
  <c r="I618" i="7"/>
  <c r="I328" i="7"/>
  <c r="I613" i="7"/>
  <c r="I164" i="7"/>
  <c r="I434" i="7"/>
  <c r="I388" i="7"/>
  <c r="I459" i="7"/>
  <c r="I171" i="7"/>
  <c r="I471" i="7"/>
  <c r="I506" i="7"/>
  <c r="I486" i="7"/>
  <c r="I191" i="7"/>
  <c r="I505" i="7"/>
  <c r="I135" i="7"/>
  <c r="I50" i="7"/>
  <c r="I97" i="7"/>
  <c r="I100" i="7"/>
  <c r="I75" i="7"/>
  <c r="I649" i="7"/>
  <c r="I331" i="7"/>
  <c r="I539" i="7"/>
  <c r="I569" i="7"/>
  <c r="I589" i="7"/>
  <c r="I270" i="7"/>
  <c r="I601" i="7"/>
  <c r="I621" i="7"/>
  <c r="I455" i="7"/>
  <c r="I120" i="7"/>
  <c r="I439" i="7"/>
  <c r="I466" i="7"/>
  <c r="I482" i="7"/>
  <c r="I184" i="7"/>
  <c r="I489" i="7"/>
  <c r="I95" i="7"/>
  <c r="I52" i="7"/>
  <c r="I96" i="7"/>
  <c r="I71" i="7"/>
  <c r="I110" i="7"/>
  <c r="I574" i="7"/>
  <c r="I481" i="7"/>
  <c r="I500" i="7"/>
  <c r="I564" i="7"/>
  <c r="I176" i="7"/>
  <c r="I572" i="7"/>
  <c r="I592" i="7"/>
  <c r="I342" i="7"/>
  <c r="I612" i="7"/>
  <c r="I359" i="7"/>
  <c r="I443" i="7"/>
  <c r="I65" i="7"/>
  <c r="I454" i="7"/>
  <c r="I470" i="7"/>
  <c r="I165" i="7"/>
  <c r="I457" i="7"/>
  <c r="I69" i="7"/>
  <c r="I264" i="7"/>
  <c r="I88" i="7"/>
  <c r="I59" i="7"/>
  <c r="I98" i="7"/>
  <c r="I637" i="7"/>
  <c r="I488" i="7"/>
  <c r="I428" i="7"/>
  <c r="I444" i="7"/>
  <c r="I538" i="7"/>
  <c r="I504" i="7"/>
  <c r="I584" i="7"/>
  <c r="I204" i="7"/>
  <c r="I600" i="7"/>
  <c r="I249" i="7"/>
  <c r="I304" i="7"/>
  <c r="I523" i="7"/>
  <c r="I279" i="7"/>
  <c r="I381" i="7"/>
  <c r="I81" i="7"/>
  <c r="I445" i="7"/>
  <c r="I172" i="7"/>
  <c r="I72" i="7"/>
  <c r="I51" i="7"/>
  <c r="I86" i="7"/>
  <c r="I651" i="7"/>
  <c r="I624" i="7"/>
  <c r="I415" i="7"/>
  <c r="I419" i="7"/>
  <c r="I524" i="7"/>
  <c r="I485" i="7"/>
  <c r="I554" i="7"/>
  <c r="I571" i="7"/>
  <c r="I128" i="7"/>
  <c r="I300" i="7"/>
  <c r="I519" i="7"/>
  <c r="I256" i="7"/>
  <c r="I291" i="7"/>
  <c r="I45" i="7"/>
  <c r="I383" i="7"/>
  <c r="I308" i="7"/>
  <c r="I134" i="7"/>
  <c r="I68" i="7"/>
  <c r="I42" i="7"/>
  <c r="I82" i="7"/>
  <c r="I583" i="7"/>
  <c r="I378" i="7"/>
  <c r="I344" i="7"/>
  <c r="I377" i="7"/>
  <c r="I480" i="7"/>
  <c r="I403" i="7"/>
  <c r="I537" i="7"/>
  <c r="I517" i="7"/>
  <c r="I99" i="7"/>
  <c r="I263" i="7"/>
  <c r="I515" i="7"/>
  <c r="I185" i="7"/>
  <c r="I273" i="7"/>
  <c r="I345" i="7"/>
  <c r="I347" i="7"/>
  <c r="I245" i="7"/>
  <c r="I121" i="7"/>
  <c r="I64" i="7"/>
  <c r="I38" i="7"/>
  <c r="I78" i="7"/>
  <c r="I557" i="7"/>
  <c r="I167" i="7"/>
  <c r="I154" i="7"/>
  <c r="I448" i="7"/>
  <c r="I376" i="7"/>
  <c r="I513" i="7"/>
  <c r="I528" i="7"/>
  <c r="I220" i="7"/>
  <c r="I490" i="7"/>
  <c r="I107" i="7"/>
  <c r="I205" i="7"/>
  <c r="I278" i="7"/>
  <c r="I547" i="7"/>
  <c r="I272" i="7"/>
  <c r="I155" i="7"/>
  <c r="I113" i="7"/>
  <c r="I34" i="7"/>
  <c r="I91" i="7"/>
  <c r="I62" i="7"/>
  <c r="I44" i="7"/>
  <c r="G29" i="4"/>
  <c r="I28" i="7"/>
  <c r="O4" i="8" s="1"/>
  <c r="G1011" i="6"/>
  <c r="G521" i="6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H537" i="6" s="1"/>
  <c r="I537" i="6" s="1"/>
  <c r="G880" i="6"/>
  <c r="G881" i="6" s="1"/>
  <c r="G882" i="6" s="1"/>
  <c r="G720" i="6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H741" i="6" s="1"/>
  <c r="I741" i="6" s="1"/>
  <c r="G931" i="6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H954" i="6" s="1"/>
  <c r="I954" i="6" s="1"/>
  <c r="G1187" i="6"/>
  <c r="G1188" i="6" s="1"/>
  <c r="G1189" i="6" s="1"/>
  <c r="G1190" i="6" s="1"/>
  <c r="G1191" i="6" s="1"/>
  <c r="G1192" i="6" s="1"/>
  <c r="G1193" i="6" s="1"/>
  <c r="G1194" i="6" s="1"/>
  <c r="G1195" i="6" s="1"/>
  <c r="G1196" i="6" s="1"/>
  <c r="G1197" i="6" s="1"/>
  <c r="G1198" i="6" s="1"/>
  <c r="G1199" i="6" s="1"/>
  <c r="G1200" i="6" s="1"/>
  <c r="G1201" i="6" s="1"/>
  <c r="G1202" i="6" s="1"/>
  <c r="H1202" i="6" s="1"/>
  <c r="I1202" i="6" s="1"/>
  <c r="I214" i="7"/>
  <c r="G152" i="6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H165" i="6" s="1"/>
  <c r="I165" i="6" s="1"/>
  <c r="M9" i="8" s="1"/>
  <c r="G217" i="6"/>
  <c r="I516" i="6"/>
  <c r="G232" i="6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H252" i="6" s="1"/>
  <c r="I252" i="6" s="1"/>
  <c r="M13" i="8" s="1"/>
  <c r="G391" i="6"/>
  <c r="G392" i="6" s="1"/>
  <c r="G393" i="6" s="1"/>
  <c r="G394" i="6" s="1"/>
  <c r="G217" i="7"/>
  <c r="G218" i="7" s="1"/>
  <c r="H218" i="7" s="1"/>
  <c r="I218" i="7" s="1"/>
  <c r="I156" i="7"/>
  <c r="G220" i="5"/>
  <c r="G221" i="5" s="1"/>
  <c r="G83" i="5"/>
  <c r="H83" i="5" s="1"/>
  <c r="I83" i="5" s="1"/>
  <c r="I93" i="7"/>
  <c r="G70" i="7"/>
  <c r="G71" i="7" s="1"/>
  <c r="G72" i="7" s="1"/>
  <c r="G73" i="7" s="1"/>
  <c r="G74" i="7" s="1"/>
  <c r="G75" i="7" s="1"/>
  <c r="G849" i="6"/>
  <c r="G835" i="6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H847" i="6" s="1"/>
  <c r="I847" i="6" s="1"/>
  <c r="I163" i="5"/>
  <c r="I111" i="5"/>
  <c r="G113" i="5"/>
  <c r="G45" i="5"/>
  <c r="G46" i="5" s="1"/>
  <c r="G47" i="5" s="1"/>
  <c r="G48" i="5" s="1"/>
  <c r="G49" i="5" s="1"/>
  <c r="G50" i="5" s="1"/>
  <c r="G51" i="5" s="1"/>
  <c r="G52" i="5" s="1"/>
  <c r="G53" i="5" s="1"/>
  <c r="G54" i="5" s="1"/>
  <c r="H54" i="5" s="1"/>
  <c r="I54" i="5" s="1"/>
  <c r="G317" i="5"/>
  <c r="G324" i="7"/>
  <c r="G116" i="7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H131" i="7" s="1"/>
  <c r="I131" i="7" s="1"/>
  <c r="G256" i="6"/>
  <c r="I156" i="5"/>
  <c r="G189" i="6"/>
  <c r="G41" i="6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H61" i="6" s="1"/>
  <c r="I61" i="6" s="1"/>
  <c r="M4" i="8" s="1"/>
  <c r="G1057" i="6"/>
  <c r="G688" i="6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H701" i="6" s="1"/>
  <c r="I701" i="6" s="1"/>
  <c r="G462" i="6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H478" i="6" s="1"/>
  <c r="I478" i="6" s="1"/>
  <c r="G607" i="6"/>
  <c r="G818" i="6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H832" i="6" s="1"/>
  <c r="I832" i="6" s="1"/>
  <c r="I31" i="5"/>
  <c r="K8" i="8" s="1"/>
  <c r="I48" i="7"/>
  <c r="G375" i="5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H386" i="5" s="1"/>
  <c r="I386" i="5" s="1"/>
  <c r="G322" i="5"/>
  <c r="L15" i="8"/>
  <c r="G248" i="7"/>
  <c r="G249" i="7" s="1"/>
  <c r="G250" i="7" s="1"/>
  <c r="H250" i="7" s="1"/>
  <c r="I250" i="7" s="1"/>
  <c r="G300" i="7"/>
  <c r="G51" i="7"/>
  <c r="G52" i="7" s="1"/>
  <c r="G53" i="7" s="1"/>
  <c r="G54" i="7" s="1"/>
  <c r="G55" i="7" s="1"/>
  <c r="G56" i="7" s="1"/>
  <c r="H56" i="7" s="1"/>
  <c r="I56" i="7" s="1"/>
  <c r="G506" i="7"/>
  <c r="G507" i="7" s="1"/>
  <c r="G508" i="7" s="1"/>
  <c r="G509" i="7" s="1"/>
  <c r="G510" i="7" s="1"/>
  <c r="G511" i="7" s="1"/>
  <c r="H511" i="7" s="1"/>
  <c r="I511" i="7" s="1"/>
  <c r="G883" i="6"/>
  <c r="G1058" i="6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H1075" i="6" s="1"/>
  <c r="I1075" i="6" s="1"/>
  <c r="I298" i="7"/>
  <c r="I181" i="7"/>
  <c r="G450" i="5"/>
  <c r="I16" i="5"/>
  <c r="I404" i="5"/>
  <c r="I285" i="5"/>
  <c r="I167" i="5"/>
  <c r="I63" i="5"/>
  <c r="I470" i="5"/>
  <c r="I391" i="5"/>
  <c r="I314" i="5"/>
  <c r="I189" i="5"/>
  <c r="I36" i="5"/>
  <c r="I420" i="5"/>
  <c r="I352" i="5"/>
  <c r="I263" i="5"/>
  <c r="I166" i="5"/>
  <c r="I21" i="5"/>
  <c r="I441" i="5"/>
  <c r="I356" i="5"/>
  <c r="I192" i="5"/>
  <c r="I456" i="5"/>
  <c r="I330" i="5"/>
  <c r="I174" i="5"/>
  <c r="I44" i="5"/>
  <c r="I440" i="5"/>
  <c r="I303" i="5"/>
  <c r="I228" i="5"/>
  <c r="I141" i="5"/>
  <c r="I405" i="5"/>
  <c r="I256" i="5"/>
  <c r="I118" i="5"/>
  <c r="I47" i="5"/>
  <c r="I413" i="5"/>
  <c r="I298" i="5"/>
  <c r="I159" i="5"/>
  <c r="I77" i="5"/>
  <c r="I7" i="5"/>
  <c r="I397" i="5"/>
  <c r="I338" i="5"/>
  <c r="I293" i="5"/>
  <c r="I238" i="5"/>
  <c r="I191" i="5"/>
  <c r="I115" i="5"/>
  <c r="I429" i="5"/>
  <c r="I324" i="5"/>
  <c r="I276" i="5"/>
  <c r="I220" i="5"/>
  <c r="I182" i="5"/>
  <c r="I105" i="5"/>
  <c r="I19" i="5"/>
  <c r="I146" i="5"/>
  <c r="I84" i="5"/>
  <c r="I30" i="5"/>
  <c r="I471" i="5"/>
  <c r="I383" i="5"/>
  <c r="I264" i="5"/>
  <c r="I154" i="5"/>
  <c r="I59" i="5"/>
  <c r="I466" i="5"/>
  <c r="I387" i="5"/>
  <c r="I310" i="5"/>
  <c r="I185" i="5"/>
  <c r="I2" i="5"/>
  <c r="I411" i="5"/>
  <c r="I348" i="5"/>
  <c r="I254" i="5"/>
  <c r="I110" i="5"/>
  <c r="I436" i="5"/>
  <c r="I305" i="5"/>
  <c r="I188" i="5"/>
  <c r="I79" i="5"/>
  <c r="I450" i="5"/>
  <c r="I385" i="5"/>
  <c r="I287" i="5"/>
  <c r="I165" i="5"/>
  <c r="I25" i="5"/>
  <c r="I414" i="5"/>
  <c r="I299" i="5"/>
  <c r="I210" i="5"/>
  <c r="I123" i="5"/>
  <c r="I17" i="5"/>
  <c r="I252" i="5"/>
  <c r="I113" i="5"/>
  <c r="I38" i="5"/>
  <c r="I374" i="5"/>
  <c r="I294" i="5"/>
  <c r="I73" i="5"/>
  <c r="I447" i="5"/>
  <c r="I393" i="5"/>
  <c r="I325" i="5"/>
  <c r="I289" i="5"/>
  <c r="I234" i="5"/>
  <c r="I187" i="5"/>
  <c r="I425" i="5"/>
  <c r="I371" i="5"/>
  <c r="I316" i="5"/>
  <c r="I272" i="5"/>
  <c r="I216" i="5"/>
  <c r="I161" i="5"/>
  <c r="I101" i="5"/>
  <c r="I142" i="5"/>
  <c r="I80" i="5"/>
  <c r="I26" i="5"/>
  <c r="I458" i="5"/>
  <c r="I378" i="5"/>
  <c r="I255" i="5"/>
  <c r="I139" i="5"/>
  <c r="I55" i="5"/>
  <c r="I462" i="5"/>
  <c r="I373" i="5"/>
  <c r="I306" i="5"/>
  <c r="I181" i="5"/>
  <c r="I5" i="5"/>
  <c r="I407" i="5"/>
  <c r="I344" i="5"/>
  <c r="I235" i="5"/>
  <c r="I97" i="5"/>
  <c r="I415" i="5"/>
  <c r="I271" i="5"/>
  <c r="I184" i="5"/>
  <c r="I75" i="5"/>
  <c r="I431" i="5"/>
  <c r="I381" i="5"/>
  <c r="I282" i="5"/>
  <c r="I151" i="5"/>
  <c r="I380" i="5"/>
  <c r="I295" i="5"/>
  <c r="I206" i="5"/>
  <c r="I119" i="5"/>
  <c r="I52" i="5"/>
  <c r="I12" i="5"/>
  <c r="I384" i="5"/>
  <c r="I242" i="5"/>
  <c r="I107" i="5"/>
  <c r="I28" i="5"/>
  <c r="I333" i="5"/>
  <c r="I290" i="5"/>
  <c r="I148" i="5"/>
  <c r="I69" i="5"/>
  <c r="I434" i="5"/>
  <c r="I389" i="5"/>
  <c r="I321" i="5"/>
  <c r="I281" i="5"/>
  <c r="I225" i="5"/>
  <c r="I183" i="5"/>
  <c r="I106" i="5"/>
  <c r="I50" i="5"/>
  <c r="I3" i="5"/>
  <c r="I421" i="5"/>
  <c r="I362" i="5"/>
  <c r="I312" i="5"/>
  <c r="I268" i="5"/>
  <c r="I211" i="5"/>
  <c r="I157" i="5"/>
  <c r="I66" i="5"/>
  <c r="I214" i="5"/>
  <c r="I138" i="5"/>
  <c r="I76" i="5"/>
  <c r="I438" i="5"/>
  <c r="I358" i="5"/>
  <c r="I222" i="5"/>
  <c r="I90" i="5"/>
  <c r="I245" i="5"/>
  <c r="I134" i="5"/>
  <c r="I432" i="5"/>
  <c r="I382" i="5"/>
  <c r="I331" i="5"/>
  <c r="I180" i="5"/>
  <c r="I62" i="5"/>
  <c r="I465" i="5"/>
  <c r="I390" i="5"/>
  <c r="I244" i="5"/>
  <c r="I129" i="5"/>
  <c r="I4" i="5"/>
  <c r="I419" i="5"/>
  <c r="I347" i="5"/>
  <c r="I229" i="5"/>
  <c r="I104" i="5"/>
  <c r="I464" i="5"/>
  <c r="I364" i="5"/>
  <c r="I274" i="5"/>
  <c r="I160" i="5"/>
  <c r="I78" i="5"/>
  <c r="I29" i="5"/>
  <c r="I449" i="5"/>
  <c r="I319" i="5"/>
  <c r="I205" i="5"/>
  <c r="I87" i="5"/>
  <c r="I467" i="5"/>
  <c r="I311" i="5"/>
  <c r="I227" i="5"/>
  <c r="I122" i="5"/>
  <c r="I422" i="5"/>
  <c r="I350" i="5"/>
  <c r="I309" i="5"/>
  <c r="I269" i="5"/>
  <c r="I208" i="5"/>
  <c r="I136" i="5"/>
  <c r="I33" i="5"/>
  <c r="I396" i="5"/>
  <c r="I345" i="5"/>
  <c r="I296" i="5"/>
  <c r="I237" i="5"/>
  <c r="I194" i="5"/>
  <c r="I131" i="5"/>
  <c r="I45" i="5"/>
  <c r="I172" i="5"/>
  <c r="I96" i="5"/>
  <c r="I56" i="5"/>
  <c r="I412" i="5"/>
  <c r="I332" i="5"/>
  <c r="I218" i="5"/>
  <c r="I399" i="5"/>
  <c r="I326" i="5"/>
  <c r="I240" i="5"/>
  <c r="I130" i="5"/>
  <c r="I428" i="5"/>
  <c r="I377" i="5"/>
  <c r="I175" i="5"/>
  <c r="I58" i="5"/>
  <c r="I461" i="5"/>
  <c r="I376" i="5"/>
  <c r="I230" i="5"/>
  <c r="I120" i="5"/>
  <c r="I410" i="5"/>
  <c r="I343" i="5"/>
  <c r="I61" i="5"/>
  <c r="I460" i="5"/>
  <c r="I334" i="5"/>
  <c r="I270" i="5"/>
  <c r="I150" i="5"/>
  <c r="I74" i="5"/>
  <c r="I444" i="5"/>
  <c r="I286" i="5"/>
  <c r="I177" i="5"/>
  <c r="I82" i="5"/>
  <c r="I463" i="5"/>
  <c r="I307" i="5"/>
  <c r="I209" i="5"/>
  <c r="I112" i="5"/>
  <c r="I418" i="5"/>
  <c r="I346" i="5"/>
  <c r="I301" i="5"/>
  <c r="I260" i="5"/>
  <c r="I204" i="5"/>
  <c r="I132" i="5"/>
  <c r="I67" i="5"/>
  <c r="I20" i="5"/>
  <c r="I446" i="5"/>
  <c r="I392" i="5"/>
  <c r="I341" i="5"/>
  <c r="I292" i="5"/>
  <c r="I233" i="5"/>
  <c r="I190" i="5"/>
  <c r="I127" i="5"/>
  <c r="I32" i="5"/>
  <c r="I164" i="5"/>
  <c r="I92" i="5"/>
  <c r="I39" i="5"/>
  <c r="I453" i="5"/>
  <c r="I199" i="5"/>
  <c r="I442" i="5"/>
  <c r="I249" i="5"/>
  <c r="I403" i="5"/>
  <c r="I171" i="5"/>
  <c r="I394" i="5"/>
  <c r="I253" i="5"/>
  <c r="I375" i="5"/>
  <c r="I145" i="5"/>
  <c r="I8" i="5"/>
  <c r="I173" i="5"/>
  <c r="I323" i="5"/>
  <c r="I51" i="5"/>
  <c r="I354" i="5"/>
  <c r="I221" i="5"/>
  <c r="I353" i="5"/>
  <c r="I224" i="5"/>
  <c r="I49" i="5"/>
  <c r="I125" i="5"/>
  <c r="I443" i="5"/>
  <c r="I116" i="5"/>
  <c r="I437" i="5"/>
  <c r="I213" i="5"/>
  <c r="I93" i="5"/>
  <c r="I365" i="5"/>
  <c r="I427" i="5"/>
  <c r="I196" i="5"/>
  <c r="I370" i="5"/>
  <c r="I103" i="5"/>
  <c r="I454" i="5"/>
  <c r="I302" i="5"/>
  <c r="I37" i="5"/>
  <c r="I342" i="5"/>
  <c r="I217" i="5"/>
  <c r="I46" i="5"/>
  <c r="I349" i="5"/>
  <c r="I207" i="5"/>
  <c r="I23" i="5"/>
  <c r="I121" i="5"/>
  <c r="I408" i="5"/>
  <c r="I94" i="5"/>
  <c r="I147" i="5"/>
  <c r="I89" i="5"/>
  <c r="I267" i="5"/>
  <c r="I423" i="5"/>
  <c r="I124" i="5"/>
  <c r="I329" i="5"/>
  <c r="I99" i="5"/>
  <c r="I409" i="5"/>
  <c r="I91" i="5"/>
  <c r="I251" i="5"/>
  <c r="I317" i="5"/>
  <c r="I195" i="5"/>
  <c r="I42" i="5"/>
  <c r="I10" i="5"/>
  <c r="I337" i="5"/>
  <c r="I203" i="5"/>
  <c r="I88" i="5"/>
  <c r="I395" i="5"/>
  <c r="I143" i="5"/>
  <c r="I340" i="5"/>
  <c r="I40" i="5"/>
  <c r="I248" i="5"/>
  <c r="I406" i="5"/>
  <c r="I108" i="5"/>
  <c r="I291" i="5"/>
  <c r="I70" i="5"/>
  <c r="I379" i="5"/>
  <c r="I65" i="5"/>
  <c r="I241" i="5"/>
  <c r="I11" i="5"/>
  <c r="I313" i="5"/>
  <c r="I162" i="5"/>
  <c r="I308" i="5"/>
  <c r="I186" i="5"/>
  <c r="I72" i="5"/>
  <c r="I318" i="5"/>
  <c r="I27" i="5"/>
  <c r="I357" i="5"/>
  <c r="I457" i="5"/>
  <c r="I283" i="5"/>
  <c r="I469" i="5"/>
  <c r="I170" i="5"/>
  <c r="I351" i="5"/>
  <c r="I261" i="5"/>
  <c r="I43" i="5"/>
  <c r="I265" i="5"/>
  <c r="I144" i="5"/>
  <c r="I426" i="5"/>
  <c r="I277" i="5"/>
  <c r="I128" i="5"/>
  <c r="I417" i="5"/>
  <c r="I280" i="5"/>
  <c r="I135" i="5"/>
  <c r="I201" i="5"/>
  <c r="I35" i="5"/>
  <c r="I236" i="5"/>
  <c r="I22" i="5"/>
  <c r="I322" i="5"/>
  <c r="I452" i="5"/>
  <c r="I197" i="5"/>
  <c r="I451" i="5"/>
  <c r="I133" i="5"/>
  <c r="I13" i="5"/>
  <c r="I339" i="5"/>
  <c r="I468" i="5"/>
  <c r="I178" i="5"/>
  <c r="I223" i="5"/>
  <c r="I439" i="5"/>
  <c r="I140" i="5"/>
  <c r="I401" i="5"/>
  <c r="I273" i="5"/>
  <c r="I102" i="5"/>
  <c r="I400" i="5"/>
  <c r="I259" i="5"/>
  <c r="I114" i="5"/>
  <c r="I176" i="5"/>
  <c r="I368" i="5"/>
  <c r="I85" i="5"/>
  <c r="I57" i="5"/>
  <c r="I219" i="5"/>
  <c r="I297" i="5"/>
  <c r="I232" i="5"/>
  <c r="I424" i="5"/>
  <c r="I455" i="5"/>
  <c r="I247" i="5"/>
  <c r="I336" i="5"/>
  <c r="I278" i="5"/>
  <c r="I327" i="5"/>
  <c r="I158" i="5"/>
  <c r="I433" i="5"/>
  <c r="I68" i="5"/>
  <c r="I193" i="5"/>
  <c r="I169" i="5"/>
  <c r="I200" i="5"/>
  <c r="I98" i="5"/>
  <c r="I388" i="5"/>
  <c r="I15" i="5"/>
  <c r="I48" i="5"/>
  <c r="I86" i="5"/>
  <c r="I300" i="5"/>
  <c r="I155" i="5"/>
  <c r="I398" i="5"/>
  <c r="I9" i="5"/>
  <c r="I246" i="5"/>
  <c r="I60" i="5"/>
  <c r="I367" i="5"/>
  <c r="I360" i="5"/>
  <c r="I430" i="5"/>
  <c r="I152" i="5"/>
  <c r="I284" i="5"/>
  <c r="I100" i="5"/>
  <c r="I257" i="5"/>
  <c r="I359" i="5"/>
  <c r="I363" i="5"/>
  <c r="I53" i="5"/>
  <c r="G242" i="5"/>
  <c r="G243" i="5" s="1"/>
  <c r="H243" i="5" s="1"/>
  <c r="I243" i="5" s="1"/>
  <c r="G555" i="6"/>
  <c r="G481" i="6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H493" i="6" s="1"/>
  <c r="I493" i="6" s="1"/>
  <c r="G102" i="6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H125" i="6" s="1"/>
  <c r="I125" i="6" s="1"/>
  <c r="M7" i="8" s="1"/>
  <c r="G1012" i="6"/>
  <c r="G1013" i="6" s="1"/>
  <c r="G1014" i="6" s="1"/>
  <c r="G1015" i="6" s="1"/>
  <c r="G1016" i="6" s="1"/>
  <c r="G1017" i="6" s="1"/>
  <c r="G1018" i="6" s="1"/>
  <c r="G1019" i="6" s="1"/>
  <c r="G1020" i="6" s="1"/>
  <c r="H1020" i="6" s="1"/>
  <c r="I1020" i="6" s="1"/>
  <c r="G478" i="7"/>
  <c r="G479" i="7" s="1"/>
  <c r="G480" i="7" s="1"/>
  <c r="G481" i="7" s="1"/>
  <c r="G482" i="7" s="1"/>
  <c r="G483" i="7" s="1"/>
  <c r="G96" i="7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H108" i="7" s="1"/>
  <c r="I108" i="7" s="1"/>
  <c r="G201" i="5"/>
  <c r="G202" i="5" s="1"/>
  <c r="H202" i="5" s="1"/>
  <c r="I202" i="5" s="1"/>
  <c r="G252" i="5"/>
  <c r="G253" i="5" s="1"/>
  <c r="G254" i="5" s="1"/>
  <c r="G255" i="5" s="1"/>
  <c r="G256" i="5" s="1"/>
  <c r="G257" i="5" s="1"/>
  <c r="G258" i="5" s="1"/>
  <c r="H258" i="5" s="1"/>
  <c r="I258" i="5" s="1"/>
  <c r="G575" i="7"/>
  <c r="G576" i="7" s="1"/>
  <c r="G577" i="7" s="1"/>
  <c r="G578" i="7" s="1"/>
  <c r="H578" i="7" s="1"/>
  <c r="I578" i="7" s="1"/>
  <c r="G513" i="7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H527" i="7" s="1"/>
  <c r="I527" i="7" s="1"/>
  <c r="G408" i="7"/>
  <c r="G563" i="7"/>
  <c r="G564" i="7" s="1"/>
  <c r="G565" i="7" s="1"/>
  <c r="G566" i="7" s="1"/>
  <c r="G567" i="7" s="1"/>
  <c r="H567" i="7" s="1"/>
  <c r="I567" i="7" s="1"/>
  <c r="G395" i="6"/>
  <c r="G396" i="6" s="1"/>
  <c r="G397" i="6" s="1"/>
  <c r="G398" i="6" s="1"/>
  <c r="H398" i="6" s="1"/>
  <c r="I398" i="6" s="1"/>
  <c r="G357" i="5"/>
  <c r="G277" i="5"/>
  <c r="G278" i="5" s="1"/>
  <c r="G279" i="5" s="1"/>
  <c r="H279" i="5" s="1"/>
  <c r="I279" i="5" s="1"/>
  <c r="G261" i="5"/>
  <c r="G262" i="5" s="1"/>
  <c r="H262" i="5" s="1"/>
  <c r="I262" i="5" s="1"/>
  <c r="G484" i="7"/>
  <c r="G485" i="7" s="1"/>
  <c r="G486" i="7" s="1"/>
  <c r="G487" i="7" s="1"/>
  <c r="H487" i="7" s="1"/>
  <c r="I487" i="7" s="1"/>
  <c r="G626" i="7"/>
  <c r="G627" i="7" s="1"/>
  <c r="G628" i="7" s="1"/>
  <c r="G629" i="7" s="1"/>
  <c r="H629" i="7" s="1"/>
  <c r="I629" i="7" s="1"/>
  <c r="G242" i="7"/>
  <c r="G243" i="7" s="1"/>
  <c r="G244" i="7" s="1"/>
  <c r="G245" i="7" s="1"/>
  <c r="G246" i="7" s="1"/>
  <c r="H246" i="7" s="1"/>
  <c r="I246" i="7" s="1"/>
  <c r="G380" i="7"/>
  <c r="G381" i="7" s="1"/>
  <c r="G382" i="7" s="1"/>
  <c r="G383" i="7" s="1"/>
  <c r="G384" i="7" s="1"/>
  <c r="G385" i="7" s="1"/>
  <c r="G386" i="7" s="1"/>
  <c r="G387" i="7" s="1"/>
  <c r="H387" i="7" s="1"/>
  <c r="I387" i="7" s="1"/>
  <c r="G409" i="7"/>
  <c r="G428" i="7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H442" i="7" s="1"/>
  <c r="I442" i="7" s="1"/>
  <c r="I41" i="5"/>
  <c r="K10" i="8" s="1"/>
  <c r="G338" i="7"/>
  <c r="G704" i="6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H717" i="6" s="1"/>
  <c r="I717" i="6" s="1"/>
  <c r="G1133" i="6"/>
  <c r="G1134" i="6" s="1"/>
  <c r="G781" i="6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H797" i="6" s="1"/>
  <c r="I797" i="6" s="1"/>
  <c r="G556" i="6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H586" i="6" s="1"/>
  <c r="I586" i="6" s="1"/>
  <c r="G168" i="6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H186" i="6" s="1"/>
  <c r="I186" i="6" s="1"/>
  <c r="M10" i="8" s="1"/>
  <c r="G992" i="6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H1005" i="6" s="1"/>
  <c r="I1005" i="6" s="1"/>
  <c r="G325" i="7"/>
  <c r="H325" i="7" s="1"/>
  <c r="I325" i="7" s="1"/>
  <c r="G885" i="6"/>
  <c r="G886" i="6" s="1"/>
  <c r="G887" i="6" s="1"/>
  <c r="G888" i="6" s="1"/>
  <c r="G889" i="6" s="1"/>
  <c r="G890" i="6" s="1"/>
  <c r="H890" i="6" s="1"/>
  <c r="I890" i="6" s="1"/>
  <c r="I195" i="7"/>
  <c r="G114" i="5"/>
  <c r="G115" i="5" s="1"/>
  <c r="G116" i="5" s="1"/>
  <c r="G117" i="5" s="1"/>
  <c r="H117" i="5" s="1"/>
  <c r="I117" i="5" s="1"/>
  <c r="I18" i="5"/>
  <c r="K5" i="8" s="1"/>
  <c r="G850" i="6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H877" i="6" s="1"/>
  <c r="I877" i="6" s="1"/>
  <c r="G431" i="6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H460" i="6" s="1"/>
  <c r="I460" i="6" s="1"/>
  <c r="G127" i="6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H149" i="6" s="1"/>
  <c r="I149" i="6" s="1"/>
  <c r="M8" i="8" s="1"/>
  <c r="G266" i="6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H285" i="6" s="1"/>
  <c r="I285" i="6" s="1"/>
  <c r="G1027" i="6"/>
  <c r="G1028" i="6" s="1"/>
  <c r="G1029" i="6" s="1"/>
  <c r="G1030" i="6" s="1"/>
  <c r="G1031" i="6" s="1"/>
  <c r="G1032" i="6" s="1"/>
  <c r="G1033" i="6" s="1"/>
  <c r="H1033" i="6" s="1"/>
  <c r="I1033" i="6" s="1"/>
  <c r="G353" i="6"/>
  <c r="G354" i="6" s="1"/>
  <c r="G349" i="7"/>
  <c r="H349" i="7" s="1"/>
  <c r="I349" i="7" s="1"/>
  <c r="G151" i="5"/>
  <c r="G152" i="5" s="1"/>
  <c r="G153" i="5" s="1"/>
  <c r="H153" i="5" s="1"/>
  <c r="I153" i="5" s="1"/>
  <c r="G444" i="7"/>
  <c r="G39" i="7"/>
  <c r="G40" i="7" s="1"/>
  <c r="G41" i="7" s="1"/>
  <c r="G42" i="7" s="1"/>
  <c r="G43" i="7" s="1"/>
  <c r="G44" i="7" s="1"/>
  <c r="G45" i="7" s="1"/>
  <c r="G46" i="7" s="1"/>
  <c r="H46" i="7" s="1"/>
  <c r="I46" i="7" s="1"/>
  <c r="G306" i="5"/>
  <c r="G307" i="5" s="1"/>
  <c r="G308" i="5" s="1"/>
  <c r="G309" i="5" s="1"/>
  <c r="G310" i="5" s="1"/>
  <c r="G311" i="5" s="1"/>
  <c r="G312" i="5" s="1"/>
  <c r="G313" i="5" s="1"/>
  <c r="G314" i="5" s="1"/>
  <c r="G315" i="5" s="1"/>
  <c r="H315" i="5" s="1"/>
  <c r="I315" i="5" s="1"/>
  <c r="G419" i="5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H435" i="5" s="1"/>
  <c r="I435" i="5" s="1"/>
  <c r="G241" i="5"/>
  <c r="G215" i="5"/>
  <c r="H215" i="5" s="1"/>
  <c r="I215" i="5" s="1"/>
  <c r="G410" i="7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H423" i="7" s="1"/>
  <c r="I423" i="7" s="1"/>
  <c r="G536" i="7"/>
  <c r="G537" i="7" s="1"/>
  <c r="G538" i="7" s="1"/>
  <c r="G539" i="7" s="1"/>
  <c r="G540" i="7" s="1"/>
  <c r="G541" i="7" s="1"/>
  <c r="G542" i="7" s="1"/>
  <c r="H542" i="7" s="1"/>
  <c r="I542" i="7" s="1"/>
  <c r="G78" i="7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H92" i="7" s="1"/>
  <c r="I92" i="7" s="1"/>
  <c r="G87" i="5"/>
  <c r="G88" i="5" s="1"/>
  <c r="G89" i="5" s="1"/>
  <c r="G90" i="5" s="1"/>
  <c r="G91" i="5" s="1"/>
  <c r="G92" i="5" s="1"/>
  <c r="G93" i="5" s="1"/>
  <c r="G94" i="5" s="1"/>
  <c r="G95" i="5" s="1"/>
  <c r="H95" i="5" s="1"/>
  <c r="I95" i="5" s="1"/>
  <c r="I34" i="5"/>
  <c r="K9" i="8" s="1"/>
  <c r="G1135" i="6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H1145" i="6" s="1"/>
  <c r="I1145" i="6" s="1"/>
  <c r="G365" i="6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H383" i="6" s="1"/>
  <c r="I383" i="6" s="1"/>
  <c r="G222" i="5"/>
  <c r="G893" i="6"/>
  <c r="G894" i="6" s="1"/>
  <c r="G895" i="6" s="1"/>
  <c r="G680" i="6"/>
  <c r="G681" i="6" s="1"/>
  <c r="G682" i="6" s="1"/>
  <c r="G683" i="6" s="1"/>
  <c r="G684" i="6" s="1"/>
  <c r="G685" i="6" s="1"/>
  <c r="G686" i="6" s="1"/>
  <c r="H686" i="6" s="1"/>
  <c r="I686" i="6" s="1"/>
  <c r="G884" i="6"/>
  <c r="I121" i="6"/>
  <c r="I111" i="6"/>
  <c r="I113" i="6"/>
  <c r="I126" i="6"/>
  <c r="I158" i="6"/>
  <c r="I161" i="6"/>
  <c r="I164" i="6"/>
  <c r="I179" i="6"/>
  <c r="I182" i="6"/>
  <c r="I185" i="6"/>
  <c r="I192" i="6"/>
  <c r="I195" i="6"/>
  <c r="I202" i="6"/>
  <c r="I211" i="6"/>
  <c r="I230" i="6"/>
  <c r="I127" i="6"/>
  <c r="I159" i="6"/>
  <c r="I166" i="6"/>
  <c r="I180" i="6"/>
  <c r="I183" i="6"/>
  <c r="I203" i="6"/>
  <c r="I273" i="6"/>
  <c r="I380" i="6"/>
  <c r="I109" i="6"/>
  <c r="I171" i="6"/>
  <c r="I175" i="6"/>
  <c r="I223" i="6"/>
  <c r="I294" i="6"/>
  <c r="I364" i="6"/>
  <c r="I133" i="6"/>
  <c r="I151" i="6"/>
  <c r="I163" i="6"/>
  <c r="I210" i="6"/>
  <c r="I257" i="6"/>
  <c r="I282" i="6"/>
  <c r="I310" i="6"/>
  <c r="I322" i="6"/>
  <c r="I351" i="6"/>
  <c r="I360" i="6"/>
  <c r="I410" i="6"/>
  <c r="I418" i="6"/>
  <c r="I453" i="6"/>
  <c r="I467" i="6"/>
  <c r="I483" i="6"/>
  <c r="I490" i="6"/>
  <c r="I575" i="6"/>
  <c r="I115" i="6"/>
  <c r="I120" i="6"/>
  <c r="I129" i="6"/>
  <c r="I144" i="6"/>
  <c r="I191" i="6"/>
  <c r="I196" i="6"/>
  <c r="I218" i="6"/>
  <c r="I232" i="6"/>
  <c r="I236" i="6"/>
  <c r="I254" i="6"/>
  <c r="I265" i="6"/>
  <c r="I275" i="6"/>
  <c r="I300" i="6"/>
  <c r="I334" i="6"/>
  <c r="I358" i="6"/>
  <c r="I371" i="6"/>
  <c r="I374" i="6"/>
  <c r="I413" i="6"/>
  <c r="I421" i="6"/>
  <c r="I426" i="6"/>
  <c r="I430" i="6"/>
  <c r="I437" i="6"/>
  <c r="I440" i="6"/>
  <c r="I456" i="6"/>
  <c r="I470" i="6"/>
  <c r="I520" i="6"/>
  <c r="I546" i="6"/>
  <c r="I578" i="6"/>
  <c r="I581" i="6"/>
  <c r="I587" i="6"/>
  <c r="I112" i="6"/>
  <c r="I130" i="6"/>
  <c r="I145" i="6"/>
  <c r="I178" i="6"/>
  <c r="I197" i="6"/>
  <c r="I237" i="6"/>
  <c r="I139" i="6"/>
  <c r="I146" i="6"/>
  <c r="I190" i="6"/>
  <c r="I194" i="6"/>
  <c r="I264" i="6"/>
  <c r="I302" i="6"/>
  <c r="I306" i="6"/>
  <c r="I366" i="6"/>
  <c r="I412" i="6"/>
  <c r="I420" i="6"/>
  <c r="I455" i="6"/>
  <c r="I469" i="6"/>
  <c r="I247" i="6"/>
  <c r="I296" i="6"/>
  <c r="I316" i="6"/>
  <c r="I323" i="6"/>
  <c r="I329" i="6"/>
  <c r="I424" i="6"/>
  <c r="I489" i="6"/>
  <c r="I497" i="6"/>
  <c r="I584" i="6"/>
  <c r="I597" i="6"/>
  <c r="I625" i="6"/>
  <c r="I628" i="6"/>
  <c r="I631" i="6"/>
  <c r="I651" i="6"/>
  <c r="I681" i="6"/>
  <c r="I761" i="6"/>
  <c r="I764" i="6"/>
  <c r="I766" i="6"/>
  <c r="I768" i="6"/>
  <c r="I770" i="6"/>
  <c r="I772" i="6"/>
  <c r="I834" i="6"/>
  <c r="I836" i="6"/>
  <c r="I838" i="6"/>
  <c r="I840" i="6"/>
  <c r="I842" i="6"/>
  <c r="I844" i="6"/>
  <c r="I846" i="6"/>
  <c r="I849" i="6"/>
  <c r="I122" i="6"/>
  <c r="I169" i="6"/>
  <c r="I219" i="6"/>
  <c r="I226" i="6"/>
  <c r="I255" i="6"/>
  <c r="I309" i="6"/>
  <c r="I313" i="6"/>
  <c r="I320" i="6"/>
  <c r="I344" i="6"/>
  <c r="I403" i="6"/>
  <c r="I414" i="6"/>
  <c r="I445" i="6"/>
  <c r="I477" i="6"/>
  <c r="I509" i="6"/>
  <c r="I512" i="6"/>
  <c r="I601" i="6"/>
  <c r="I641" i="6"/>
  <c r="I753" i="6"/>
  <c r="I826" i="6"/>
  <c r="I858" i="6"/>
  <c r="I875" i="6"/>
  <c r="I878" i="6"/>
  <c r="I887" i="6"/>
  <c r="I906" i="6"/>
  <c r="I117" i="6"/>
  <c r="I216" i="6"/>
  <c r="I245" i="6"/>
  <c r="I248" i="6"/>
  <c r="I251" i="6"/>
  <c r="I268" i="6"/>
  <c r="I281" i="6"/>
  <c r="I348" i="6"/>
  <c r="I352" i="6"/>
  <c r="I368" i="6"/>
  <c r="I382" i="6"/>
  <c r="I400" i="6"/>
  <c r="I482" i="6"/>
  <c r="I498" i="6"/>
  <c r="I524" i="6"/>
  <c r="I554" i="6"/>
  <c r="I558" i="6"/>
  <c r="I566" i="6"/>
  <c r="I569" i="6"/>
  <c r="I582" i="6"/>
  <c r="I591" i="6"/>
  <c r="I606" i="6"/>
  <c r="I620" i="6"/>
  <c r="I623" i="6"/>
  <c r="I635" i="6"/>
  <c r="I649" i="6"/>
  <c r="I652" i="6"/>
  <c r="I661" i="6"/>
  <c r="I667" i="6"/>
  <c r="I673" i="6"/>
  <c r="I679" i="6"/>
  <c r="I702" i="6"/>
  <c r="I724" i="6"/>
  <c r="I727" i="6"/>
  <c r="I730" i="6"/>
  <c r="I756" i="6"/>
  <c r="I759" i="6"/>
  <c r="I142" i="6"/>
  <c r="I238" i="6"/>
  <c r="I246" i="6"/>
  <c r="I431" i="6"/>
  <c r="I449" i="6"/>
  <c r="I468" i="6"/>
  <c r="I476" i="6"/>
  <c r="I481" i="6"/>
  <c r="I495" i="6"/>
  <c r="I570" i="6"/>
  <c r="I659" i="6"/>
  <c r="I695" i="6"/>
  <c r="I707" i="6"/>
  <c r="I739" i="6"/>
  <c r="I784" i="6"/>
  <c r="I787" i="6"/>
  <c r="I873" i="6"/>
  <c r="I128" i="6"/>
  <c r="I193" i="6"/>
  <c r="I224" i="6"/>
  <c r="I266" i="6"/>
  <c r="I283" i="6"/>
  <c r="I356" i="6"/>
  <c r="I365" i="6"/>
  <c r="I373" i="6"/>
  <c r="I394" i="6"/>
  <c r="I454" i="6"/>
  <c r="I491" i="6"/>
  <c r="I534" i="6"/>
  <c r="I592" i="6"/>
  <c r="I596" i="6"/>
  <c r="I663" i="6"/>
  <c r="I687" i="6"/>
  <c r="I733" i="6"/>
  <c r="I781" i="6"/>
  <c r="I803" i="6"/>
  <c r="I885" i="6"/>
  <c r="I123" i="6"/>
  <c r="I135" i="6"/>
  <c r="I157" i="6"/>
  <c r="I262" i="6"/>
  <c r="I340" i="6"/>
  <c r="I415" i="6"/>
  <c r="I419" i="6"/>
  <c r="I422" i="6"/>
  <c r="I427" i="6"/>
  <c r="I446" i="6"/>
  <c r="I517" i="6"/>
  <c r="I640" i="6"/>
  <c r="I712" i="6"/>
  <c r="I715" i="6"/>
  <c r="I723" i="6"/>
  <c r="I818" i="6"/>
  <c r="I857" i="6"/>
  <c r="I119" i="6"/>
  <c r="I225" i="6"/>
  <c r="I267" i="6"/>
  <c r="I312" i="6"/>
  <c r="I388" i="6"/>
  <c r="I416" i="6"/>
  <c r="I438" i="6"/>
  <c r="I447" i="6"/>
  <c r="I484" i="6"/>
  <c r="I510" i="6"/>
  <c r="I522" i="6"/>
  <c r="I550" i="6"/>
  <c r="I629" i="6"/>
  <c r="I671" i="6"/>
  <c r="I709" i="6"/>
  <c r="I731" i="6"/>
  <c r="I745" i="6"/>
  <c r="I812" i="6"/>
  <c r="I861" i="6"/>
  <c r="I201" i="6"/>
  <c r="I205" i="6"/>
  <c r="I217" i="6"/>
  <c r="I253" i="6"/>
  <c r="I286" i="6"/>
  <c r="I328" i="6"/>
  <c r="I354" i="6"/>
  <c r="I475" i="6"/>
  <c r="I503" i="6"/>
  <c r="I526" i="6"/>
  <c r="I579" i="6"/>
  <c r="I607" i="6"/>
  <c r="I611" i="6"/>
  <c r="I626" i="6"/>
  <c r="I637" i="6"/>
  <c r="I650" i="6"/>
  <c r="I665" i="6"/>
  <c r="I685" i="6"/>
  <c r="I713" i="6"/>
  <c r="I716" i="6"/>
  <c r="I786" i="6"/>
  <c r="I804" i="6"/>
  <c r="I819" i="6"/>
  <c r="I851" i="6"/>
  <c r="I868" i="6"/>
  <c r="I886" i="6"/>
  <c r="I889" i="6"/>
  <c r="I893" i="6"/>
  <c r="I249" i="6"/>
  <c r="I461" i="6"/>
  <c r="I513" i="6"/>
  <c r="I589" i="6"/>
  <c r="I647" i="6"/>
  <c r="I660" i="6"/>
  <c r="I749" i="6"/>
  <c r="I752" i="6"/>
  <c r="I755" i="6"/>
  <c r="I780" i="6"/>
  <c r="I799" i="6"/>
  <c r="I810" i="6"/>
  <c r="I829" i="6"/>
  <c r="I845" i="6"/>
  <c r="I871" i="6"/>
  <c r="I372" i="6"/>
  <c r="I399" i="6"/>
  <c r="I585" i="6"/>
  <c r="I632" i="6"/>
  <c r="I653" i="6"/>
  <c r="I657" i="6"/>
  <c r="I740" i="6"/>
  <c r="I776" i="6"/>
  <c r="I859" i="6"/>
  <c r="I864" i="6"/>
  <c r="I867" i="6"/>
  <c r="I884" i="6"/>
  <c r="I902" i="6"/>
  <c r="I143" i="6"/>
  <c r="I599" i="6"/>
  <c r="I642" i="6"/>
  <c r="I746" i="6"/>
  <c r="I771" i="6"/>
  <c r="I170" i="6"/>
  <c r="I496" i="6"/>
  <c r="I590" i="6"/>
  <c r="I595" i="6"/>
  <c r="I674" i="6"/>
  <c r="I682" i="6"/>
  <c r="I693" i="6"/>
  <c r="I729" i="6"/>
  <c r="I737" i="6"/>
  <c r="I835" i="6"/>
  <c r="I843" i="6"/>
  <c r="I856" i="6"/>
  <c r="I881" i="6"/>
  <c r="I297" i="6"/>
  <c r="I301" i="6"/>
  <c r="I568" i="6"/>
  <c r="I583" i="6"/>
  <c r="I610" i="6"/>
  <c r="I633" i="6"/>
  <c r="I725" i="6"/>
  <c r="I757" i="6"/>
  <c r="I762" i="6"/>
  <c r="I783" i="6"/>
  <c r="I791" i="6"/>
  <c r="I801" i="6"/>
  <c r="I816" i="6"/>
  <c r="I839" i="6"/>
  <c r="I865" i="6"/>
  <c r="I895" i="6"/>
  <c r="I2" i="6"/>
  <c r="I160" i="6"/>
  <c r="I439" i="6"/>
  <c r="I504" i="6"/>
  <c r="I564" i="6"/>
  <c r="I576" i="6"/>
  <c r="I748" i="6"/>
  <c r="I751" i="6"/>
  <c r="I754" i="6"/>
  <c r="I788" i="6"/>
  <c r="I796" i="6"/>
  <c r="I809" i="6"/>
  <c r="I904" i="6"/>
  <c r="I209" i="6"/>
  <c r="I538" i="6"/>
  <c r="I573" i="6"/>
  <c r="I710" i="6"/>
  <c r="I769" i="6"/>
  <c r="I806" i="6"/>
  <c r="I848" i="6"/>
  <c r="I892" i="6"/>
  <c r="I896" i="6"/>
  <c r="I259" i="6"/>
  <c r="I295" i="6"/>
  <c r="I298" i="6"/>
  <c r="I319" i="6"/>
  <c r="I471" i="6"/>
  <c r="I593" i="6"/>
  <c r="I672" i="6"/>
  <c r="I813" i="6"/>
  <c r="I874" i="6"/>
  <c r="I879" i="6"/>
  <c r="I883" i="6"/>
  <c r="I907" i="6"/>
  <c r="I17" i="6"/>
  <c r="I1156" i="6"/>
  <c r="I1077" i="6"/>
  <c r="I680" i="6"/>
  <c r="I291" i="6"/>
  <c r="I21" i="6"/>
  <c r="I1062" i="6"/>
  <c r="I979" i="6"/>
  <c r="I664" i="6"/>
  <c r="I1151" i="6"/>
  <c r="I1047" i="6"/>
  <c r="I822" i="6"/>
  <c r="I645" i="6"/>
  <c r="I1160" i="6"/>
  <c r="I1056" i="6"/>
  <c r="I406" i="6"/>
  <c r="I1173" i="6"/>
  <c r="I1079" i="6"/>
  <c r="I962" i="6"/>
  <c r="I718" i="6"/>
  <c r="I47" i="6"/>
  <c r="I1106" i="6"/>
  <c r="I971" i="6"/>
  <c r="I782" i="6"/>
  <c r="I18" i="6"/>
  <c r="I1140" i="6"/>
  <c r="I1083" i="6"/>
  <c r="I1016" i="6"/>
  <c r="I850" i="6"/>
  <c r="I624" i="6"/>
  <c r="I1044" i="6"/>
  <c r="I523" i="6"/>
  <c r="I694" i="6"/>
  <c r="I547" i="6"/>
  <c r="I308" i="6"/>
  <c r="I925" i="6"/>
  <c r="I775" i="6"/>
  <c r="I451" i="6"/>
  <c r="I290" i="6"/>
  <c r="I1191" i="6"/>
  <c r="I1113" i="6"/>
  <c r="I880" i="6"/>
  <c r="I688" i="6"/>
  <c r="I353" i="6"/>
  <c r="I1174" i="6"/>
  <c r="I1129" i="6"/>
  <c r="I1068" i="6"/>
  <c r="I1015" i="6"/>
  <c r="I978" i="6"/>
  <c r="I644" i="6"/>
  <c r="I441" i="6"/>
  <c r="I167" i="6"/>
  <c r="I1149" i="6"/>
  <c r="I1063" i="6"/>
  <c r="I972" i="6"/>
  <c r="I901" i="6"/>
  <c r="I656" i="6"/>
  <c r="I347" i="6"/>
  <c r="I692" i="6"/>
  <c r="I434" i="6"/>
  <c r="I52" i="6"/>
  <c r="I911" i="6"/>
  <c r="I465" i="6"/>
  <c r="I231" i="6"/>
  <c r="I952" i="6"/>
  <c r="I750" i="6"/>
  <c r="I1057" i="6"/>
  <c r="I996" i="6"/>
  <c r="I943" i="6"/>
  <c r="I515" i="6"/>
  <c r="I342" i="6"/>
  <c r="I114" i="6"/>
  <c r="I188" i="6"/>
  <c r="I531" i="6"/>
  <c r="I402" i="6"/>
  <c r="I152" i="6"/>
  <c r="I549" i="6"/>
  <c r="I207" i="6"/>
  <c r="I525" i="6"/>
  <c r="I148" i="6"/>
  <c r="I527" i="6"/>
  <c r="I214" i="6"/>
  <c r="I73" i="6"/>
  <c r="I59" i="6"/>
  <c r="I140" i="6"/>
  <c r="I70" i="6"/>
  <c r="I25" i="6"/>
  <c r="I154" i="6"/>
  <c r="I1201" i="6"/>
  <c r="I1152" i="6"/>
  <c r="I930" i="6"/>
  <c r="I627" i="6"/>
  <c r="I50" i="6"/>
  <c r="I1192" i="6"/>
  <c r="I1052" i="6"/>
  <c r="I949" i="6"/>
  <c r="I617" i="6"/>
  <c r="I89" i="6"/>
  <c r="I15" i="6"/>
  <c r="I1147" i="6"/>
  <c r="I1032" i="6"/>
  <c r="I779" i="6"/>
  <c r="I634" i="6"/>
  <c r="I1107" i="6"/>
  <c r="I1027" i="6"/>
  <c r="I869" i="6"/>
  <c r="I734" i="6"/>
  <c r="I401" i="6"/>
  <c r="I1164" i="6"/>
  <c r="I1074" i="6"/>
  <c r="I953" i="6"/>
  <c r="I703" i="6"/>
  <c r="I1102" i="6"/>
  <c r="I942" i="6"/>
  <c r="I767" i="6"/>
  <c r="I13" i="6"/>
  <c r="I1136" i="6"/>
  <c r="I1078" i="6"/>
  <c r="I1006" i="6"/>
  <c r="I603" i="6"/>
  <c r="I1039" i="6"/>
  <c r="I824" i="6"/>
  <c r="I335" i="6"/>
  <c r="I807" i="6"/>
  <c r="I690" i="6"/>
  <c r="I514" i="6"/>
  <c r="I222" i="6"/>
  <c r="I921" i="6"/>
  <c r="I728" i="6"/>
  <c r="I258" i="6"/>
  <c r="I1187" i="6"/>
  <c r="I1109" i="6"/>
  <c r="I854" i="6"/>
  <c r="I636" i="6"/>
  <c r="I280" i="6"/>
  <c r="I1170" i="6"/>
  <c r="I1096" i="6"/>
  <c r="I1064" i="6"/>
  <c r="I1011" i="6"/>
  <c r="I968" i="6"/>
  <c r="I882" i="6"/>
  <c r="I613" i="6"/>
  <c r="I432" i="6"/>
  <c r="I11" i="6"/>
  <c r="I1054" i="6"/>
  <c r="I963" i="6"/>
  <c r="I897" i="6"/>
  <c r="I609" i="6"/>
  <c r="I326" i="6"/>
  <c r="I676" i="6"/>
  <c r="I425" i="6"/>
  <c r="I969" i="6"/>
  <c r="I670" i="6"/>
  <c r="I452" i="6"/>
  <c r="I208" i="6"/>
  <c r="I1001" i="6"/>
  <c r="I948" i="6"/>
  <c r="I714" i="6"/>
  <c r="I367" i="6"/>
  <c r="I132" i="6"/>
  <c r="I1053" i="6"/>
  <c r="I992" i="6"/>
  <c r="I939" i="6"/>
  <c r="I486" i="6"/>
  <c r="I339" i="6"/>
  <c r="I58" i="6"/>
  <c r="I153" i="6"/>
  <c r="I494" i="6"/>
  <c r="I396" i="6"/>
  <c r="I314" i="6"/>
  <c r="I141" i="6"/>
  <c r="I535" i="6"/>
  <c r="I377" i="6"/>
  <c r="I181" i="6"/>
  <c r="I250" i="6"/>
  <c r="I397" i="6"/>
  <c r="I199" i="6"/>
  <c r="I53" i="6"/>
  <c r="I54" i="6"/>
  <c r="I110" i="6"/>
  <c r="I66" i="6"/>
  <c r="I105" i="6"/>
  <c r="I669" i="6"/>
  <c r="I722" i="6"/>
  <c r="I1197" i="6"/>
  <c r="I1148" i="6"/>
  <c r="I863" i="6"/>
  <c r="I612" i="6"/>
  <c r="I1161" i="6"/>
  <c r="I1048" i="6"/>
  <c r="I905" i="6"/>
  <c r="I532" i="6"/>
  <c r="I10" i="6"/>
  <c r="I1142" i="6"/>
  <c r="I1023" i="6"/>
  <c r="I773" i="6"/>
  <c r="I544" i="6"/>
  <c r="I1103" i="6"/>
  <c r="I1013" i="6"/>
  <c r="I852" i="6"/>
  <c r="I719" i="6"/>
  <c r="I19" i="6"/>
  <c r="I1132" i="6"/>
  <c r="I1070" i="6"/>
  <c r="I938" i="6"/>
  <c r="I614" i="6"/>
  <c r="I1097" i="6"/>
  <c r="I912" i="6"/>
  <c r="I1189" i="6"/>
  <c r="I1131" i="6"/>
  <c r="I1073" i="6"/>
  <c r="I966" i="6"/>
  <c r="I825" i="6"/>
  <c r="I551" i="6"/>
  <c r="I1010" i="6"/>
  <c r="I792" i="6"/>
  <c r="I675" i="6"/>
  <c r="I479" i="6"/>
  <c r="I184" i="6"/>
  <c r="I916" i="6"/>
  <c r="I697" i="6"/>
  <c r="I404" i="6"/>
  <c r="I131" i="6"/>
  <c r="I1154" i="6"/>
  <c r="I1105" i="6"/>
  <c r="I974" i="6"/>
  <c r="I814" i="6"/>
  <c r="I571" i="6"/>
  <c r="I239" i="6"/>
  <c r="I1166" i="6"/>
  <c r="I1092" i="6"/>
  <c r="I1059" i="6"/>
  <c r="I1007" i="6"/>
  <c r="I959" i="6"/>
  <c r="I605" i="6"/>
  <c r="I411" i="6"/>
  <c r="I7" i="6"/>
  <c r="I1124" i="6"/>
  <c r="I1050" i="6"/>
  <c r="I945" i="6"/>
  <c r="I870" i="6"/>
  <c r="I588" i="6"/>
  <c r="I318" i="6"/>
  <c r="I646" i="6"/>
  <c r="I965" i="6"/>
  <c r="I638" i="6"/>
  <c r="I189" i="6"/>
  <c r="I997" i="6"/>
  <c r="I944" i="6"/>
  <c r="I684" i="6"/>
  <c r="I362" i="6"/>
  <c r="I116" i="6"/>
  <c r="I1049" i="6"/>
  <c r="I988" i="6"/>
  <c r="I935" i="6"/>
  <c r="I458" i="6"/>
  <c r="I324" i="6"/>
  <c r="I36" i="6"/>
  <c r="I138" i="6"/>
  <c r="I474" i="6"/>
  <c r="I393" i="6"/>
  <c r="I304" i="6"/>
  <c r="I124" i="6"/>
  <c r="I500" i="6"/>
  <c r="I345" i="6"/>
  <c r="I177" i="6"/>
  <c r="I220" i="6"/>
  <c r="I369" i="6"/>
  <c r="I387" i="6"/>
  <c r="I155" i="6"/>
  <c r="I42" i="6"/>
  <c r="I45" i="6"/>
  <c r="I98" i="6"/>
  <c r="I62" i="6"/>
  <c r="I101" i="6"/>
  <c r="I1179" i="6"/>
  <c r="I1135" i="6"/>
  <c r="I793" i="6"/>
  <c r="I518" i="6"/>
  <c r="I1091" i="6"/>
  <c r="I1009" i="6"/>
  <c r="I735" i="6"/>
  <c r="I435" i="6"/>
  <c r="I1196" i="6"/>
  <c r="I1081" i="6"/>
  <c r="I862" i="6"/>
  <c r="I720" i="6"/>
  <c r="I359" i="6"/>
  <c r="I1090" i="6"/>
  <c r="I958" i="6"/>
  <c r="I827" i="6"/>
  <c r="I630" i="6"/>
  <c r="I5" i="6"/>
  <c r="I1119" i="6"/>
  <c r="I1022" i="6"/>
  <c r="I860" i="6"/>
  <c r="I480" i="6"/>
  <c r="I1185" i="6"/>
  <c r="I1017" i="6"/>
  <c r="I1172" i="6"/>
  <c r="I1118" i="6"/>
  <c r="I1030" i="6"/>
  <c r="I917" i="6"/>
  <c r="I790" i="6"/>
  <c r="I442" i="6"/>
  <c r="I1167" i="6"/>
  <c r="I956" i="6"/>
  <c r="I696" i="6"/>
  <c r="I234" i="6"/>
  <c r="I738" i="6"/>
  <c r="I565" i="6"/>
  <c r="I975" i="6"/>
  <c r="I654" i="6"/>
  <c r="I379" i="6"/>
  <c r="I4" i="6"/>
  <c r="I1125" i="6"/>
  <c r="I1051" i="6"/>
  <c r="I933" i="6"/>
  <c r="I778" i="6"/>
  <c r="I529" i="6"/>
  <c r="I16" i="6"/>
  <c r="I1141" i="6"/>
  <c r="I1080" i="6"/>
  <c r="I1029" i="6"/>
  <c r="I994" i="6"/>
  <c r="I941" i="6"/>
  <c r="I501" i="6"/>
  <c r="I315" i="6"/>
  <c r="I1190" i="6"/>
  <c r="I1112" i="6"/>
  <c r="I1019" i="6"/>
  <c r="I918" i="6"/>
  <c r="I777" i="6"/>
  <c r="I472" i="6"/>
  <c r="I134" i="6"/>
  <c r="I528" i="6"/>
  <c r="I256" i="6"/>
  <c r="I928" i="6"/>
  <c r="I562" i="6"/>
  <c r="I305" i="6"/>
  <c r="I1031" i="6"/>
  <c r="I985" i="6"/>
  <c r="I932" i="6"/>
  <c r="I502" i="6"/>
  <c r="I293" i="6"/>
  <c r="I1069" i="6"/>
  <c r="I1037" i="6"/>
  <c r="I976" i="6"/>
  <c r="I580" i="6"/>
  <c r="I376" i="6"/>
  <c r="I260" i="6"/>
  <c r="I269" i="6"/>
  <c r="I560" i="6"/>
  <c r="I444" i="6"/>
  <c r="I204" i="6"/>
  <c r="I616" i="6"/>
  <c r="I407" i="6"/>
  <c r="I289" i="6"/>
  <c r="I150" i="6"/>
  <c r="I307" i="6"/>
  <c r="I49" i="6"/>
  <c r="I278" i="6"/>
  <c r="I106" i="6"/>
  <c r="I508" i="6"/>
  <c r="I409" i="6"/>
  <c r="I1175" i="6"/>
  <c r="I1130" i="6"/>
  <c r="I765" i="6"/>
  <c r="I423" i="6"/>
  <c r="I1086" i="6"/>
  <c r="I705" i="6"/>
  <c r="I1165" i="6"/>
  <c r="I853" i="6"/>
  <c r="I689" i="6"/>
  <c r="I1085" i="6"/>
  <c r="I900" i="6"/>
  <c r="I821" i="6"/>
  <c r="I621" i="6"/>
  <c r="I1181" i="6"/>
  <c r="I1115" i="6"/>
  <c r="I820" i="6"/>
  <c r="I1168" i="6"/>
  <c r="I1012" i="6"/>
  <c r="I811" i="6"/>
  <c r="I346" i="6"/>
  <c r="I1163" i="6"/>
  <c r="I1114" i="6"/>
  <c r="I1025" i="6"/>
  <c r="I898" i="6"/>
  <c r="I677" i="6"/>
  <c r="I1087" i="6"/>
  <c r="I691" i="6"/>
  <c r="I102" i="6"/>
  <c r="I721" i="6"/>
  <c r="I561" i="6"/>
  <c r="I405" i="6"/>
  <c r="I970" i="6"/>
  <c r="I618" i="6"/>
  <c r="I375" i="6"/>
  <c r="I1199" i="6"/>
  <c r="I1121" i="6"/>
  <c r="I1038" i="6"/>
  <c r="I914" i="6"/>
  <c r="I744" i="6"/>
  <c r="I395" i="6"/>
  <c r="I1182" i="6"/>
  <c r="I1137" i="6"/>
  <c r="I1076" i="6"/>
  <c r="I1024" i="6"/>
  <c r="I986" i="6"/>
  <c r="I937" i="6"/>
  <c r="I704" i="6"/>
  <c r="I473" i="6"/>
  <c r="I270" i="6"/>
  <c r="I1186" i="6"/>
  <c r="I1108" i="6"/>
  <c r="I913" i="6"/>
  <c r="I736" i="6"/>
  <c r="I462" i="6"/>
  <c r="I742" i="6"/>
  <c r="I521" i="6"/>
  <c r="I212" i="6"/>
  <c r="I924" i="6"/>
  <c r="I541" i="6"/>
  <c r="I284" i="6"/>
  <c r="I1018" i="6"/>
  <c r="I981" i="6"/>
  <c r="I915" i="6"/>
  <c r="I433" i="6"/>
  <c r="I288" i="6"/>
  <c r="I1065" i="6"/>
  <c r="I1004" i="6"/>
  <c r="I951" i="6"/>
  <c r="I545" i="6"/>
  <c r="I370" i="6"/>
  <c r="I235" i="6"/>
  <c r="I241" i="6"/>
  <c r="I355" i="6"/>
  <c r="I200" i="6"/>
  <c r="I563" i="6"/>
  <c r="I279" i="6"/>
  <c r="I391" i="6"/>
  <c r="I136" i="6"/>
  <c r="I206" i="6"/>
  <c r="I39" i="6"/>
  <c r="I242" i="6"/>
  <c r="I97" i="6"/>
  <c r="I82" i="6"/>
  <c r="I33" i="6"/>
  <c r="I1139" i="6"/>
  <c r="I1067" i="6"/>
  <c r="I488" i="6"/>
  <c r="I1003" i="6"/>
  <c r="I1177" i="6"/>
  <c r="I876" i="6"/>
  <c r="I23" i="6"/>
  <c r="I536" i="6"/>
  <c r="I1110" i="6"/>
  <c r="I794" i="6"/>
  <c r="I22" i="6"/>
  <c r="I574" i="6"/>
  <c r="I602" i="6"/>
  <c r="I855" i="6"/>
  <c r="I338" i="6"/>
  <c r="I1060" i="6"/>
  <c r="I559" i="6"/>
  <c r="I1133" i="6"/>
  <c r="I998" i="6"/>
  <c r="I600" i="6"/>
  <c r="I1153" i="6"/>
  <c r="I923" i="6"/>
  <c r="I227" i="6"/>
  <c r="I81" i="6"/>
  <c r="I317" i="6"/>
  <c r="I940" i="6"/>
  <c r="I276" i="6"/>
  <c r="I980" i="6"/>
  <c r="I299" i="6"/>
  <c r="I539" i="6"/>
  <c r="I240" i="6"/>
  <c r="I331" i="6"/>
  <c r="I51" i="6"/>
  <c r="I333" i="6"/>
  <c r="I40" i="6"/>
  <c r="I94" i="6"/>
  <c r="I108" i="6"/>
  <c r="I72" i="6"/>
  <c r="I91" i="6"/>
  <c r="I34" i="6"/>
  <c r="I1082" i="6"/>
  <c r="I1043" i="6"/>
  <c r="I389" i="6"/>
  <c r="I983" i="6"/>
  <c r="I1169" i="6"/>
  <c r="I1127" i="6"/>
  <c r="I805" i="6"/>
  <c r="I1159" i="6"/>
  <c r="I448" i="6"/>
  <c r="I1040" i="6"/>
  <c r="I666" i="6"/>
  <c r="I1193" i="6"/>
  <c r="I292" i="6"/>
  <c r="I556" i="6"/>
  <c r="I831" i="6"/>
  <c r="I3" i="6"/>
  <c r="I1034" i="6"/>
  <c r="I540" i="6"/>
  <c r="I1088" i="6"/>
  <c r="I982" i="6"/>
  <c r="I505" i="6"/>
  <c r="I1120" i="6"/>
  <c r="I908" i="6"/>
  <c r="I172" i="6"/>
  <c r="I961" i="6"/>
  <c r="I272" i="6"/>
  <c r="I936" i="6"/>
  <c r="I947" i="6"/>
  <c r="I274" i="6"/>
  <c r="I464" i="6"/>
  <c r="I156" i="6"/>
  <c r="I325" i="6"/>
  <c r="I343" i="6"/>
  <c r="I221" i="6"/>
  <c r="I90" i="6"/>
  <c r="I104" i="6"/>
  <c r="I68" i="6"/>
  <c r="I87" i="6"/>
  <c r="I30" i="6"/>
  <c r="I841" i="6"/>
  <c r="I1014" i="6"/>
  <c r="I6" i="6"/>
  <c r="I828" i="6"/>
  <c r="I1098" i="6"/>
  <c r="I1123" i="6"/>
  <c r="I548" i="6"/>
  <c r="I1093" i="6"/>
  <c r="I321" i="6"/>
  <c r="I1035" i="6"/>
  <c r="I485" i="6"/>
  <c r="I1058" i="6"/>
  <c r="I271" i="6"/>
  <c r="I466" i="6"/>
  <c r="I795" i="6"/>
  <c r="I8" i="6"/>
  <c r="I964" i="6"/>
  <c r="I378" i="6"/>
  <c r="I1084" i="6"/>
  <c r="I955" i="6"/>
  <c r="I463" i="6"/>
  <c r="I1116" i="6"/>
  <c r="I866" i="6"/>
  <c r="I698" i="6"/>
  <c r="I957" i="6"/>
  <c r="I69" i="6"/>
  <c r="I823" i="6"/>
  <c r="I85" i="6"/>
  <c r="I931" i="6"/>
  <c r="I213" i="6"/>
  <c r="I450" i="6"/>
  <c r="I44" i="6"/>
  <c r="I261" i="6"/>
  <c r="I137" i="6"/>
  <c r="I833" i="6"/>
  <c r="I999" i="6"/>
  <c r="I1200" i="6"/>
  <c r="I743" i="6"/>
  <c r="I1094" i="6"/>
  <c r="I655" i="6"/>
  <c r="I1111" i="6"/>
  <c r="I530" i="6"/>
  <c r="I1089" i="6"/>
  <c r="I1180" i="6"/>
  <c r="I1021" i="6"/>
  <c r="I457" i="6"/>
  <c r="I995" i="6"/>
  <c r="I872" i="6"/>
  <c r="I443" i="6"/>
  <c r="I678" i="6"/>
  <c r="I1195" i="6"/>
  <c r="I946" i="6"/>
  <c r="I228" i="6"/>
  <c r="I1072" i="6"/>
  <c r="I950" i="6"/>
  <c r="I336" i="6"/>
  <c r="I1104" i="6"/>
  <c r="I817" i="6"/>
  <c r="I920" i="6"/>
  <c r="I615" i="6"/>
  <c r="I1061" i="6"/>
  <c r="I622" i="6"/>
  <c r="I32" i="6"/>
  <c r="I38" i="6"/>
  <c r="I173" i="6"/>
  <c r="I174" i="6"/>
  <c r="I118" i="6"/>
  <c r="I74" i="6"/>
  <c r="I187" i="6"/>
  <c r="I92" i="6"/>
  <c r="I35" i="6"/>
  <c r="I79" i="6"/>
  <c r="I287" i="6"/>
  <c r="I802" i="6"/>
  <c r="I1183" i="6"/>
  <c r="I608" i="6"/>
  <c r="I798" i="6"/>
  <c r="I1138" i="6"/>
  <c r="I683" i="6"/>
  <c r="I1008" i="6"/>
  <c r="I543" i="6"/>
  <c r="I1026" i="6"/>
  <c r="I899" i="6"/>
  <c r="I1144" i="6"/>
  <c r="I922" i="6"/>
  <c r="I888" i="6"/>
  <c r="I758" i="6"/>
  <c r="I77" i="6"/>
  <c r="I555" i="6"/>
  <c r="I1146" i="6"/>
  <c r="I1178" i="6"/>
  <c r="I1042" i="6"/>
  <c r="I800" i="6"/>
  <c r="I243" i="6"/>
  <c r="I577" i="6"/>
  <c r="I506" i="6"/>
  <c r="I572" i="6"/>
  <c r="I993" i="6"/>
  <c r="I428" i="6"/>
  <c r="I1041" i="6"/>
  <c r="I436" i="6"/>
  <c r="I233" i="6"/>
  <c r="I381" i="6"/>
  <c r="I487" i="6"/>
  <c r="I337" i="6"/>
  <c r="I55" i="6"/>
  <c r="I24" i="6"/>
  <c r="I48" i="6"/>
  <c r="I46" i="6"/>
  <c r="I84" i="6"/>
  <c r="I27" i="6"/>
  <c r="I103" i="6"/>
  <c r="I71" i="6"/>
  <c r="I1171" i="6"/>
  <c r="I533" i="6"/>
  <c r="I1099" i="6"/>
  <c r="I699" i="6"/>
  <c r="I1134" i="6"/>
  <c r="I492" i="6"/>
  <c r="I987" i="6"/>
  <c r="I14" i="6"/>
  <c r="I967" i="6"/>
  <c r="I830" i="6"/>
  <c r="I1126" i="6"/>
  <c r="I894" i="6"/>
  <c r="I760" i="6"/>
  <c r="I706" i="6"/>
  <c r="I392" i="6"/>
  <c r="I1117" i="6"/>
  <c r="I785" i="6"/>
  <c r="I1162" i="6"/>
  <c r="I747" i="6"/>
  <c r="I1198" i="6"/>
  <c r="I327" i="6"/>
  <c r="I989" i="6"/>
  <c r="I1000" i="6"/>
  <c r="I56" i="6"/>
  <c r="I459" i="6"/>
  <c r="I198" i="6"/>
  <c r="I557" i="6"/>
  <c r="I162" i="6"/>
  <c r="I43" i="6"/>
  <c r="I41" i="6"/>
  <c r="I80" i="6"/>
  <c r="I99" i="6"/>
  <c r="I67" i="6"/>
  <c r="I303" i="6"/>
  <c r="I837" i="6"/>
  <c r="I1155" i="6"/>
  <c r="I9" i="6"/>
  <c r="I991" i="6"/>
  <c r="I668" i="6"/>
  <c r="I1046" i="6"/>
  <c r="I927" i="6"/>
  <c r="I28" i="6"/>
  <c r="I65" i="6"/>
  <c r="I57" i="6"/>
  <c r="I31" i="6"/>
  <c r="I75" i="6"/>
  <c r="I499" i="6"/>
  <c r="I1071" i="6"/>
  <c r="I1036" i="6"/>
  <c r="I808" i="6"/>
  <c r="I384" i="6"/>
  <c r="I1002" i="6"/>
  <c r="I711" i="6"/>
  <c r="I977" i="6"/>
  <c r="I567" i="6"/>
  <c r="I349" i="6"/>
  <c r="I29" i="6"/>
  <c r="I63" i="6"/>
  <c r="I726" i="6"/>
  <c r="I903" i="6"/>
  <c r="I1176" i="6"/>
  <c r="I960" i="6"/>
  <c r="I1150" i="6"/>
  <c r="I919" i="6"/>
  <c r="I594" i="6"/>
  <c r="I385" i="6"/>
  <c r="I93" i="6"/>
  <c r="I26" i="6"/>
  <c r="I417" i="6"/>
  <c r="I332" i="6"/>
  <c r="I1122" i="6"/>
  <c r="I732" i="6"/>
  <c r="I1101" i="6"/>
  <c r="I648" i="6"/>
  <c r="I386" i="6"/>
  <c r="I244" i="6"/>
  <c r="I60" i="6"/>
  <c r="I511" i="6"/>
  <c r="I926" i="6"/>
  <c r="I789" i="6"/>
  <c r="I909" i="6"/>
  <c r="I542" i="6"/>
  <c r="I1045" i="6"/>
  <c r="I553" i="6"/>
  <c r="I96" i="6"/>
  <c r="I1188" i="6"/>
  <c r="I1066" i="6"/>
  <c r="I658" i="6"/>
  <c r="I708" i="6"/>
  <c r="I1194" i="6"/>
  <c r="I277" i="6"/>
  <c r="I984" i="6"/>
  <c r="I390" i="6"/>
  <c r="I88" i="6"/>
  <c r="I107" i="6"/>
  <c r="I1143" i="6"/>
  <c r="I891" i="6"/>
  <c r="I361" i="6"/>
  <c r="I20" i="6"/>
  <c r="I1028" i="6"/>
  <c r="I598" i="6"/>
  <c r="I519" i="6"/>
  <c r="I147" i="6"/>
  <c r="I176" i="6"/>
  <c r="I76" i="6"/>
  <c r="I95" i="6"/>
  <c r="I700" i="6"/>
  <c r="I1095" i="6"/>
  <c r="I639" i="6"/>
  <c r="I934" i="6"/>
  <c r="I1158" i="6"/>
  <c r="I341" i="6"/>
  <c r="I357" i="6"/>
  <c r="I168" i="6"/>
  <c r="I86" i="6"/>
  <c r="I64" i="6"/>
  <c r="I83" i="6"/>
  <c r="G4" i="6"/>
  <c r="G5" i="6" s="1"/>
  <c r="G6" i="6" s="1"/>
  <c r="G7" i="6" s="1"/>
  <c r="G8" i="6" s="1"/>
  <c r="G9" i="6" s="1"/>
  <c r="G10" i="6" s="1"/>
  <c r="G11" i="6" s="1"/>
  <c r="G12" i="6" s="1"/>
  <c r="H12" i="6" s="1"/>
  <c r="I12" i="6" s="1"/>
  <c r="M2" i="8" s="1"/>
  <c r="G410" i="6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H429" i="6" s="1"/>
  <c r="I429" i="6" s="1"/>
  <c r="G220" i="6"/>
  <c r="G221" i="6" s="1"/>
  <c r="G222" i="6" s="1"/>
  <c r="G223" i="6" s="1"/>
  <c r="G224" i="6" s="1"/>
  <c r="G225" i="6" s="1"/>
  <c r="G226" i="6" s="1"/>
  <c r="G227" i="6" s="1"/>
  <c r="G228" i="6" s="1"/>
  <c r="G229" i="6" s="1"/>
  <c r="H229" i="6" s="1"/>
  <c r="I229" i="6" s="1"/>
  <c r="M12" i="8" s="1"/>
  <c r="G190" i="6"/>
  <c r="G191" i="6" s="1"/>
  <c r="G622" i="6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H643" i="6" s="1"/>
  <c r="I643" i="6" s="1"/>
  <c r="G257" i="6"/>
  <c r="G258" i="6" s="1"/>
  <c r="G259" i="6" s="1"/>
  <c r="G260" i="6" s="1"/>
  <c r="G261" i="6" s="1"/>
  <c r="G262" i="6" s="1"/>
  <c r="G263" i="6" s="1"/>
  <c r="H263" i="6" s="1"/>
  <c r="I263" i="6" s="1"/>
  <c r="M14" i="8" s="1"/>
  <c r="G61" i="7"/>
  <c r="G62" i="7" s="1"/>
  <c r="G63" i="7" s="1"/>
  <c r="G64" i="7" s="1"/>
  <c r="G65" i="7" s="1"/>
  <c r="G66" i="7" s="1"/>
  <c r="H66" i="7" s="1"/>
  <c r="I66" i="7" s="1"/>
  <c r="G655" i="7"/>
  <c r="G656" i="7" s="1"/>
  <c r="G657" i="7" s="1"/>
  <c r="G658" i="7" s="1"/>
  <c r="H658" i="7" s="1"/>
  <c r="I658" i="7" s="1"/>
  <c r="G646" i="6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H662" i="6" s="1"/>
  <c r="I662" i="6" s="1"/>
  <c r="G220" i="7"/>
  <c r="G221" i="7" s="1"/>
  <c r="G222" i="7" s="1"/>
  <c r="G223" i="7" s="1"/>
  <c r="G224" i="7" s="1"/>
  <c r="G225" i="7" s="1"/>
  <c r="H225" i="7" s="1"/>
  <c r="I225" i="7" s="1"/>
  <c r="I173" i="7"/>
  <c r="I250" i="5"/>
  <c r="G358" i="5"/>
  <c r="G359" i="5" s="1"/>
  <c r="G360" i="5" s="1"/>
  <c r="G361" i="5" s="1"/>
  <c r="H361" i="5" s="1"/>
  <c r="I361" i="5" s="1"/>
  <c r="G21" i="5"/>
  <c r="G22" i="5" s="1"/>
  <c r="G23" i="5" s="1"/>
  <c r="G24" i="5" s="1"/>
  <c r="H24" i="5" s="1"/>
  <c r="I24" i="5" s="1"/>
  <c r="G353" i="7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H366" i="7" s="1"/>
  <c r="I366" i="7" s="1"/>
  <c r="G6" i="5"/>
  <c r="H6" i="5" s="1"/>
  <c r="I6" i="5" s="1"/>
  <c r="K3" i="8" s="1"/>
  <c r="G192" i="6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H215" i="6" s="1"/>
  <c r="I215" i="6" s="1"/>
  <c r="M11" i="8" s="1"/>
  <c r="G233" i="5"/>
  <c r="G234" i="5" s="1"/>
  <c r="G235" i="5" s="1"/>
  <c r="G236" i="5" s="1"/>
  <c r="G237" i="5" s="1"/>
  <c r="G238" i="5" s="1"/>
  <c r="G239" i="5" s="1"/>
  <c r="H239" i="5" s="1"/>
  <c r="I239" i="5" s="1"/>
  <c r="G368" i="5"/>
  <c r="G369" i="5" s="1"/>
  <c r="H369" i="5" s="1"/>
  <c r="I369" i="5" s="1"/>
  <c r="G546" i="7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H558" i="7" s="1"/>
  <c r="I558" i="7" s="1"/>
  <c r="G147" i="7"/>
  <c r="H147" i="7" s="1"/>
  <c r="I147" i="7" s="1"/>
  <c r="G604" i="7"/>
  <c r="G605" i="7" s="1"/>
  <c r="G606" i="7" s="1"/>
  <c r="G607" i="7" s="1"/>
  <c r="G608" i="7" s="1"/>
  <c r="G609" i="7" s="1"/>
  <c r="G610" i="7" s="1"/>
  <c r="G611" i="7" s="1"/>
  <c r="G612" i="7" s="1"/>
  <c r="G613" i="7" s="1"/>
  <c r="G614" i="7" s="1"/>
  <c r="G615" i="7" s="1"/>
  <c r="H615" i="7" s="1"/>
  <c r="I615" i="7" s="1"/>
  <c r="G313" i="7"/>
  <c r="G314" i="7" s="1"/>
  <c r="G315" i="7" s="1"/>
  <c r="G316" i="7" s="1"/>
  <c r="G317" i="7" s="1"/>
  <c r="G318" i="7" s="1"/>
  <c r="G319" i="7" s="1"/>
  <c r="G320" i="7" s="1"/>
  <c r="G321" i="7" s="1"/>
  <c r="G322" i="7" s="1"/>
  <c r="H322" i="7" s="1"/>
  <c r="I322" i="7" s="1"/>
  <c r="G158" i="7"/>
  <c r="I64" i="5"/>
  <c r="K13" i="8" s="1"/>
  <c r="G327" i="7"/>
  <c r="G368" i="7"/>
  <c r="G369" i="7" s="1"/>
  <c r="G370" i="7" s="1"/>
  <c r="G371" i="7" s="1"/>
  <c r="G372" i="7" s="1"/>
  <c r="G373" i="7" s="1"/>
  <c r="H373" i="7" s="1"/>
  <c r="I373" i="7" s="1"/>
  <c r="G497" i="6"/>
  <c r="G204" i="5"/>
  <c r="G205" i="5" s="1"/>
  <c r="G206" i="5" s="1"/>
  <c r="G207" i="5" s="1"/>
  <c r="G208" i="5" s="1"/>
  <c r="G209" i="5" s="1"/>
  <c r="G210" i="5" s="1"/>
  <c r="G211" i="5" s="1"/>
  <c r="G212" i="5" s="1"/>
  <c r="H212" i="5" s="1"/>
  <c r="I212" i="5" s="1"/>
  <c r="G291" i="5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H304" i="5" s="1"/>
  <c r="I304" i="5" s="1"/>
  <c r="I2" i="7"/>
  <c r="O2" i="8" s="1"/>
  <c r="G896" i="6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H910" i="6" s="1"/>
  <c r="I910" i="6" s="1"/>
  <c r="G541" i="6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H552" i="6" s="1"/>
  <c r="I552" i="6" s="1"/>
  <c r="G1079" i="6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H1100" i="6" s="1"/>
  <c r="I1100" i="6" s="1"/>
  <c r="G765" i="6"/>
  <c r="G766" i="6" s="1"/>
  <c r="G767" i="6" s="1"/>
  <c r="G768" i="6" s="1"/>
  <c r="G769" i="6" s="1"/>
  <c r="G770" i="6" s="1"/>
  <c r="G771" i="6" s="1"/>
  <c r="G772" i="6" s="1"/>
  <c r="G773" i="6" s="1"/>
  <c r="G774" i="6" s="1"/>
  <c r="H774" i="6" s="1"/>
  <c r="I774" i="6" s="1"/>
  <c r="G912" i="6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H929" i="6" s="1"/>
  <c r="I929" i="6" s="1"/>
  <c r="I168" i="7"/>
  <c r="I448" i="5"/>
  <c r="G283" i="5"/>
  <c r="G284" i="5" s="1"/>
  <c r="G285" i="5" s="1"/>
  <c r="G286" i="5" s="1"/>
  <c r="G287" i="5" s="1"/>
  <c r="G288" i="5" s="1"/>
  <c r="H288" i="5" s="1"/>
  <c r="I288" i="5" s="1"/>
  <c r="G608" i="6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H619" i="6" s="1"/>
  <c r="I619" i="6" s="1"/>
  <c r="I126" i="5"/>
  <c r="G282" i="5"/>
  <c r="G333" i="6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H350" i="6" s="1"/>
  <c r="I350" i="6" s="1"/>
  <c r="G313" i="6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H330" i="6" s="1"/>
  <c r="I330" i="6" s="1"/>
  <c r="G84" i="6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H100" i="6" s="1"/>
  <c r="I100" i="6" s="1"/>
  <c r="M6" i="8" s="1"/>
  <c r="G65" i="6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H78" i="6" s="1"/>
  <c r="I78" i="6" s="1"/>
  <c r="M5" i="8" s="1"/>
  <c r="G218" i="6"/>
  <c r="G219" i="6" s="1"/>
  <c r="G76" i="7"/>
  <c r="H76" i="7" s="1"/>
  <c r="I76" i="7" s="1"/>
  <c r="G339" i="7"/>
  <c r="G340" i="7" s="1"/>
  <c r="G341" i="7" s="1"/>
  <c r="G342" i="7" s="1"/>
  <c r="G343" i="7" s="1"/>
  <c r="H343" i="7" s="1"/>
  <c r="I343" i="7" s="1"/>
  <c r="G388" i="5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H402" i="5" s="1"/>
  <c r="I402" i="5" s="1"/>
  <c r="G301" i="7"/>
  <c r="G302" i="7" s="1"/>
  <c r="G303" i="7" s="1"/>
  <c r="G304" i="7" s="1"/>
  <c r="G305" i="7" s="1"/>
  <c r="G306" i="7" s="1"/>
  <c r="G307" i="7" s="1"/>
  <c r="G308" i="7" s="1"/>
  <c r="G309" i="7" s="1"/>
  <c r="G310" i="7" s="1"/>
  <c r="H310" i="7" s="1"/>
  <c r="I310" i="7" s="1"/>
  <c r="G470" i="7"/>
  <c r="G471" i="7" s="1"/>
  <c r="G472" i="7" s="1"/>
  <c r="G473" i="7" s="1"/>
  <c r="G474" i="7" s="1"/>
  <c r="G475" i="7" s="1"/>
  <c r="G476" i="7" s="1"/>
  <c r="H476" i="7" s="1"/>
  <c r="I476" i="7" s="1"/>
  <c r="G133" i="7"/>
  <c r="G134" i="7" s="1"/>
  <c r="G135" i="7" s="1"/>
  <c r="G136" i="7" s="1"/>
  <c r="G137" i="7" s="1"/>
  <c r="G138" i="7" s="1"/>
  <c r="G139" i="7" s="1"/>
  <c r="G140" i="7" s="1"/>
  <c r="G141" i="7" s="1"/>
  <c r="G142" i="7" s="1"/>
  <c r="H142" i="7" s="1"/>
  <c r="I142" i="7" s="1"/>
  <c r="G471" i="5"/>
  <c r="G472" i="5" s="1"/>
  <c r="H472" i="5" s="1"/>
  <c r="I472" i="5" s="1"/>
  <c r="G223" i="5"/>
  <c r="G224" i="5" s="1"/>
  <c r="G225" i="5" s="1"/>
  <c r="G226" i="5" s="1"/>
  <c r="H226" i="5" s="1"/>
  <c r="I226" i="5" s="1"/>
  <c r="G318" i="5"/>
  <c r="G319" i="5" s="1"/>
  <c r="G320" i="5" s="1"/>
  <c r="H320" i="5" s="1"/>
  <c r="I320" i="5" s="1"/>
  <c r="G140" i="5"/>
  <c r="G141" i="5" s="1"/>
  <c r="G142" i="5" s="1"/>
  <c r="G143" i="5" s="1"/>
  <c r="G144" i="5" s="1"/>
  <c r="G145" i="5" s="1"/>
  <c r="G146" i="5" s="1"/>
  <c r="G147" i="5" s="1"/>
  <c r="G148" i="5" s="1"/>
  <c r="G149" i="5" s="1"/>
  <c r="H149" i="5" s="1"/>
  <c r="I149" i="5" s="1"/>
  <c r="G452" i="7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H467" i="7" s="1"/>
  <c r="I467" i="7" s="1"/>
  <c r="G490" i="7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H502" i="7" s="1"/>
  <c r="I502" i="7" s="1"/>
  <c r="G451" i="5"/>
  <c r="G197" i="7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H207" i="7" s="1"/>
  <c r="I207" i="7" s="1"/>
  <c r="G312" i="7"/>
  <c r="G588" i="6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H604" i="6" s="1"/>
  <c r="I604" i="6" s="1"/>
  <c r="G50" i="4"/>
  <c r="G498" i="6"/>
  <c r="G499" i="6" s="1"/>
  <c r="G500" i="6" s="1"/>
  <c r="G501" i="6" s="1"/>
  <c r="G502" i="6" s="1"/>
  <c r="G503" i="6" s="1"/>
  <c r="G504" i="6" s="1"/>
  <c r="G505" i="6" s="1"/>
  <c r="G506" i="6" s="1"/>
  <c r="G507" i="6" s="1"/>
  <c r="H507" i="6" s="1"/>
  <c r="I507" i="6" s="1"/>
  <c r="G1155" i="6"/>
  <c r="G1156" i="6" s="1"/>
  <c r="G1157" i="6" s="1"/>
  <c r="H1157" i="6" s="1"/>
  <c r="I1157" i="6" s="1"/>
  <c r="G438" i="5"/>
  <c r="G439" i="5" s="1"/>
  <c r="G440" i="5" s="1"/>
  <c r="G441" i="5" s="1"/>
  <c r="G442" i="5" s="1"/>
  <c r="G443" i="5" s="1"/>
  <c r="G444" i="5" s="1"/>
  <c r="G445" i="5" s="1"/>
  <c r="H445" i="5" s="1"/>
  <c r="I445" i="5" s="1"/>
  <c r="I14" i="5"/>
  <c r="K4" i="8" s="1"/>
  <c r="G402" i="6"/>
  <c r="G403" i="6" s="1"/>
  <c r="G404" i="6" s="1"/>
  <c r="G405" i="6" s="1"/>
  <c r="G406" i="6" s="1"/>
  <c r="G407" i="6" s="1"/>
  <c r="G408" i="6" s="1"/>
  <c r="H408" i="6" s="1"/>
  <c r="I408" i="6" s="1"/>
  <c r="G445" i="7"/>
  <c r="G446" i="7" s="1"/>
  <c r="G447" i="7" s="1"/>
  <c r="G448" i="7" s="1"/>
  <c r="G449" i="7" s="1"/>
  <c r="G450" i="7" s="1"/>
  <c r="H450" i="7" s="1"/>
  <c r="I450" i="7" s="1"/>
  <c r="G104" i="5"/>
  <c r="G105" i="5" s="1"/>
  <c r="G106" i="5" s="1"/>
  <c r="G107" i="5" s="1"/>
  <c r="G108" i="5" s="1"/>
  <c r="G109" i="5" s="1"/>
  <c r="H109" i="5" s="1"/>
  <c r="I109" i="5" s="1"/>
  <c r="G128" i="5"/>
  <c r="G129" i="5" s="1"/>
  <c r="G130" i="5" s="1"/>
  <c r="G131" i="5" s="1"/>
  <c r="G132" i="5" s="1"/>
  <c r="G133" i="5" s="1"/>
  <c r="G134" i="5" s="1"/>
  <c r="G135" i="5" s="1"/>
  <c r="G136" i="5" s="1"/>
  <c r="G137" i="5" s="1"/>
  <c r="H137" i="5" s="1"/>
  <c r="I137" i="5" s="1"/>
  <c r="G1037" i="6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H1055" i="6" s="1"/>
  <c r="I1055" i="6" s="1"/>
  <c r="G287" i="6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H311" i="6" s="1"/>
  <c r="I311" i="6" s="1"/>
  <c r="G799" i="6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H815" i="6" s="1"/>
  <c r="I815" i="6" s="1"/>
  <c r="G24" i="6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H37" i="6" s="1"/>
  <c r="I37" i="6" s="1"/>
  <c r="M3" i="8" s="1"/>
  <c r="G745" i="6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H763" i="6" s="1"/>
  <c r="I763" i="6" s="1"/>
  <c r="G585" i="7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H599" i="7" s="1"/>
  <c r="I599" i="7" s="1"/>
  <c r="G265" i="7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H275" i="7" s="1"/>
  <c r="I275" i="7" s="1"/>
  <c r="G34" i="7"/>
  <c r="G35" i="7" s="1"/>
  <c r="H35" i="7" s="1"/>
  <c r="I35" i="7" s="1"/>
  <c r="O5" i="8" s="1"/>
  <c r="G281" i="5"/>
  <c r="G330" i="5"/>
  <c r="G331" i="5" s="1"/>
  <c r="G332" i="5" s="1"/>
  <c r="G333" i="5" s="1"/>
  <c r="G334" i="5" s="1"/>
  <c r="G335" i="5" s="1"/>
  <c r="H335" i="5" s="1"/>
  <c r="I335" i="5" s="1"/>
  <c r="G328" i="7"/>
  <c r="G329" i="7" s="1"/>
  <c r="G330" i="7" s="1"/>
  <c r="G331" i="7" s="1"/>
  <c r="G332" i="7" s="1"/>
  <c r="G333" i="7" s="1"/>
  <c r="H333" i="7" s="1"/>
  <c r="I333" i="7" s="1"/>
  <c r="G398" i="7"/>
  <c r="G399" i="7" s="1"/>
  <c r="G400" i="7" s="1"/>
  <c r="G401" i="7" s="1"/>
  <c r="G402" i="7" s="1"/>
  <c r="G403" i="7" s="1"/>
  <c r="G404" i="7" s="1"/>
  <c r="G405" i="7" s="1"/>
  <c r="H405" i="7" s="1"/>
  <c r="I405" i="7" s="1"/>
  <c r="G269" i="5"/>
  <c r="G270" i="5" s="1"/>
  <c r="G271" i="5" s="1"/>
  <c r="G272" i="5" s="1"/>
  <c r="G273" i="5" s="1"/>
  <c r="G274" i="5" s="1"/>
  <c r="G275" i="5" s="1"/>
  <c r="H275" i="5" s="1"/>
  <c r="I275" i="5" s="1"/>
  <c r="G452" i="5"/>
  <c r="G453" i="5" s="1"/>
  <c r="G454" i="5" s="1"/>
  <c r="G455" i="5" s="1"/>
  <c r="G456" i="5" s="1"/>
  <c r="G457" i="5" s="1"/>
  <c r="G458" i="5" s="1"/>
  <c r="G459" i="5" s="1"/>
  <c r="H459" i="5" s="1"/>
  <c r="I459" i="5" s="1"/>
  <c r="G323" i="5"/>
  <c r="G324" i="5" s="1"/>
  <c r="G325" i="5" s="1"/>
  <c r="G326" i="5" s="1"/>
  <c r="G327" i="5" s="1"/>
  <c r="G328" i="5" s="1"/>
  <c r="H328" i="5" s="1"/>
  <c r="I328" i="5" s="1"/>
  <c r="G277" i="7"/>
  <c r="G278" i="7" s="1"/>
  <c r="G279" i="7" s="1"/>
  <c r="G280" i="7" s="1"/>
  <c r="G281" i="7" s="1"/>
  <c r="G282" i="7" s="1"/>
  <c r="G283" i="7" s="1"/>
  <c r="G284" i="7" s="1"/>
  <c r="G285" i="7" s="1"/>
  <c r="H285" i="7" s="1"/>
  <c r="I285" i="7" s="1"/>
  <c r="G181" i="5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H198" i="5" s="1"/>
  <c r="I198" i="5" s="1"/>
  <c r="G159" i="7"/>
  <c r="H159" i="7" s="1"/>
  <c r="I159" i="7" s="1"/>
  <c r="G355" i="6"/>
  <c r="G356" i="6" s="1"/>
  <c r="G357" i="6" s="1"/>
  <c r="G358" i="6" s="1"/>
  <c r="G359" i="6" s="1"/>
  <c r="G360" i="6" s="1"/>
  <c r="G361" i="6" s="1"/>
  <c r="G362" i="6" s="1"/>
  <c r="G363" i="6" s="1"/>
  <c r="H363" i="6" s="1"/>
  <c r="I363" i="6" s="1"/>
  <c r="G228" i="5"/>
  <c r="G229" i="5" s="1"/>
  <c r="G230" i="5" s="1"/>
  <c r="G231" i="5" s="1"/>
  <c r="H231" i="5" s="1"/>
  <c r="I231" i="5" s="1"/>
  <c r="G364" i="5"/>
  <c r="G365" i="5" s="1"/>
  <c r="G366" i="5" s="1"/>
  <c r="H366" i="5" s="1"/>
  <c r="I366" i="5" s="1"/>
  <c r="H5" i="8"/>
  <c r="N6" i="8"/>
  <c r="J17" i="8"/>
  <c r="K16" i="8"/>
  <c r="F5" i="8"/>
  <c r="I30" i="7"/>
  <c r="I7" i="7"/>
  <c r="I25" i="7"/>
  <c r="I17" i="7"/>
  <c r="I10" i="7"/>
  <c r="I24" i="7"/>
  <c r="I16" i="7"/>
  <c r="I13" i="7"/>
  <c r="I5" i="7"/>
  <c r="I23" i="7"/>
  <c r="I15" i="7"/>
  <c r="I31" i="7"/>
  <c r="I8" i="7"/>
  <c r="I22" i="7"/>
  <c r="I11" i="7"/>
  <c r="I21" i="7"/>
  <c r="I29" i="7"/>
  <c r="I6" i="7"/>
  <c r="I3" i="7"/>
  <c r="I20" i="7"/>
  <c r="I9" i="7"/>
  <c r="I27" i="7"/>
  <c r="I19" i="7"/>
  <c r="I12" i="7"/>
  <c r="I4" i="7"/>
  <c r="I26" i="7"/>
  <c r="I18" i="7"/>
  <c r="F52" i="4"/>
  <c r="G52" i="4" s="1"/>
  <c r="G53" i="4" s="1"/>
  <c r="F36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H45" i="4" s="1"/>
  <c r="F30" i="4"/>
  <c r="G30" i="4" s="1"/>
  <c r="F51" i="4"/>
  <c r="G51" i="4" s="1"/>
  <c r="H51" i="4" s="1"/>
  <c r="F31" i="4"/>
  <c r="F19" i="4"/>
  <c r="F85" i="4"/>
  <c r="F163" i="4"/>
  <c r="F267" i="4"/>
  <c r="F251" i="4"/>
  <c r="F390" i="4"/>
  <c r="F632" i="4"/>
  <c r="F94" i="4"/>
  <c r="F158" i="4"/>
  <c r="F182" i="4"/>
  <c r="F371" i="4"/>
  <c r="F434" i="4"/>
  <c r="F367" i="4"/>
  <c r="F563" i="4"/>
  <c r="F618" i="4"/>
  <c r="F622" i="4"/>
  <c r="G622" i="4" s="1"/>
  <c r="G623" i="4" s="1"/>
  <c r="G624" i="4" s="1"/>
  <c r="G625" i="4" s="1"/>
  <c r="F694" i="4"/>
  <c r="F205" i="4"/>
  <c r="F80" i="4"/>
  <c r="F113" i="4"/>
  <c r="F193" i="4"/>
  <c r="F156" i="4"/>
  <c r="F170" i="4"/>
  <c r="F318" i="4"/>
  <c r="F268" i="4"/>
  <c r="F337" i="4"/>
  <c r="G337" i="4" s="1"/>
  <c r="G338" i="4" s="1"/>
  <c r="F273" i="4"/>
  <c r="F360" i="4"/>
  <c r="F504" i="4"/>
  <c r="F513" i="4"/>
  <c r="G513" i="4" s="1"/>
  <c r="F460" i="4"/>
  <c r="F470" i="4"/>
  <c r="G470" i="4" s="1"/>
  <c r="F530" i="4"/>
  <c r="F374" i="4"/>
  <c r="F405" i="4"/>
  <c r="F421" i="4"/>
  <c r="F646" i="4"/>
  <c r="F570" i="4"/>
  <c r="F65" i="4"/>
  <c r="F174" i="4"/>
  <c r="F219" i="4"/>
  <c r="G219" i="4" s="1"/>
  <c r="G220" i="4" s="1"/>
  <c r="F248" i="4"/>
  <c r="F159" i="4"/>
  <c r="G159" i="4" s="1"/>
  <c r="F469" i="4"/>
  <c r="F81" i="4"/>
  <c r="F173" i="4"/>
  <c r="F108" i="4"/>
  <c r="F162" i="4"/>
  <c r="F199" i="4"/>
  <c r="F266" i="4"/>
  <c r="F183" i="4"/>
  <c r="F661" i="4"/>
  <c r="F687" i="4"/>
  <c r="F150" i="4"/>
  <c r="F190" i="4"/>
  <c r="F287" i="4"/>
  <c r="F389" i="4"/>
  <c r="F423" i="4"/>
  <c r="F451" i="4"/>
  <c r="F528" i="4"/>
  <c r="F683" i="4"/>
  <c r="F680" i="4"/>
  <c r="F119" i="4"/>
  <c r="G119" i="4" s="1"/>
  <c r="F256" i="4"/>
  <c r="F203" i="4"/>
  <c r="F411" i="4"/>
  <c r="F505" i="4"/>
  <c r="F609" i="4"/>
  <c r="F679" i="4"/>
  <c r="F685" i="4"/>
  <c r="F626" i="4"/>
  <c r="F226" i="4"/>
  <c r="G226" i="4" s="1"/>
  <c r="G54" i="4"/>
  <c r="G55" i="4" s="1"/>
  <c r="F228" i="4"/>
  <c r="F227" i="4"/>
  <c r="F348" i="4"/>
  <c r="G348" i="4" s="1"/>
  <c r="G349" i="4" s="1"/>
  <c r="G350" i="4" s="1"/>
  <c r="F395" i="4"/>
  <c r="G395" i="4" s="1"/>
  <c r="G396" i="4" s="1"/>
  <c r="F432" i="4"/>
  <c r="G432" i="4" s="1"/>
  <c r="F647" i="4"/>
  <c r="G647" i="4" s="1"/>
  <c r="G648" i="4" s="1"/>
  <c r="F664" i="4"/>
  <c r="G664" i="4" s="1"/>
  <c r="G665" i="4" s="1"/>
  <c r="G666" i="4" s="1"/>
  <c r="G667" i="4" s="1"/>
  <c r="F143" i="4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F63" i="4"/>
  <c r="G63" i="4" s="1"/>
  <c r="F160" i="4"/>
  <c r="G160" i="4" s="1"/>
  <c r="F221" i="4"/>
  <c r="F353" i="4"/>
  <c r="G353" i="4" s="1"/>
  <c r="H353" i="4" s="1"/>
  <c r="F291" i="4"/>
  <c r="F380" i="4"/>
  <c r="F459" i="4"/>
  <c r="F655" i="4"/>
  <c r="F79" i="4"/>
  <c r="G79" i="4" s="1"/>
  <c r="F111" i="4"/>
  <c r="G111" i="4" s="1"/>
  <c r="G112" i="4" s="1"/>
  <c r="F172" i="4"/>
  <c r="F191" i="4"/>
  <c r="G191" i="4" s="1"/>
  <c r="F206" i="4"/>
  <c r="F272" i="4"/>
  <c r="F253" i="4"/>
  <c r="F339" i="4"/>
  <c r="F295" i="4"/>
  <c r="F351" i="4"/>
  <c r="F355" i="4"/>
  <c r="G355" i="4" s="1"/>
  <c r="F461" i="4"/>
  <c r="F471" i="4"/>
  <c r="G471" i="4" s="1"/>
  <c r="F503" i="4"/>
  <c r="G503" i="4" s="1"/>
  <c r="F331" i="4"/>
  <c r="F375" i="4"/>
  <c r="F370" i="4"/>
  <c r="F391" i="4"/>
  <c r="F487" i="4"/>
  <c r="G487" i="4" s="1"/>
  <c r="G488" i="4" s="1"/>
  <c r="G489" i="4" s="1"/>
  <c r="G490" i="4" s="1"/>
  <c r="G491" i="4" s="1"/>
  <c r="G492" i="4" s="1"/>
  <c r="F529" i="4"/>
  <c r="G529" i="4" s="1"/>
  <c r="F568" i="4"/>
  <c r="G568" i="4" s="1"/>
  <c r="F631" i="4"/>
  <c r="F644" i="4"/>
  <c r="F105" i="4"/>
  <c r="F139" i="4"/>
  <c r="F161" i="4"/>
  <c r="G161" i="4" s="1"/>
  <c r="F198" i="4"/>
  <c r="F265" i="4"/>
  <c r="G265" i="4" s="1"/>
  <c r="G266" i="4" s="1"/>
  <c r="F280" i="4"/>
  <c r="G280" i="4" s="1"/>
  <c r="F247" i="4"/>
  <c r="F293" i="4"/>
  <c r="F408" i="4"/>
  <c r="F420" i="4"/>
  <c r="F458" i="4"/>
  <c r="G458" i="4" s="1"/>
  <c r="F409" i="4"/>
  <c r="G409" i="4" s="1"/>
  <c r="F433" i="4"/>
  <c r="F363" i="4"/>
  <c r="G363" i="4" s="1"/>
  <c r="G364" i="4" s="1"/>
  <c r="G365" i="4" s="1"/>
  <c r="G366" i="4" s="1"/>
  <c r="F446" i="4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F516" i="4"/>
  <c r="F543" i="4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H556" i="4" s="1"/>
  <c r="F557" i="4"/>
  <c r="G557" i="4" s="1"/>
  <c r="F604" i="4"/>
  <c r="G604" i="4" s="1"/>
  <c r="F635" i="4"/>
  <c r="G635" i="4" s="1"/>
  <c r="F677" i="4"/>
  <c r="G677" i="4" s="1"/>
  <c r="G678" i="4" s="1"/>
  <c r="F693" i="4"/>
  <c r="F596" i="4"/>
  <c r="G596" i="4" s="1"/>
  <c r="F652" i="4"/>
  <c r="F681" i="4"/>
  <c r="G681" i="4" s="1"/>
  <c r="G682" i="4" s="1"/>
  <c r="F592" i="4"/>
  <c r="F668" i="4"/>
  <c r="F56" i="4"/>
  <c r="F180" i="4"/>
  <c r="F284" i="4"/>
  <c r="F386" i="4"/>
  <c r="F399" i="4"/>
  <c r="F427" i="4"/>
  <c r="F559" i="4"/>
  <c r="F416" i="4"/>
  <c r="F443" i="4"/>
  <c r="F527" i="4"/>
  <c r="F607" i="4"/>
  <c r="F701" i="4"/>
  <c r="F642" i="4"/>
  <c r="F583" i="4"/>
  <c r="F654" i="4"/>
  <c r="F672" i="4"/>
  <c r="F95" i="4"/>
  <c r="F64" i="4"/>
  <c r="F246" i="4"/>
  <c r="G246" i="4" s="1"/>
  <c r="F222" i="4"/>
  <c r="F281" i="4"/>
  <c r="G281" i="4" s="1"/>
  <c r="F128" i="4"/>
  <c r="F135" i="4"/>
  <c r="G135" i="4" s="1"/>
  <c r="G136" i="4" s="1"/>
  <c r="G137" i="4" s="1"/>
  <c r="G138" i="4" s="1"/>
  <c r="G139" i="4" s="1"/>
  <c r="G140" i="4" s="1"/>
  <c r="G141" i="4" s="1"/>
  <c r="F195" i="4"/>
  <c r="G195" i="4" s="1"/>
  <c r="G196" i="4" s="1"/>
  <c r="G197" i="4" s="1"/>
  <c r="F255" i="4"/>
  <c r="F270" i="4"/>
  <c r="F120" i="4"/>
  <c r="G120" i="4" s="1"/>
  <c r="G121" i="4" s="1"/>
  <c r="G122" i="4" s="1"/>
  <c r="G123" i="4" s="1"/>
  <c r="G124" i="4" s="1"/>
  <c r="F58" i="4"/>
  <c r="F282" i="4"/>
  <c r="F558" i="4"/>
  <c r="F439" i="4"/>
  <c r="F523" i="4"/>
  <c r="F204" i="4"/>
  <c r="G204" i="4" s="1"/>
  <c r="F269" i="4"/>
  <c r="F325" i="4"/>
  <c r="F274" i="4"/>
  <c r="F341" i="4"/>
  <c r="F356" i="4"/>
  <c r="F517" i="4"/>
  <c r="F378" i="4"/>
  <c r="F538" i="4"/>
  <c r="F599" i="4"/>
  <c r="F562" i="4"/>
  <c r="F572" i="4"/>
  <c r="F83" i="4"/>
  <c r="F171" i="4"/>
  <c r="G171" i="4" s="1"/>
  <c r="F192" i="4"/>
  <c r="F209" i="4"/>
  <c r="F155" i="4"/>
  <c r="F252" i="4"/>
  <c r="F316" i="4"/>
  <c r="G316" i="4" s="1"/>
  <c r="F296" i="4"/>
  <c r="F340" i="4"/>
  <c r="F271" i="4"/>
  <c r="G271" i="4" s="1"/>
  <c r="G272" i="4" s="1"/>
  <c r="F376" i="4"/>
  <c r="F472" i="4"/>
  <c r="F508" i="4"/>
  <c r="F514" i="4"/>
  <c r="G514" i="4" s="1"/>
  <c r="G515" i="4" s="1"/>
  <c r="F362" i="4"/>
  <c r="F493" i="4"/>
  <c r="F569" i="4"/>
  <c r="G569" i="4" s="1"/>
  <c r="F368" i="4"/>
  <c r="G368" i="4" s="1"/>
  <c r="G369" i="4" s="1"/>
  <c r="F392" i="4"/>
  <c r="F688" i="4"/>
  <c r="F57" i="4"/>
  <c r="F125" i="4"/>
  <c r="F181" i="4"/>
  <c r="F285" i="4"/>
  <c r="F428" i="4"/>
  <c r="F526" i="4"/>
  <c r="F417" i="4"/>
  <c r="F444" i="4"/>
  <c r="F387" i="4"/>
  <c r="F561" i="4"/>
  <c r="F653" i="4"/>
  <c r="F584" i="4"/>
  <c r="F641" i="4"/>
  <c r="F673" i="4"/>
  <c r="F608" i="4"/>
  <c r="F702" i="4"/>
  <c r="F179" i="4"/>
  <c r="F442" i="4"/>
  <c r="F456" i="4"/>
  <c r="F560" i="4"/>
  <c r="F385" i="4"/>
  <c r="F398" i="4"/>
  <c r="F426" i="4"/>
  <c r="F415" i="4"/>
  <c r="F581" i="4"/>
  <c r="G581" i="4" s="1"/>
  <c r="F671" i="4"/>
  <c r="F606" i="4"/>
  <c r="F690" i="4"/>
  <c r="F700" i="4"/>
  <c r="F637" i="4"/>
  <c r="F651" i="4"/>
  <c r="F292" i="4"/>
  <c r="G292" i="4" s="1"/>
  <c r="F317" i="4"/>
  <c r="F373" i="4"/>
  <c r="G373" i="4" s="1"/>
  <c r="F312" i="4"/>
  <c r="F410" i="4"/>
  <c r="F419" i="4"/>
  <c r="G419" i="4" s="1"/>
  <c r="F497" i="4"/>
  <c r="F435" i="4"/>
  <c r="F611" i="4"/>
  <c r="F697" i="4"/>
  <c r="F142" i="4"/>
  <c r="F92" i="4"/>
  <c r="G92" i="4" s="1"/>
  <c r="G93" i="4" s="1"/>
  <c r="F82" i="4"/>
  <c r="F202" i="4"/>
  <c r="F234" i="4"/>
  <c r="F304" i="4"/>
  <c r="F424" i="4"/>
  <c r="F537" i="4"/>
  <c r="F597" i="4"/>
  <c r="F692" i="4"/>
  <c r="G692" i="4" s="1"/>
  <c r="F627" i="4"/>
  <c r="F175" i="4"/>
  <c r="F188" i="4"/>
  <c r="F201" i="4"/>
  <c r="F379" i="4"/>
  <c r="F649" i="4"/>
  <c r="F696" i="4"/>
  <c r="F598" i="4"/>
  <c r="F178" i="4"/>
  <c r="G178" i="4" s="1"/>
  <c r="F310" i="4"/>
  <c r="G310" i="4" s="1"/>
  <c r="G311" i="4" s="1"/>
  <c r="F414" i="4"/>
  <c r="F441" i="4"/>
  <c r="F384" i="4"/>
  <c r="G384" i="4" s="1"/>
  <c r="F524" i="4"/>
  <c r="F397" i="4"/>
  <c r="G397" i="4" s="1"/>
  <c r="F425" i="4"/>
  <c r="F457" i="4"/>
  <c r="F605" i="4"/>
  <c r="F582" i="4"/>
  <c r="F670" i="4"/>
  <c r="F689" i="4"/>
  <c r="F699" i="4"/>
  <c r="F636" i="4"/>
  <c r="F650" i="4"/>
  <c r="F13" i="4"/>
  <c r="G13" i="4" s="1"/>
  <c r="G14" i="4" s="1"/>
  <c r="F3" i="4"/>
  <c r="G3" i="4" s="1"/>
  <c r="G4" i="4" s="1"/>
  <c r="G5" i="4" s="1"/>
  <c r="G6" i="4" s="1"/>
  <c r="G7" i="4" s="1"/>
  <c r="G8" i="4" s="1"/>
  <c r="G9" i="4" s="1"/>
  <c r="G10" i="4" s="1"/>
  <c r="H10" i="4" s="1"/>
  <c r="L2" i="4"/>
  <c r="F15" i="4"/>
  <c r="K6" i="8" l="1"/>
  <c r="K7" i="8"/>
  <c r="K12" i="8"/>
  <c r="K11" i="8"/>
  <c r="G179" i="4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H190" i="4" s="1"/>
  <c r="G31" i="4"/>
  <c r="G32" i="4" s="1"/>
  <c r="G33" i="4" s="1"/>
  <c r="G34" i="4" s="1"/>
  <c r="G35" i="4" s="1"/>
  <c r="H35" i="4" s="1"/>
  <c r="I35" i="4" s="1"/>
  <c r="I5" i="8"/>
  <c r="G367" i="4"/>
  <c r="H367" i="4" s="1"/>
  <c r="I51" i="4"/>
  <c r="L16" i="8"/>
  <c r="M15" i="8"/>
  <c r="G192" i="4"/>
  <c r="J18" i="8"/>
  <c r="K17" i="8"/>
  <c r="H6" i="8"/>
  <c r="I6" i="8" s="1"/>
  <c r="O6" i="8"/>
  <c r="N7" i="8"/>
  <c r="F6" i="8"/>
  <c r="I190" i="4"/>
  <c r="I263" i="4"/>
  <c r="I53" i="4"/>
  <c r="I38" i="4"/>
  <c r="I25" i="4"/>
  <c r="I33" i="4"/>
  <c r="I43" i="4"/>
  <c r="I26" i="4"/>
  <c r="I18" i="4"/>
  <c r="I32" i="4"/>
  <c r="I44" i="4"/>
  <c r="I36" i="4"/>
  <c r="I23" i="4"/>
  <c r="I50" i="4"/>
  <c r="I31" i="4"/>
  <c r="I41" i="4"/>
  <c r="I24" i="4"/>
  <c r="I49" i="4"/>
  <c r="I30" i="4"/>
  <c r="I42" i="4"/>
  <c r="I21" i="4"/>
  <c r="I48" i="4"/>
  <c r="I29" i="4"/>
  <c r="I39" i="4"/>
  <c r="I22" i="4"/>
  <c r="I47" i="4"/>
  <c r="I28" i="4"/>
  <c r="I40" i="4"/>
  <c r="I19" i="4"/>
  <c r="I46" i="4"/>
  <c r="I52" i="4"/>
  <c r="I37" i="4"/>
  <c r="I20" i="4"/>
  <c r="I34" i="4"/>
  <c r="I45" i="4"/>
  <c r="G597" i="4"/>
  <c r="G598" i="4" s="1"/>
  <c r="G599" i="4" s="1"/>
  <c r="G600" i="4" s="1"/>
  <c r="G601" i="4" s="1"/>
  <c r="G602" i="4" s="1"/>
  <c r="G603" i="4" s="1"/>
  <c r="H603" i="4" s="1"/>
  <c r="I603" i="4" s="1"/>
  <c r="G605" i="4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H621" i="4" s="1"/>
  <c r="I621" i="4" s="1"/>
  <c r="G636" i="4"/>
  <c r="G582" i="4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H594" i="4" s="1"/>
  <c r="I594" i="4" s="1"/>
  <c r="G356" i="4"/>
  <c r="G357" i="4" s="1"/>
  <c r="G358" i="4" s="1"/>
  <c r="G359" i="4" s="1"/>
  <c r="G558" i="4"/>
  <c r="G559" i="4" s="1"/>
  <c r="G560" i="4" s="1"/>
  <c r="G561" i="4" s="1"/>
  <c r="G562" i="4" s="1"/>
  <c r="G563" i="4" s="1"/>
  <c r="G564" i="4" s="1"/>
  <c r="G565" i="4" s="1"/>
  <c r="G566" i="4" s="1"/>
  <c r="G567" i="4" s="1"/>
  <c r="H567" i="4" s="1"/>
  <c r="I567" i="4" s="1"/>
  <c r="G64" i="4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H78" i="4" s="1"/>
  <c r="I78" i="4" s="1"/>
  <c r="G410" i="4"/>
  <c r="G411" i="4" s="1"/>
  <c r="G412" i="4" s="1"/>
  <c r="G413" i="4" s="1"/>
  <c r="G414" i="4" s="1"/>
  <c r="G415" i="4" s="1"/>
  <c r="G416" i="4" s="1"/>
  <c r="G417" i="4" s="1"/>
  <c r="G418" i="4" s="1"/>
  <c r="H418" i="4" s="1"/>
  <c r="I418" i="4" s="1"/>
  <c r="G472" i="4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H486" i="4" s="1"/>
  <c r="I486" i="4" s="1"/>
  <c r="G433" i="4"/>
  <c r="G339" i="4"/>
  <c r="G340" i="4" s="1"/>
  <c r="G341" i="4" s="1"/>
  <c r="G342" i="4" s="1"/>
  <c r="G343" i="4" s="1"/>
  <c r="G344" i="4" s="1"/>
  <c r="G345" i="4" s="1"/>
  <c r="G346" i="4" s="1"/>
  <c r="G347" i="4" s="1"/>
  <c r="H347" i="4" s="1"/>
  <c r="I347" i="4" s="1"/>
  <c r="G317" i="4"/>
  <c r="G351" i="4"/>
  <c r="G352" i="4" s="1"/>
  <c r="H352" i="4" s="1"/>
  <c r="G312" i="4"/>
  <c r="G313" i="4" s="1"/>
  <c r="H313" i="4" s="1"/>
  <c r="I313" i="4" s="1"/>
  <c r="I556" i="4"/>
  <c r="G370" i="4"/>
  <c r="G371" i="4" s="1"/>
  <c r="G372" i="4" s="1"/>
  <c r="H372" i="4" s="1"/>
  <c r="I372" i="4" s="1"/>
  <c r="G668" i="4"/>
  <c r="G669" i="4" s="1"/>
  <c r="G670" i="4" s="1"/>
  <c r="G671" i="4" s="1"/>
  <c r="G672" i="4" s="1"/>
  <c r="G673" i="4" s="1"/>
  <c r="G674" i="4" s="1"/>
  <c r="G675" i="4" s="1"/>
  <c r="H675" i="4" s="1"/>
  <c r="I675" i="4" s="1"/>
  <c r="G273" i="4"/>
  <c r="G274" i="4" s="1"/>
  <c r="G275" i="4" s="1"/>
  <c r="G276" i="4" s="1"/>
  <c r="G277" i="4" s="1"/>
  <c r="G278" i="4" s="1"/>
  <c r="G279" i="4" s="1"/>
  <c r="H279" i="4" s="1"/>
  <c r="I279" i="4" s="1"/>
  <c r="G80" i="4"/>
  <c r="G81" i="4" s="1"/>
  <c r="G637" i="4"/>
  <c r="G638" i="4" s="1"/>
  <c r="G639" i="4" s="1"/>
  <c r="G640" i="4" s="1"/>
  <c r="G641" i="4" s="1"/>
  <c r="G642" i="4" s="1"/>
  <c r="G643" i="4" s="1"/>
  <c r="G644" i="4" s="1"/>
  <c r="G645" i="4" s="1"/>
  <c r="G646" i="4" s="1"/>
  <c r="H646" i="4" s="1"/>
  <c r="I646" i="4" s="1"/>
  <c r="G398" i="4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H408" i="4" s="1"/>
  <c r="I408" i="4" s="1"/>
  <c r="G516" i="4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H528" i="4" s="1"/>
  <c r="I528" i="4" s="1"/>
  <c r="G293" i="4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H308" i="4" s="1"/>
  <c r="I308" i="4" s="1"/>
  <c r="G198" i="4"/>
  <c r="G199" i="4" s="1"/>
  <c r="G200" i="4" s="1"/>
  <c r="G201" i="4" s="1"/>
  <c r="G202" i="4" s="1"/>
  <c r="G203" i="4" s="1"/>
  <c r="H203" i="4" s="1"/>
  <c r="I203" i="4" s="1"/>
  <c r="G649" i="4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H663" i="4" s="1"/>
  <c r="I663" i="4" s="1"/>
  <c r="G227" i="4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H245" i="4" s="1"/>
  <c r="I245" i="4" s="1"/>
  <c r="G679" i="4"/>
  <c r="G680" i="4" s="1"/>
  <c r="H680" i="4" s="1"/>
  <c r="I680" i="4" s="1"/>
  <c r="G683" i="4"/>
  <c r="G684" i="4" s="1"/>
  <c r="G685" i="4" s="1"/>
  <c r="G686" i="4" s="1"/>
  <c r="G687" i="4" s="1"/>
  <c r="G688" i="4" s="1"/>
  <c r="G689" i="4" s="1"/>
  <c r="G690" i="4" s="1"/>
  <c r="G691" i="4" s="1"/>
  <c r="H691" i="4" s="1"/>
  <c r="I691" i="4" s="1"/>
  <c r="G221" i="4"/>
  <c r="G222" i="4" s="1"/>
  <c r="G223" i="4" s="1"/>
  <c r="G224" i="4" s="1"/>
  <c r="G225" i="4" s="1"/>
  <c r="H225" i="4" s="1"/>
  <c r="I225" i="4" s="1"/>
  <c r="G570" i="4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H580" i="4" s="1"/>
  <c r="I580" i="4" s="1"/>
  <c r="G374" i="4"/>
  <c r="G375" i="4" s="1"/>
  <c r="G376" i="4" s="1"/>
  <c r="G377" i="4" s="1"/>
  <c r="G378" i="4" s="1"/>
  <c r="G379" i="4" s="1"/>
  <c r="G380" i="4" s="1"/>
  <c r="G381" i="4" s="1"/>
  <c r="G382" i="4" s="1"/>
  <c r="G383" i="4" s="1"/>
  <c r="H383" i="4" s="1"/>
  <c r="I383" i="4" s="1"/>
  <c r="G205" i="4"/>
  <c r="G206" i="4" s="1"/>
  <c r="G207" i="4" s="1"/>
  <c r="G208" i="4" s="1"/>
  <c r="G209" i="4" s="1"/>
  <c r="G210" i="4" s="1"/>
  <c r="G211" i="4" s="1"/>
  <c r="G212" i="4" s="1"/>
  <c r="G213" i="4" s="1"/>
  <c r="G214" i="4" s="1"/>
  <c r="H214" i="4" s="1"/>
  <c r="I214" i="4" s="1"/>
  <c r="G385" i="4"/>
  <c r="G386" i="4" s="1"/>
  <c r="G387" i="4" s="1"/>
  <c r="G388" i="4" s="1"/>
  <c r="G389" i="4" s="1"/>
  <c r="G390" i="4" s="1"/>
  <c r="G391" i="4" s="1"/>
  <c r="G392" i="4" s="1"/>
  <c r="G393" i="4" s="1"/>
  <c r="G394" i="4" s="1"/>
  <c r="H394" i="4" s="1"/>
  <c r="I394" i="4" s="1"/>
  <c r="G456" i="4"/>
  <c r="G457" i="4" s="1"/>
  <c r="H457" i="4" s="1"/>
  <c r="I457" i="4" s="1"/>
  <c r="G247" i="4"/>
  <c r="G248" i="4" s="1"/>
  <c r="G249" i="4" s="1"/>
  <c r="G250" i="4" s="1"/>
  <c r="G251" i="4" s="1"/>
  <c r="G252" i="4" s="1"/>
  <c r="G253" i="4" s="1"/>
  <c r="G254" i="4" s="1"/>
  <c r="G255" i="4" s="1"/>
  <c r="G256" i="4" s="1"/>
  <c r="H256" i="4" s="1"/>
  <c r="I256" i="4" s="1"/>
  <c r="G493" i="4"/>
  <c r="G494" i="4" s="1"/>
  <c r="G495" i="4" s="1"/>
  <c r="G496" i="4" s="1"/>
  <c r="G497" i="4" s="1"/>
  <c r="G498" i="4" s="1"/>
  <c r="G499" i="4" s="1"/>
  <c r="G500" i="4" s="1"/>
  <c r="G501" i="4" s="1"/>
  <c r="G502" i="4" s="1"/>
  <c r="H502" i="4" s="1"/>
  <c r="I502" i="4" s="1"/>
  <c r="G172" i="4"/>
  <c r="G173" i="4" s="1"/>
  <c r="G174" i="4" s="1"/>
  <c r="G175" i="4" s="1"/>
  <c r="H175" i="4" s="1"/>
  <c r="I175" i="4" s="1"/>
  <c r="I353" i="4"/>
  <c r="G162" i="4"/>
  <c r="G163" i="4" s="1"/>
  <c r="G164" i="4" s="1"/>
  <c r="G165" i="4" s="1"/>
  <c r="G166" i="4" s="1"/>
  <c r="G167" i="4" s="1"/>
  <c r="G168" i="4" s="1"/>
  <c r="G169" i="4" s="1"/>
  <c r="G170" i="4" s="1"/>
  <c r="H170" i="4" s="1"/>
  <c r="I170" i="4" s="1"/>
  <c r="G530" i="4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H542" i="4" s="1"/>
  <c r="I542" i="4" s="1"/>
  <c r="G504" i="4"/>
  <c r="G193" i="4"/>
  <c r="G194" i="4" s="1"/>
  <c r="H194" i="4" s="1"/>
  <c r="I194" i="4" s="1"/>
  <c r="I123" i="4"/>
  <c r="I135" i="4"/>
  <c r="I149" i="4"/>
  <c r="I153" i="4"/>
  <c r="I157" i="4"/>
  <c r="I139" i="4"/>
  <c r="I309" i="4"/>
  <c r="I310" i="4"/>
  <c r="I311" i="4"/>
  <c r="I312" i="4"/>
  <c r="I163" i="4"/>
  <c r="I127" i="4"/>
  <c r="I145" i="4"/>
  <c r="I159" i="4"/>
  <c r="I167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50" i="4"/>
  <c r="I354" i="4"/>
  <c r="I358" i="4"/>
  <c r="I366" i="4"/>
  <c r="I368" i="4"/>
  <c r="I378" i="4"/>
  <c r="I382" i="4"/>
  <c r="I384" i="4"/>
  <c r="I388" i="4"/>
  <c r="I392" i="4"/>
  <c r="I398" i="4"/>
  <c r="I402" i="4"/>
  <c r="I406" i="4"/>
  <c r="I412" i="4"/>
  <c r="I416" i="4"/>
  <c r="I422" i="4"/>
  <c r="I426" i="4"/>
  <c r="I430" i="4"/>
  <c r="I432" i="4"/>
  <c r="I436" i="4"/>
  <c r="I440" i="4"/>
  <c r="I444" i="4"/>
  <c r="I446" i="4"/>
  <c r="I450" i="4"/>
  <c r="I454" i="4"/>
  <c r="I460" i="4"/>
  <c r="I464" i="4"/>
  <c r="I468" i="4"/>
  <c r="I470" i="4"/>
  <c r="I474" i="4"/>
  <c r="I478" i="4"/>
  <c r="I482" i="4"/>
  <c r="I488" i="4"/>
  <c r="I492" i="4"/>
  <c r="I496" i="4"/>
  <c r="I500" i="4"/>
  <c r="I506" i="4"/>
  <c r="I510" i="4"/>
  <c r="I516" i="4"/>
  <c r="I520" i="4"/>
  <c r="I524" i="4"/>
  <c r="I530" i="4"/>
  <c r="I534" i="4"/>
  <c r="I538" i="4"/>
  <c r="I544" i="4"/>
  <c r="I548" i="4"/>
  <c r="I552" i="4"/>
  <c r="I558" i="4"/>
  <c r="I562" i="4"/>
  <c r="I566" i="4"/>
  <c r="I349" i="4"/>
  <c r="I357" i="4"/>
  <c r="I374" i="4"/>
  <c r="I537" i="4"/>
  <c r="I348" i="4"/>
  <c r="I356" i="4"/>
  <c r="I360" i="4"/>
  <c r="I364" i="4"/>
  <c r="I373" i="4"/>
  <c r="I376" i="4"/>
  <c r="I380" i="4"/>
  <c r="I386" i="4"/>
  <c r="I404" i="4"/>
  <c r="I410" i="4"/>
  <c r="I442" i="4"/>
  <c r="I490" i="4"/>
  <c r="I494" i="4"/>
  <c r="I498" i="4"/>
  <c r="I504" i="4"/>
  <c r="I508" i="4"/>
  <c r="I522" i="4"/>
  <c r="I550" i="4"/>
  <c r="I554" i="4"/>
  <c r="I351" i="4"/>
  <c r="I355" i="4"/>
  <c r="I564" i="4"/>
  <c r="I568" i="4"/>
  <c r="I570" i="4"/>
  <c r="I576" i="4"/>
  <c r="I579" i="4"/>
  <c r="I590" i="4"/>
  <c r="I593" i="4"/>
  <c r="I595" i="4"/>
  <c r="I598" i="4"/>
  <c r="I605" i="4"/>
  <c r="I609" i="4"/>
  <c r="I613" i="4"/>
  <c r="I617" i="4"/>
  <c r="I631" i="4"/>
  <c r="I637" i="4"/>
  <c r="I641" i="4"/>
  <c r="I645" i="4"/>
  <c r="I647" i="4"/>
  <c r="I651" i="4"/>
  <c r="I655" i="4"/>
  <c r="I659" i="4"/>
  <c r="I665" i="4"/>
  <c r="I669" i="4"/>
  <c r="I673" i="4"/>
  <c r="I679" i="4"/>
  <c r="I681" i="4"/>
  <c r="I685" i="4"/>
  <c r="I689" i="4"/>
  <c r="I695" i="4"/>
  <c r="I699" i="4"/>
  <c r="I560" i="4"/>
  <c r="I572" i="4"/>
  <c r="I586" i="4"/>
  <c r="I600" i="4"/>
  <c r="I574" i="4"/>
  <c r="I582" i="4"/>
  <c r="I585" i="4"/>
  <c r="I588" i="4"/>
  <c r="I599" i="4"/>
  <c r="I602" i="4"/>
  <c r="I604" i="4"/>
  <c r="I607" i="4"/>
  <c r="I611" i="4"/>
  <c r="I615" i="4"/>
  <c r="I619" i="4"/>
  <c r="I625" i="4"/>
  <c r="I629" i="4"/>
  <c r="I635" i="4"/>
  <c r="I639" i="4"/>
  <c r="I643" i="4"/>
  <c r="I649" i="4"/>
  <c r="I653" i="4"/>
  <c r="I657" i="4"/>
  <c r="I667" i="4"/>
  <c r="I671" i="4"/>
  <c r="I677" i="4"/>
  <c r="I683" i="4"/>
  <c r="I687" i="4"/>
  <c r="I701" i="4"/>
  <c r="I596" i="4"/>
  <c r="I698" i="4"/>
  <c r="I678" i="4"/>
  <c r="I584" i="4"/>
  <c r="I664" i="4"/>
  <c r="I640" i="4"/>
  <c r="I624" i="4"/>
  <c r="I575" i="4"/>
  <c r="I690" i="4"/>
  <c r="I660" i="4"/>
  <c r="I626" i="4"/>
  <c r="I606" i="4"/>
  <c r="I676" i="4"/>
  <c r="I648" i="4"/>
  <c r="I623" i="4"/>
  <c r="I578" i="4"/>
  <c r="I559" i="4"/>
  <c r="I549" i="4"/>
  <c r="I540" i="4"/>
  <c r="I527" i="4"/>
  <c r="I514" i="4"/>
  <c r="I487" i="4"/>
  <c r="I472" i="4"/>
  <c r="I438" i="4"/>
  <c r="I420" i="4"/>
  <c r="I387" i="4"/>
  <c r="I565" i="4"/>
  <c r="I513" i="4"/>
  <c r="I467" i="4"/>
  <c r="I456" i="4"/>
  <c r="I419" i="4"/>
  <c r="I401" i="4"/>
  <c r="I569" i="4"/>
  <c r="I541" i="4"/>
  <c r="I525" i="4"/>
  <c r="I505" i="4"/>
  <c r="I485" i="4"/>
  <c r="I477" i="4"/>
  <c r="I453" i="4"/>
  <c r="I435" i="4"/>
  <c r="I405" i="4"/>
  <c r="I365" i="4"/>
  <c r="I511" i="4"/>
  <c r="I459" i="4"/>
  <c r="I428" i="4"/>
  <c r="I413" i="4"/>
  <c r="I391" i="4"/>
  <c r="I363" i="4"/>
  <c r="I338" i="4"/>
  <c r="I340" i="4"/>
  <c r="I361" i="4"/>
  <c r="I339" i="4"/>
  <c r="I264" i="4"/>
  <c r="I251" i="4"/>
  <c r="I222" i="4"/>
  <c r="I207" i="4"/>
  <c r="I169" i="4"/>
  <c r="I136" i="4"/>
  <c r="I300" i="4"/>
  <c r="I292" i="4"/>
  <c r="I284" i="4"/>
  <c r="I276" i="4"/>
  <c r="I259" i="4"/>
  <c r="I240" i="4"/>
  <c r="I232" i="4"/>
  <c r="I191" i="4"/>
  <c r="I143" i="4"/>
  <c r="I267" i="4"/>
  <c r="I250" i="4"/>
  <c r="I206" i="4"/>
  <c r="I150" i="4"/>
  <c r="I133" i="4"/>
  <c r="I303" i="4"/>
  <c r="I295" i="4"/>
  <c r="I285" i="4"/>
  <c r="I275" i="4"/>
  <c r="I692" i="4"/>
  <c r="I644" i="4"/>
  <c r="I684" i="4"/>
  <c r="I661" i="4"/>
  <c r="I638" i="4"/>
  <c r="I622" i="4"/>
  <c r="I700" i="4"/>
  <c r="I686" i="4"/>
  <c r="I658" i="4"/>
  <c r="I616" i="4"/>
  <c r="I589" i="4"/>
  <c r="I670" i="4"/>
  <c r="I642" i="4"/>
  <c r="I620" i="4"/>
  <c r="I601" i="4"/>
  <c r="I555" i="4"/>
  <c r="I547" i="4"/>
  <c r="I535" i="4"/>
  <c r="I521" i="4"/>
  <c r="I503" i="4"/>
  <c r="I484" i="4"/>
  <c r="I458" i="4"/>
  <c r="I433" i="4"/>
  <c r="I396" i="4"/>
  <c r="I377" i="4"/>
  <c r="I591" i="4"/>
  <c r="I561" i="4"/>
  <c r="I495" i="4"/>
  <c r="I465" i="4"/>
  <c r="I449" i="4"/>
  <c r="I415" i="4"/>
  <c r="I399" i="4"/>
  <c r="I563" i="4"/>
  <c r="I539" i="4"/>
  <c r="I518" i="4"/>
  <c r="I501" i="4"/>
  <c r="I483" i="4"/>
  <c r="I475" i="4"/>
  <c r="I451" i="4"/>
  <c r="I425" i="4"/>
  <c r="I395" i="4"/>
  <c r="I359" i="4"/>
  <c r="I509" i="4"/>
  <c r="I448" i="4"/>
  <c r="I424" i="4"/>
  <c r="I411" i="4"/>
  <c r="I381" i="4"/>
  <c r="I345" i="4"/>
  <c r="I337" i="4"/>
  <c r="I249" i="4"/>
  <c r="I220" i="4"/>
  <c r="I204" i="4"/>
  <c r="I155" i="4"/>
  <c r="I306" i="4"/>
  <c r="I298" i="4"/>
  <c r="I290" i="4"/>
  <c r="I282" i="4"/>
  <c r="I274" i="4"/>
  <c r="I257" i="4"/>
  <c r="I238" i="4"/>
  <c r="I230" i="4"/>
  <c r="I213" i="4"/>
  <c r="I172" i="4"/>
  <c r="I129" i="4"/>
  <c r="I265" i="4"/>
  <c r="I248" i="4"/>
  <c r="I171" i="4"/>
  <c r="I146" i="4"/>
  <c r="I301" i="4"/>
  <c r="I293" i="4"/>
  <c r="I688" i="4"/>
  <c r="I636" i="4"/>
  <c r="I672" i="4"/>
  <c r="I654" i="4"/>
  <c r="I632" i="4"/>
  <c r="I610" i="4"/>
  <c r="I697" i="4"/>
  <c r="I674" i="4"/>
  <c r="I656" i="4"/>
  <c r="I614" i="4"/>
  <c r="I696" i="4"/>
  <c r="I662" i="4"/>
  <c r="I630" i="4"/>
  <c r="I618" i="4"/>
  <c r="I587" i="4"/>
  <c r="I553" i="4"/>
  <c r="I545" i="4"/>
  <c r="I533" i="4"/>
  <c r="I519" i="4"/>
  <c r="I491" i="4"/>
  <c r="I480" i="4"/>
  <c r="I452" i="4"/>
  <c r="I427" i="4"/>
  <c r="I393" i="4"/>
  <c r="I370" i="4"/>
  <c r="I577" i="4"/>
  <c r="I526" i="4"/>
  <c r="I493" i="4"/>
  <c r="I463" i="4"/>
  <c r="I447" i="4"/>
  <c r="I409" i="4"/>
  <c r="I389" i="4"/>
  <c r="I557" i="4"/>
  <c r="I536" i="4"/>
  <c r="I515" i="4"/>
  <c r="I499" i="4"/>
  <c r="I481" i="4"/>
  <c r="I473" i="4"/>
  <c r="I443" i="4"/>
  <c r="I414" i="4"/>
  <c r="I385" i="4"/>
  <c r="I583" i="4"/>
  <c r="I466" i="4"/>
  <c r="I439" i="4"/>
  <c r="I421" i="4"/>
  <c r="I400" i="4"/>
  <c r="I371" i="4"/>
  <c r="I369" i="4"/>
  <c r="I343" i="4"/>
  <c r="I344" i="4"/>
  <c r="I268" i="4"/>
  <c r="I255" i="4"/>
  <c r="I247" i="4"/>
  <c r="I218" i="4"/>
  <c r="I192" i="4"/>
  <c r="I151" i="4"/>
  <c r="I304" i="4"/>
  <c r="I296" i="4"/>
  <c r="I288" i="4"/>
  <c r="I280" i="4"/>
  <c r="I272" i="4"/>
  <c r="I244" i="4"/>
  <c r="I236" i="4"/>
  <c r="I228" i="4"/>
  <c r="I211" i="4"/>
  <c r="I165" i="4"/>
  <c r="I125" i="4"/>
  <c r="I254" i="4"/>
  <c r="I246" i="4"/>
  <c r="I168" i="4"/>
  <c r="I141" i="4"/>
  <c r="I307" i="4"/>
  <c r="I299" i="4"/>
  <c r="I289" i="4"/>
  <c r="I281" i="4"/>
  <c r="I271" i="4"/>
  <c r="I243" i="4"/>
  <c r="I682" i="4"/>
  <c r="I608" i="4"/>
  <c r="I666" i="4"/>
  <c r="I650" i="4"/>
  <c r="I627" i="4"/>
  <c r="I592" i="4"/>
  <c r="I694" i="4"/>
  <c r="I668" i="4"/>
  <c r="I634" i="4"/>
  <c r="I612" i="4"/>
  <c r="I693" i="4"/>
  <c r="I652" i="4"/>
  <c r="I628" i="4"/>
  <c r="I581" i="4"/>
  <c r="I573" i="4"/>
  <c r="I551" i="4"/>
  <c r="I543" i="4"/>
  <c r="I531" i="4"/>
  <c r="I517" i="4"/>
  <c r="I489" i="4"/>
  <c r="I476" i="4"/>
  <c r="I441" i="4"/>
  <c r="I423" i="4"/>
  <c r="I390" i="4"/>
  <c r="I571" i="4"/>
  <c r="I523" i="4"/>
  <c r="I471" i="4"/>
  <c r="I461" i="4"/>
  <c r="I429" i="4"/>
  <c r="I403" i="4"/>
  <c r="I597" i="4"/>
  <c r="I546" i="4"/>
  <c r="I532" i="4"/>
  <c r="I507" i="4"/>
  <c r="I497" i="4"/>
  <c r="I479" i="4"/>
  <c r="I455" i="4"/>
  <c r="I437" i="4"/>
  <c r="I407" i="4"/>
  <c r="I379" i="4"/>
  <c r="I529" i="4"/>
  <c r="I462" i="4"/>
  <c r="I434" i="4"/>
  <c r="I417" i="4"/>
  <c r="I397" i="4"/>
  <c r="I375" i="4"/>
  <c r="I341" i="4"/>
  <c r="I346" i="4"/>
  <c r="I342" i="4"/>
  <c r="I266" i="4"/>
  <c r="I253" i="4"/>
  <c r="I224" i="4"/>
  <c r="I216" i="4"/>
  <c r="I173" i="4"/>
  <c r="I147" i="4"/>
  <c r="I302" i="4"/>
  <c r="I294" i="4"/>
  <c r="I286" i="4"/>
  <c r="I278" i="4"/>
  <c r="I261" i="4"/>
  <c r="I242" i="4"/>
  <c r="I234" i="4"/>
  <c r="I226" i="4"/>
  <c r="I209" i="4"/>
  <c r="I154" i="4"/>
  <c r="I269" i="4"/>
  <c r="I252" i="4"/>
  <c r="I208" i="4"/>
  <c r="I161" i="4"/>
  <c r="I137" i="4"/>
  <c r="I305" i="4"/>
  <c r="I297" i="4"/>
  <c r="I287" i="4"/>
  <c r="I277" i="4"/>
  <c r="I262" i="4"/>
  <c r="I212" i="4"/>
  <c r="I174" i="4"/>
  <c r="I199" i="4"/>
  <c r="I186" i="4"/>
  <c r="I260" i="4"/>
  <c r="I193" i="4"/>
  <c r="I197" i="4"/>
  <c r="I182" i="4"/>
  <c r="I166" i="4"/>
  <c r="I126" i="4"/>
  <c r="I106" i="4"/>
  <c r="I98" i="4"/>
  <c r="I76" i="4"/>
  <c r="I68" i="4"/>
  <c r="I58" i="4"/>
  <c r="I124" i="4"/>
  <c r="I89" i="4"/>
  <c r="I81" i="4"/>
  <c r="I241" i="4"/>
  <c r="I233" i="4"/>
  <c r="I223" i="4"/>
  <c r="I215" i="4"/>
  <c r="I196" i="4"/>
  <c r="I183" i="4"/>
  <c r="I162" i="4"/>
  <c r="I130" i="4"/>
  <c r="I107" i="4"/>
  <c r="I99" i="4"/>
  <c r="I75" i="4"/>
  <c r="I67" i="4"/>
  <c r="I59" i="4"/>
  <c r="I132" i="4"/>
  <c r="I113" i="4"/>
  <c r="I86" i="4"/>
  <c r="I258" i="4"/>
  <c r="I164" i="4"/>
  <c r="I195" i="4"/>
  <c r="I180" i="4"/>
  <c r="I156" i="4"/>
  <c r="I121" i="4"/>
  <c r="I104" i="4"/>
  <c r="I96" i="4"/>
  <c r="I74" i="4"/>
  <c r="I66" i="4"/>
  <c r="I56" i="4"/>
  <c r="I116" i="4"/>
  <c r="I87" i="4"/>
  <c r="I79" i="4"/>
  <c r="I239" i="4"/>
  <c r="I231" i="4"/>
  <c r="I221" i="4"/>
  <c r="I202" i="4"/>
  <c r="I189" i="4"/>
  <c r="I181" i="4"/>
  <c r="I152" i="4"/>
  <c r="I122" i="4"/>
  <c r="I105" i="4"/>
  <c r="I97" i="4"/>
  <c r="I73" i="4"/>
  <c r="I65" i="4"/>
  <c r="I57" i="4"/>
  <c r="I128" i="4"/>
  <c r="I111" i="4"/>
  <c r="I84" i="4"/>
  <c r="I283" i="4"/>
  <c r="I210" i="4"/>
  <c r="I160" i="4"/>
  <c r="I188" i="4"/>
  <c r="I178" i="4"/>
  <c r="I148" i="4"/>
  <c r="I119" i="4"/>
  <c r="I102" i="4"/>
  <c r="I94" i="4"/>
  <c r="I72" i="4"/>
  <c r="I64" i="4"/>
  <c r="I54" i="4"/>
  <c r="I114" i="4"/>
  <c r="I85" i="4"/>
  <c r="I77" i="4"/>
  <c r="I237" i="4"/>
  <c r="I229" i="4"/>
  <c r="I219" i="4"/>
  <c r="I200" i="4"/>
  <c r="I187" i="4"/>
  <c r="I179" i="4"/>
  <c r="I144" i="4"/>
  <c r="I120" i="4"/>
  <c r="I103" i="4"/>
  <c r="I95" i="4"/>
  <c r="I71" i="4"/>
  <c r="I63" i="4"/>
  <c r="I55" i="4"/>
  <c r="I117" i="4"/>
  <c r="I90" i="4"/>
  <c r="I82" i="4"/>
  <c r="I273" i="4"/>
  <c r="I205" i="4"/>
  <c r="I201" i="4"/>
  <c r="I184" i="4"/>
  <c r="I176" i="4"/>
  <c r="I138" i="4"/>
  <c r="I108" i="4"/>
  <c r="I100" i="4"/>
  <c r="I92" i="4"/>
  <c r="I70" i="4"/>
  <c r="I60" i="4"/>
  <c r="I112" i="4"/>
  <c r="I83" i="4"/>
  <c r="I235" i="4"/>
  <c r="I227" i="4"/>
  <c r="I217" i="4"/>
  <c r="I198" i="4"/>
  <c r="I185" i="4"/>
  <c r="I177" i="4"/>
  <c r="I134" i="4"/>
  <c r="I109" i="4"/>
  <c r="I101" i="4"/>
  <c r="I93" i="4"/>
  <c r="I69" i="4"/>
  <c r="I61" i="4"/>
  <c r="I140" i="4"/>
  <c r="I115" i="4"/>
  <c r="I88" i="4"/>
  <c r="I80" i="4"/>
  <c r="G82" i="4"/>
  <c r="G83" i="4" s="1"/>
  <c r="G84" i="4" s="1"/>
  <c r="G85" i="4" s="1"/>
  <c r="G86" i="4" s="1"/>
  <c r="G87" i="4" s="1"/>
  <c r="G88" i="4" s="1"/>
  <c r="G89" i="4" s="1"/>
  <c r="G90" i="4" s="1"/>
  <c r="G91" i="4" s="1"/>
  <c r="H91" i="4" s="1"/>
  <c r="I91" i="4" s="1"/>
  <c r="G125" i="4"/>
  <c r="G126" i="4" s="1"/>
  <c r="G127" i="4" s="1"/>
  <c r="G128" i="4" s="1"/>
  <c r="G129" i="4" s="1"/>
  <c r="G130" i="4" s="1"/>
  <c r="G131" i="4" s="1"/>
  <c r="H131" i="4" s="1"/>
  <c r="I131" i="4" s="1"/>
  <c r="G142" i="4"/>
  <c r="H142" i="4" s="1"/>
  <c r="I142" i="4" s="1"/>
  <c r="G282" i="4"/>
  <c r="G283" i="4" s="1"/>
  <c r="G284" i="4" s="1"/>
  <c r="G285" i="4" s="1"/>
  <c r="G286" i="4" s="1"/>
  <c r="G287" i="4" s="1"/>
  <c r="G288" i="4" s="1"/>
  <c r="G289" i="4" s="1"/>
  <c r="G290" i="4" s="1"/>
  <c r="G291" i="4" s="1"/>
  <c r="H291" i="4" s="1"/>
  <c r="I291" i="4" s="1"/>
  <c r="G693" i="4"/>
  <c r="G694" i="4" s="1"/>
  <c r="G695" i="4" s="1"/>
  <c r="G696" i="4" s="1"/>
  <c r="G697" i="4" s="1"/>
  <c r="G698" i="4" s="1"/>
  <c r="G699" i="4" s="1"/>
  <c r="G700" i="4" s="1"/>
  <c r="G701" i="4" s="1"/>
  <c r="G702" i="4" s="1"/>
  <c r="H702" i="4" s="1"/>
  <c r="I702" i="4" s="1"/>
  <c r="I367" i="4"/>
  <c r="G420" i="4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H431" i="4" s="1"/>
  <c r="I431" i="4" s="1"/>
  <c r="I352" i="4"/>
  <c r="G459" i="4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H469" i="4" s="1"/>
  <c r="I469" i="4" s="1"/>
  <c r="G155" i="4"/>
  <c r="G156" i="4" s="1"/>
  <c r="G157" i="4" s="1"/>
  <c r="G158" i="4" s="1"/>
  <c r="H158" i="4" s="1"/>
  <c r="I158" i="4" s="1"/>
  <c r="G56" i="4"/>
  <c r="G57" i="4" s="1"/>
  <c r="G58" i="4" s="1"/>
  <c r="G59" i="4" s="1"/>
  <c r="G60" i="4" s="1"/>
  <c r="G61" i="4" s="1"/>
  <c r="G62" i="4" s="1"/>
  <c r="H62" i="4" s="1"/>
  <c r="I62" i="4" s="1"/>
  <c r="G505" i="4"/>
  <c r="G506" i="4" s="1"/>
  <c r="G507" i="4" s="1"/>
  <c r="G508" i="4" s="1"/>
  <c r="G509" i="4" s="1"/>
  <c r="G510" i="4" s="1"/>
  <c r="G511" i="4" s="1"/>
  <c r="G512" i="4" s="1"/>
  <c r="H512" i="4" s="1"/>
  <c r="I512" i="4" s="1"/>
  <c r="G360" i="4"/>
  <c r="G361" i="4" s="1"/>
  <c r="G362" i="4" s="1"/>
  <c r="H362" i="4" s="1"/>
  <c r="I362" i="4" s="1"/>
  <c r="G318" i="4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H336" i="4" s="1"/>
  <c r="I336" i="4" s="1"/>
  <c r="G113" i="4"/>
  <c r="G114" i="4" s="1"/>
  <c r="G115" i="4" s="1"/>
  <c r="G116" i="4" s="1"/>
  <c r="G117" i="4" s="1"/>
  <c r="G118" i="4" s="1"/>
  <c r="H118" i="4" s="1"/>
  <c r="I118" i="4" s="1"/>
  <c r="G626" i="4"/>
  <c r="G627" i="4" s="1"/>
  <c r="G628" i="4" s="1"/>
  <c r="G629" i="4" s="1"/>
  <c r="G630" i="4" s="1"/>
  <c r="G631" i="4" s="1"/>
  <c r="G632" i="4" s="1"/>
  <c r="G633" i="4" s="1"/>
  <c r="H633" i="4" s="1"/>
  <c r="I633" i="4" s="1"/>
  <c r="G434" i="4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H445" i="4" s="1"/>
  <c r="I445" i="4" s="1"/>
  <c r="G94" i="4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H110" i="4" s="1"/>
  <c r="I110" i="4" s="1"/>
  <c r="G267" i="4"/>
  <c r="G268" i="4" s="1"/>
  <c r="G269" i="4" s="1"/>
  <c r="G270" i="4" s="1"/>
  <c r="H270" i="4" s="1"/>
  <c r="I270" i="4" s="1"/>
  <c r="I10" i="4"/>
  <c r="I3" i="8" s="1"/>
  <c r="G15" i="4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H27" i="4" s="1"/>
  <c r="I27" i="4" s="1"/>
  <c r="I4" i="8" s="1"/>
  <c r="I8" i="4"/>
  <c r="I16" i="4"/>
  <c r="I7" i="4"/>
  <c r="I2" i="4"/>
  <c r="I2" i="8" s="1"/>
  <c r="I13" i="4"/>
  <c r="I6" i="4"/>
  <c r="I14" i="4"/>
  <c r="I5" i="4"/>
  <c r="I11" i="4"/>
  <c r="I4" i="4"/>
  <c r="I12" i="4"/>
  <c r="I3" i="4"/>
  <c r="I17" i="4"/>
  <c r="I9" i="4"/>
  <c r="I15" i="4"/>
  <c r="F32" i="3"/>
  <c r="H32" i="3"/>
  <c r="F33" i="3"/>
  <c r="H33" i="3"/>
  <c r="H34" i="3"/>
  <c r="F35" i="3"/>
  <c r="H35" i="3"/>
  <c r="F36" i="3"/>
  <c r="H36" i="3"/>
  <c r="F37" i="3"/>
  <c r="H37" i="3"/>
  <c r="H38" i="3"/>
  <c r="H39" i="3"/>
  <c r="F40" i="3"/>
  <c r="H40" i="3"/>
  <c r="F41" i="3"/>
  <c r="H41" i="3"/>
  <c r="F42" i="3"/>
  <c r="H42" i="3"/>
  <c r="F43" i="3"/>
  <c r="H43" i="3"/>
  <c r="F44" i="3"/>
  <c r="H45" i="3"/>
  <c r="F46" i="3"/>
  <c r="H46" i="3"/>
  <c r="F47" i="3"/>
  <c r="H47" i="3"/>
  <c r="H48" i="3"/>
  <c r="F49" i="3"/>
  <c r="H49" i="3"/>
  <c r="H50" i="3"/>
  <c r="H51" i="3"/>
  <c r="F52" i="3"/>
  <c r="H52" i="3"/>
  <c r="F53" i="3"/>
  <c r="H53" i="3"/>
  <c r="F54" i="3"/>
  <c r="H54" i="3"/>
  <c r="F55" i="3"/>
  <c r="H55" i="3"/>
  <c r="F56" i="3"/>
  <c r="F57" i="3"/>
  <c r="G57" i="3" s="1"/>
  <c r="H57" i="3"/>
  <c r="H58" i="3"/>
  <c r="H59" i="3"/>
  <c r="H60" i="3"/>
  <c r="H61" i="3"/>
  <c r="H62" i="3"/>
  <c r="F63" i="3"/>
  <c r="H63" i="3"/>
  <c r="F64" i="3"/>
  <c r="H64" i="3"/>
  <c r="H65" i="3"/>
  <c r="F66" i="3"/>
  <c r="H66" i="3"/>
  <c r="H67" i="3"/>
  <c r="F68" i="3"/>
  <c r="H68" i="3"/>
  <c r="F69" i="3"/>
  <c r="H69" i="3"/>
  <c r="F70" i="3"/>
  <c r="H70" i="3"/>
  <c r="F71" i="3"/>
  <c r="H71" i="3"/>
  <c r="F72" i="3"/>
  <c r="H72" i="3"/>
  <c r="F74" i="3"/>
  <c r="G74" i="3"/>
  <c r="H74" i="3"/>
  <c r="H75" i="3"/>
  <c r="H76" i="3"/>
  <c r="H77" i="3"/>
  <c r="H78" i="3"/>
  <c r="H79" i="3"/>
  <c r="F80" i="3"/>
  <c r="H80" i="3"/>
  <c r="F81" i="3"/>
  <c r="H81" i="3"/>
  <c r="F82" i="3"/>
  <c r="H82" i="3"/>
  <c r="F83" i="3"/>
  <c r="H83" i="3"/>
  <c r="H84" i="3"/>
  <c r="F85" i="3"/>
  <c r="H85" i="3"/>
  <c r="H86" i="3"/>
  <c r="F87" i="3"/>
  <c r="H87" i="3"/>
  <c r="F88" i="3"/>
  <c r="F89" i="3"/>
  <c r="G89" i="3" s="1"/>
  <c r="H89" i="3"/>
  <c r="F90" i="3"/>
  <c r="H90" i="3"/>
  <c r="H91" i="3"/>
  <c r="F92" i="3"/>
  <c r="H92" i="3"/>
  <c r="F93" i="3"/>
  <c r="H93" i="3"/>
  <c r="F94" i="3"/>
  <c r="H94" i="3"/>
  <c r="F95" i="3"/>
  <c r="H95" i="3"/>
  <c r="F96" i="3"/>
  <c r="H96" i="3"/>
  <c r="F97" i="3"/>
  <c r="H97" i="3"/>
  <c r="F98" i="3"/>
  <c r="H98" i="3"/>
  <c r="F99" i="3"/>
  <c r="H99" i="3"/>
  <c r="F100" i="3"/>
  <c r="H101" i="3"/>
  <c r="H102" i="3"/>
  <c r="H103" i="3"/>
  <c r="F104" i="3"/>
  <c r="H104" i="3"/>
  <c r="F105" i="3"/>
  <c r="H105" i="3"/>
  <c r="F106" i="3"/>
  <c r="H106" i="3"/>
  <c r="H107" i="3"/>
  <c r="F108" i="3"/>
  <c r="H108" i="3"/>
  <c r="F109" i="3"/>
  <c r="H109" i="3"/>
  <c r="F110" i="3"/>
  <c r="H110" i="3"/>
  <c r="F111" i="3"/>
  <c r="H111" i="3"/>
  <c r="F112" i="3"/>
  <c r="H112" i="3"/>
  <c r="F113" i="3"/>
  <c r="H113" i="3"/>
  <c r="F114" i="3"/>
  <c r="H114" i="3"/>
  <c r="F115" i="3"/>
  <c r="H115" i="3"/>
  <c r="F116" i="3"/>
  <c r="H116" i="3"/>
  <c r="F117" i="3"/>
  <c r="H117" i="3"/>
  <c r="F118" i="3"/>
  <c r="H118" i="3"/>
  <c r="F119" i="3"/>
  <c r="H119" i="3"/>
  <c r="F120" i="3"/>
  <c r="H121" i="3"/>
  <c r="F122" i="3"/>
  <c r="H122" i="3"/>
  <c r="H123" i="3"/>
  <c r="H124" i="3"/>
  <c r="H125" i="3"/>
  <c r="F126" i="3"/>
  <c r="H126" i="3"/>
  <c r="F127" i="3"/>
  <c r="H127" i="3"/>
  <c r="F128" i="3"/>
  <c r="H128" i="3"/>
  <c r="F129" i="3"/>
  <c r="H129" i="3"/>
  <c r="H130" i="3"/>
  <c r="H131" i="3"/>
  <c r="F132" i="3"/>
  <c r="H132" i="3"/>
  <c r="F133" i="3"/>
  <c r="H133" i="3"/>
  <c r="H134" i="3"/>
  <c r="F135" i="3"/>
  <c r="H135" i="3"/>
  <c r="F136" i="3"/>
  <c r="H136" i="3"/>
  <c r="H137" i="3"/>
  <c r="F138" i="3"/>
  <c r="H138" i="3"/>
  <c r="F139" i="3"/>
  <c r="H140" i="3"/>
  <c r="H141" i="3"/>
  <c r="F142" i="3"/>
  <c r="H142" i="3"/>
  <c r="F143" i="3"/>
  <c r="H143" i="3"/>
  <c r="F144" i="3"/>
  <c r="H144" i="3"/>
  <c r="F145" i="3"/>
  <c r="H145" i="3"/>
  <c r="H146" i="3"/>
  <c r="H147" i="3"/>
  <c r="H148" i="3"/>
  <c r="F149" i="3"/>
  <c r="H149" i="3"/>
  <c r="F150" i="3"/>
  <c r="H150" i="3"/>
  <c r="F151" i="3"/>
  <c r="H151" i="3"/>
  <c r="F152" i="3"/>
  <c r="H152" i="3"/>
  <c r="F153" i="3"/>
  <c r="H153" i="3"/>
  <c r="F154" i="3"/>
  <c r="H154" i="3"/>
  <c r="F155" i="3"/>
  <c r="H155" i="3"/>
  <c r="H156" i="3"/>
  <c r="F157" i="3"/>
  <c r="H157" i="3"/>
  <c r="F158" i="3"/>
  <c r="H158" i="3"/>
  <c r="F159" i="3"/>
  <c r="H159" i="3"/>
  <c r="F160" i="3"/>
  <c r="F161" i="3"/>
  <c r="G161" i="3" s="1"/>
  <c r="H161" i="3"/>
  <c r="F162" i="3"/>
  <c r="H162" i="3"/>
  <c r="F163" i="3"/>
  <c r="H163" i="3"/>
  <c r="H164" i="3"/>
  <c r="F165" i="3"/>
  <c r="H165" i="3"/>
  <c r="H166" i="3"/>
  <c r="F167" i="3"/>
  <c r="H168" i="3"/>
  <c r="F169" i="3"/>
  <c r="H169" i="3"/>
  <c r="F170" i="3"/>
  <c r="H170" i="3"/>
  <c r="H171" i="3"/>
  <c r="H172" i="3"/>
  <c r="F173" i="3"/>
  <c r="H173" i="3"/>
  <c r="H174" i="3"/>
  <c r="H175" i="3"/>
  <c r="H176" i="3"/>
  <c r="F177" i="3"/>
  <c r="H177" i="3"/>
  <c r="F178" i="3"/>
  <c r="H178" i="3"/>
  <c r="F179" i="3"/>
  <c r="H179" i="3"/>
  <c r="F180" i="3"/>
  <c r="H180" i="3"/>
  <c r="H181" i="3"/>
  <c r="H182" i="3"/>
  <c r="H183" i="3"/>
  <c r="F184" i="3"/>
  <c r="H184" i="3"/>
  <c r="F185" i="3"/>
  <c r="H185" i="3"/>
  <c r="F186" i="3"/>
  <c r="H186" i="3"/>
  <c r="H187" i="3"/>
  <c r="H188" i="3"/>
  <c r="F189" i="3"/>
  <c r="H189" i="3"/>
  <c r="F190" i="3"/>
  <c r="H191" i="3"/>
  <c r="F192" i="3"/>
  <c r="H192" i="3"/>
  <c r="F193" i="3"/>
  <c r="H193" i="3"/>
  <c r="H194" i="3"/>
  <c r="H196" i="3"/>
  <c r="F197" i="3"/>
  <c r="H197" i="3"/>
  <c r="F198" i="3"/>
  <c r="H198" i="3"/>
  <c r="F199" i="3"/>
  <c r="H199" i="3"/>
  <c r="F200" i="3"/>
  <c r="H200" i="3"/>
  <c r="F201" i="3"/>
  <c r="H201" i="3"/>
  <c r="F202" i="3"/>
  <c r="H202" i="3"/>
  <c r="F203" i="3"/>
  <c r="H203" i="3"/>
  <c r="F204" i="3"/>
  <c r="H204" i="3"/>
  <c r="F205" i="3"/>
  <c r="H205" i="3"/>
  <c r="H206" i="3"/>
  <c r="F207" i="3"/>
  <c r="H207" i="3"/>
  <c r="F208" i="3"/>
  <c r="H208" i="3"/>
  <c r="F209" i="3"/>
  <c r="H210" i="3"/>
  <c r="H211" i="3"/>
  <c r="F212" i="3"/>
  <c r="H212" i="3"/>
  <c r="F213" i="3"/>
  <c r="H213" i="3"/>
  <c r="H214" i="3"/>
  <c r="H215" i="3"/>
  <c r="F216" i="3"/>
  <c r="H216" i="3"/>
  <c r="F217" i="3"/>
  <c r="H217" i="3"/>
  <c r="H218" i="3"/>
  <c r="H219" i="3"/>
  <c r="F220" i="3"/>
  <c r="H220" i="3"/>
  <c r="F221" i="3"/>
  <c r="H221" i="3"/>
  <c r="F222" i="3"/>
  <c r="H223" i="3"/>
  <c r="F224" i="3"/>
  <c r="H224" i="3"/>
  <c r="F225" i="3"/>
  <c r="H225" i="3"/>
  <c r="H226" i="3"/>
  <c r="H227" i="3"/>
  <c r="F228" i="3"/>
  <c r="H228" i="3"/>
  <c r="F229" i="3"/>
  <c r="H229" i="3"/>
  <c r="H230" i="3"/>
  <c r="F231" i="3"/>
  <c r="H231" i="3"/>
  <c r="F232" i="3"/>
  <c r="H232" i="3"/>
  <c r="F233" i="3"/>
  <c r="H233" i="3"/>
  <c r="F234" i="3"/>
  <c r="H234" i="3"/>
  <c r="F235" i="3"/>
  <c r="H235" i="3"/>
  <c r="H236" i="3"/>
  <c r="F237" i="3"/>
  <c r="H237" i="3"/>
  <c r="F238" i="3"/>
  <c r="H238" i="3"/>
  <c r="F239" i="3"/>
  <c r="H239" i="3"/>
  <c r="F240" i="3"/>
  <c r="H240" i="3"/>
  <c r="F241" i="3"/>
  <c r="H241" i="3"/>
  <c r="F242" i="3"/>
  <c r="H243" i="3"/>
  <c r="H244" i="3"/>
  <c r="H245" i="3"/>
  <c r="F246" i="3"/>
  <c r="H246" i="3"/>
  <c r="H247" i="3"/>
  <c r="H248" i="3"/>
  <c r="H249" i="3"/>
  <c r="F250" i="3"/>
  <c r="H250" i="3"/>
  <c r="H251" i="3"/>
  <c r="H252" i="3"/>
  <c r="H253" i="3"/>
  <c r="H254" i="3"/>
  <c r="F255" i="3"/>
  <c r="H256" i="3"/>
  <c r="F257" i="3"/>
  <c r="H257" i="3"/>
  <c r="H258" i="3"/>
  <c r="H259" i="3"/>
  <c r="H260" i="3"/>
  <c r="F261" i="3"/>
  <c r="H261" i="3"/>
  <c r="F262" i="3"/>
  <c r="H262" i="3"/>
  <c r="H263" i="3"/>
  <c r="H264" i="3"/>
  <c r="H265" i="3"/>
  <c r="H266" i="3"/>
  <c r="F267" i="3"/>
  <c r="H268" i="3"/>
  <c r="F269" i="3"/>
  <c r="H269" i="3"/>
  <c r="H270" i="3"/>
  <c r="H271" i="3"/>
  <c r="F272" i="3"/>
  <c r="H272" i="3"/>
  <c r="F273" i="3"/>
  <c r="H273" i="3"/>
  <c r="H274" i="3"/>
  <c r="H275" i="3"/>
  <c r="H276" i="3"/>
  <c r="H277" i="3"/>
  <c r="H278" i="3"/>
  <c r="F279" i="3"/>
  <c r="H279" i="3"/>
  <c r="H280" i="3"/>
  <c r="H281" i="3"/>
  <c r="F282" i="3"/>
  <c r="H283" i="3"/>
  <c r="H284" i="3"/>
  <c r="H285" i="3"/>
  <c r="H286" i="3"/>
  <c r="H287" i="3"/>
  <c r="H288" i="3"/>
  <c r="F289" i="3"/>
  <c r="H289" i="3"/>
  <c r="F290" i="3"/>
  <c r="H290" i="3"/>
  <c r="F291" i="3"/>
  <c r="H291" i="3"/>
  <c r="H292" i="3"/>
  <c r="H293" i="3"/>
  <c r="F294" i="3"/>
  <c r="H294" i="3"/>
  <c r="F295" i="3"/>
  <c r="H295" i="3"/>
  <c r="H297" i="3"/>
  <c r="F298" i="3"/>
  <c r="H298" i="3"/>
  <c r="F299" i="3"/>
  <c r="H299" i="3"/>
  <c r="F300" i="3"/>
  <c r="H300" i="3"/>
  <c r="H301" i="3"/>
  <c r="H302" i="3"/>
  <c r="F303" i="3"/>
  <c r="H303" i="3"/>
  <c r="F304" i="3"/>
  <c r="H304" i="3"/>
  <c r="F305" i="3"/>
  <c r="H305" i="3"/>
  <c r="F306" i="3"/>
  <c r="H306" i="3"/>
  <c r="F307" i="3"/>
  <c r="H307" i="3"/>
  <c r="H308" i="3"/>
  <c r="F309" i="3"/>
  <c r="H309" i="3"/>
  <c r="F310" i="3"/>
  <c r="H310" i="3"/>
  <c r="F311" i="3"/>
  <c r="H311" i="3"/>
  <c r="F312" i="3"/>
  <c r="H312" i="3"/>
  <c r="F313" i="3"/>
  <c r="H313" i="3"/>
  <c r="F314" i="3"/>
  <c r="H315" i="3"/>
  <c r="H316" i="3"/>
  <c r="F317" i="3"/>
  <c r="H317" i="3"/>
  <c r="F318" i="3"/>
  <c r="H318" i="3"/>
  <c r="F319" i="3"/>
  <c r="H319" i="3"/>
  <c r="F320" i="3"/>
  <c r="H320" i="3"/>
  <c r="F321" i="3"/>
  <c r="H321" i="3"/>
  <c r="F322" i="3"/>
  <c r="H322" i="3"/>
  <c r="F323" i="3"/>
  <c r="H323" i="3"/>
  <c r="F324" i="3"/>
  <c r="H324" i="3"/>
  <c r="F325" i="3"/>
  <c r="H325" i="3"/>
  <c r="F326" i="3"/>
  <c r="H326" i="3"/>
  <c r="F327" i="3"/>
  <c r="H327" i="3"/>
  <c r="F328" i="3"/>
  <c r="H328" i="3"/>
  <c r="F329" i="3"/>
  <c r="H329" i="3"/>
  <c r="F330" i="3"/>
  <c r="H330" i="3"/>
  <c r="F331" i="3"/>
  <c r="H331" i="3"/>
  <c r="F332" i="3"/>
  <c r="H332" i="3"/>
  <c r="F333" i="3"/>
  <c r="H333" i="3"/>
  <c r="F334" i="3"/>
  <c r="H334" i="3"/>
  <c r="F335" i="3"/>
  <c r="H335" i="3"/>
  <c r="F336" i="3"/>
  <c r="H336" i="3"/>
  <c r="F337" i="3"/>
  <c r="H337" i="3"/>
  <c r="F338" i="3"/>
  <c r="H338" i="3"/>
  <c r="F339" i="3"/>
  <c r="H339" i="3"/>
  <c r="F340" i="3"/>
  <c r="H340" i="3"/>
  <c r="F341" i="3"/>
  <c r="H341" i="3"/>
  <c r="F342" i="3"/>
  <c r="H342" i="3"/>
  <c r="F343" i="3"/>
  <c r="H344" i="3"/>
  <c r="H345" i="3"/>
  <c r="H346" i="3"/>
  <c r="H347" i="3"/>
  <c r="H348" i="3"/>
  <c r="H349" i="3"/>
  <c r="H350" i="3"/>
  <c r="H351" i="3"/>
  <c r="H352" i="3"/>
  <c r="H353" i="3"/>
  <c r="F354" i="3"/>
  <c r="H354" i="3"/>
  <c r="F355" i="3"/>
  <c r="H355" i="3"/>
  <c r="F356" i="3"/>
  <c r="H356" i="3"/>
  <c r="H357" i="3"/>
  <c r="H358" i="3"/>
  <c r="F359" i="3"/>
  <c r="H360" i="3"/>
  <c r="H361" i="3"/>
  <c r="H362" i="3"/>
  <c r="H363" i="3"/>
  <c r="H364" i="3"/>
  <c r="H365" i="3"/>
  <c r="H367" i="3"/>
  <c r="H368" i="3"/>
  <c r="H369" i="3"/>
  <c r="H370" i="3"/>
  <c r="H371" i="3"/>
  <c r="F372" i="3"/>
  <c r="H372" i="3"/>
  <c r="H373" i="3"/>
  <c r="H374" i="3"/>
  <c r="F375" i="3"/>
  <c r="H375" i="3"/>
  <c r="F376" i="3"/>
  <c r="H376" i="3"/>
  <c r="F377" i="3"/>
  <c r="H377" i="3"/>
  <c r="F378" i="3"/>
  <c r="H379" i="3"/>
  <c r="H380" i="3"/>
  <c r="F381" i="3"/>
  <c r="H381" i="3"/>
  <c r="H382" i="3"/>
  <c r="H383" i="3"/>
  <c r="F384" i="3"/>
  <c r="H384" i="3"/>
  <c r="F385" i="3"/>
  <c r="H385" i="3"/>
  <c r="F386" i="3"/>
  <c r="H386" i="3"/>
  <c r="H387" i="3"/>
  <c r="F388" i="3"/>
  <c r="H388" i="3"/>
  <c r="F389" i="3"/>
  <c r="F390" i="3"/>
  <c r="G390" i="3" s="1"/>
  <c r="G391" i="3" s="1"/>
  <c r="H390" i="3"/>
  <c r="F391" i="3"/>
  <c r="H391" i="3"/>
  <c r="H392" i="3"/>
  <c r="H393" i="3"/>
  <c r="H394" i="3"/>
  <c r="H395" i="3"/>
  <c r="H396" i="3"/>
  <c r="F397" i="3"/>
  <c r="H397" i="3"/>
  <c r="F398" i="3"/>
  <c r="H398" i="3"/>
  <c r="F399" i="3"/>
  <c r="H399" i="3"/>
  <c r="F400" i="3"/>
  <c r="H400" i="3"/>
  <c r="F401" i="3"/>
  <c r="H402" i="3"/>
  <c r="H403" i="3"/>
  <c r="F404" i="3"/>
  <c r="H404" i="3"/>
  <c r="F405" i="3"/>
  <c r="H405" i="3"/>
  <c r="H406" i="3"/>
  <c r="H407" i="3"/>
  <c r="H408" i="3"/>
  <c r="F409" i="3"/>
  <c r="H409" i="3"/>
  <c r="F410" i="3"/>
  <c r="H410" i="3"/>
  <c r="F411" i="3"/>
  <c r="H411" i="3"/>
  <c r="F412" i="3"/>
  <c r="H413" i="3"/>
  <c r="H414" i="3"/>
  <c r="F415" i="3"/>
  <c r="H415" i="3"/>
  <c r="F416" i="3"/>
  <c r="H417" i="3"/>
  <c r="H418" i="3"/>
  <c r="F419" i="3"/>
  <c r="H419" i="3"/>
  <c r="F420" i="3"/>
  <c r="H420" i="3"/>
  <c r="F421" i="3"/>
  <c r="H421" i="3"/>
  <c r="F422" i="3"/>
  <c r="H422" i="3"/>
  <c r="F423" i="3"/>
  <c r="H423" i="3"/>
  <c r="F424" i="3"/>
  <c r="H424" i="3"/>
  <c r="F425" i="3"/>
  <c r="H425" i="3"/>
  <c r="H426" i="3"/>
  <c r="F427" i="3"/>
  <c r="H427" i="3"/>
  <c r="F428" i="3"/>
  <c r="H428" i="3"/>
  <c r="F429" i="3"/>
  <c r="H429" i="3"/>
  <c r="H430" i="3"/>
  <c r="F431" i="3"/>
  <c r="H431" i="3"/>
  <c r="F432" i="3"/>
  <c r="H432" i="3"/>
  <c r="F433" i="3"/>
  <c r="F434" i="3"/>
  <c r="G434" i="3" s="1"/>
  <c r="H434" i="3"/>
  <c r="H435" i="3"/>
  <c r="H436" i="3"/>
  <c r="H437" i="3"/>
  <c r="F438" i="3"/>
  <c r="H438" i="3"/>
  <c r="F439" i="3"/>
  <c r="H439" i="3"/>
  <c r="H441" i="3"/>
  <c r="F442" i="3"/>
  <c r="H442" i="3"/>
  <c r="F443" i="3"/>
  <c r="H443" i="3"/>
  <c r="F444" i="3"/>
  <c r="H444" i="3"/>
  <c r="F445" i="3"/>
  <c r="H445" i="3"/>
  <c r="H446" i="3"/>
  <c r="H447" i="3"/>
  <c r="F448" i="3"/>
  <c r="H448" i="3"/>
  <c r="H449" i="3"/>
  <c r="F450" i="3"/>
  <c r="H450" i="3"/>
  <c r="F451" i="3"/>
  <c r="H451" i="3"/>
  <c r="F452" i="3"/>
  <c r="H453" i="3"/>
  <c r="F454" i="3"/>
  <c r="H454" i="3"/>
  <c r="H455" i="3"/>
  <c r="H456" i="3"/>
  <c r="H457" i="3"/>
  <c r="H458" i="3"/>
  <c r="H459" i="3"/>
  <c r="H460" i="3"/>
  <c r="H461" i="3"/>
  <c r="H462" i="3"/>
  <c r="F463" i="3"/>
  <c r="H464" i="3"/>
  <c r="F465" i="3"/>
  <c r="H465" i="3"/>
  <c r="F466" i="3"/>
  <c r="H466" i="3"/>
  <c r="H467" i="3"/>
  <c r="F468" i="3"/>
  <c r="H468" i="3"/>
  <c r="H469" i="3"/>
  <c r="F470" i="3"/>
  <c r="H471" i="3"/>
  <c r="H472" i="3"/>
  <c r="H473" i="3"/>
  <c r="H474" i="3"/>
  <c r="H475" i="3"/>
  <c r="F476" i="3"/>
  <c r="H476" i="3"/>
  <c r="F477" i="3"/>
  <c r="H477" i="3"/>
  <c r="F478" i="3"/>
  <c r="H478" i="3"/>
  <c r="F479" i="3"/>
  <c r="H479" i="3"/>
  <c r="H480" i="3"/>
  <c r="H481" i="3"/>
  <c r="F482" i="3"/>
  <c r="H482" i="3"/>
  <c r="F483" i="3"/>
  <c r="H483" i="3"/>
  <c r="H484" i="3"/>
  <c r="F485" i="3"/>
  <c r="H485" i="3"/>
  <c r="H486" i="3"/>
  <c r="H487" i="3"/>
  <c r="F488" i="3"/>
  <c r="H489" i="3"/>
  <c r="H490" i="3"/>
  <c r="H491" i="3"/>
  <c r="H492" i="3"/>
  <c r="H493" i="3"/>
  <c r="H494" i="3"/>
  <c r="F495" i="3"/>
  <c r="H495" i="3"/>
  <c r="H497" i="3"/>
  <c r="H498" i="3"/>
  <c r="F499" i="3"/>
  <c r="H499" i="3"/>
  <c r="F500" i="3"/>
  <c r="H500" i="3"/>
  <c r="F501" i="3"/>
  <c r="H502" i="3"/>
  <c r="H503" i="3"/>
  <c r="F504" i="3"/>
  <c r="H504" i="3"/>
  <c r="H505" i="3"/>
  <c r="F506" i="3"/>
  <c r="H506" i="3"/>
  <c r="H507" i="3"/>
  <c r="H508" i="3"/>
  <c r="H510" i="3"/>
  <c r="H511" i="3"/>
  <c r="F512" i="3"/>
  <c r="H512" i="3"/>
  <c r="H513" i="3"/>
  <c r="H514" i="3"/>
  <c r="H515" i="3"/>
  <c r="H516" i="3"/>
  <c r="H517" i="3"/>
  <c r="F518" i="3"/>
  <c r="H519" i="3"/>
  <c r="H520" i="3"/>
  <c r="H521" i="3"/>
  <c r="H522" i="3"/>
  <c r="F523" i="3"/>
  <c r="H524" i="3"/>
  <c r="H525" i="3"/>
  <c r="H526" i="3"/>
  <c r="H527" i="3"/>
  <c r="F528" i="3"/>
  <c r="H528" i="3"/>
  <c r="F529" i="3"/>
  <c r="H529" i="3"/>
  <c r="H530" i="3"/>
  <c r="F531" i="3"/>
  <c r="H532" i="3"/>
  <c r="F533" i="3"/>
  <c r="H533" i="3"/>
  <c r="F534" i="3"/>
  <c r="H534" i="3"/>
  <c r="F535" i="3"/>
  <c r="H535" i="3"/>
  <c r="F536" i="3"/>
  <c r="H536" i="3"/>
  <c r="H537" i="3"/>
  <c r="F538" i="3"/>
  <c r="H538" i="3"/>
  <c r="F539" i="3"/>
  <c r="H539" i="3"/>
  <c r="H540" i="3"/>
  <c r="F541" i="3"/>
  <c r="H542" i="3"/>
  <c r="H543" i="3"/>
  <c r="F544" i="3"/>
  <c r="H544" i="3"/>
  <c r="H545" i="3"/>
  <c r="F546" i="3"/>
  <c r="H546" i="3"/>
  <c r="F547" i="3"/>
  <c r="H548" i="3"/>
  <c r="H549" i="3"/>
  <c r="H550" i="3"/>
  <c r="F551" i="3"/>
  <c r="H551" i="3"/>
  <c r="H552" i="3"/>
  <c r="H553" i="3"/>
  <c r="H554" i="3"/>
  <c r="H555" i="3"/>
  <c r="F556" i="3"/>
  <c r="H556" i="3"/>
  <c r="F557" i="3"/>
  <c r="H557" i="3"/>
  <c r="F558" i="3"/>
  <c r="H559" i="3"/>
  <c r="F560" i="3"/>
  <c r="H560" i="3"/>
  <c r="F561" i="3"/>
  <c r="H561" i="3"/>
  <c r="H562" i="3"/>
  <c r="F563" i="3"/>
  <c r="H563" i="3"/>
  <c r="F564" i="3"/>
  <c r="H564" i="3"/>
  <c r="F565" i="3"/>
  <c r="H565" i="3"/>
  <c r="H566" i="3"/>
  <c r="H567" i="3"/>
  <c r="F568" i="3"/>
  <c r="H568" i="3"/>
  <c r="F569" i="3"/>
  <c r="H569" i="3"/>
  <c r="F570" i="3"/>
  <c r="H570" i="3"/>
  <c r="F571" i="3"/>
  <c r="H571" i="3"/>
  <c r="F572" i="3"/>
  <c r="H572" i="3"/>
  <c r="F573" i="3"/>
  <c r="H573" i="3"/>
  <c r="H574" i="3"/>
  <c r="H575" i="3"/>
  <c r="F576" i="3"/>
  <c r="H576" i="3"/>
  <c r="F577" i="3"/>
  <c r="H577" i="3"/>
  <c r="F578" i="3"/>
  <c r="H579" i="3"/>
  <c r="H580" i="3"/>
  <c r="F581" i="3"/>
  <c r="H581" i="3"/>
  <c r="H582" i="3"/>
  <c r="H583" i="3"/>
  <c r="H584" i="3"/>
  <c r="F585" i="3"/>
  <c r="H585" i="3"/>
  <c r="F586" i="3"/>
  <c r="H586" i="3"/>
  <c r="F587" i="3"/>
  <c r="H587" i="3"/>
  <c r="F588" i="3"/>
  <c r="H588" i="3"/>
  <c r="H590" i="3"/>
  <c r="F591" i="3"/>
  <c r="H591" i="3"/>
  <c r="F592" i="3"/>
  <c r="H592" i="3"/>
  <c r="F593" i="3"/>
  <c r="H593" i="3"/>
  <c r="F594" i="3"/>
  <c r="H594" i="3"/>
  <c r="H595" i="3"/>
  <c r="F596" i="3"/>
  <c r="H597" i="3"/>
  <c r="F598" i="3"/>
  <c r="H598" i="3"/>
  <c r="H599" i="3"/>
  <c r="H600" i="3"/>
  <c r="F601" i="3"/>
  <c r="H602" i="3"/>
  <c r="H603" i="3"/>
  <c r="F604" i="3"/>
  <c r="H604" i="3"/>
  <c r="H605" i="3"/>
  <c r="F606" i="3"/>
  <c r="H606" i="3"/>
  <c r="F607" i="3"/>
  <c r="H607" i="3"/>
  <c r="F608" i="3"/>
  <c r="H608" i="3"/>
  <c r="H610" i="3"/>
  <c r="H611" i="3"/>
  <c r="F612" i="3"/>
  <c r="H612" i="3"/>
  <c r="F613" i="3"/>
  <c r="H613" i="3"/>
  <c r="F614" i="3"/>
  <c r="H614" i="3"/>
  <c r="H615" i="3"/>
  <c r="F616" i="3"/>
  <c r="H617" i="3"/>
  <c r="F618" i="3"/>
  <c r="H618" i="3"/>
  <c r="H619" i="3"/>
  <c r="F620" i="3"/>
  <c r="H621" i="3"/>
  <c r="H622" i="3"/>
  <c r="F623" i="3"/>
  <c r="H623" i="3"/>
  <c r="H624" i="3"/>
  <c r="F625" i="3"/>
  <c r="H625" i="3"/>
  <c r="H626" i="3"/>
  <c r="F627" i="3"/>
  <c r="H627" i="3"/>
  <c r="H628" i="3"/>
  <c r="H629" i="3"/>
  <c r="H630" i="3"/>
  <c r="F631" i="3"/>
  <c r="H631" i="3"/>
  <c r="H632" i="3"/>
  <c r="F633" i="3"/>
  <c r="H633" i="3"/>
  <c r="F634" i="3"/>
  <c r="H635" i="3"/>
  <c r="F636" i="3"/>
  <c r="H636" i="3"/>
  <c r="H637" i="3"/>
  <c r="H638" i="3"/>
  <c r="H639" i="3"/>
  <c r="H640" i="3"/>
  <c r="H641" i="3"/>
  <c r="H643" i="3"/>
  <c r="H644" i="3"/>
  <c r="F645" i="3"/>
  <c r="H645" i="3"/>
  <c r="F646" i="3"/>
  <c r="H646" i="3"/>
  <c r="F647" i="3"/>
  <c r="H647" i="3"/>
  <c r="H648" i="3"/>
  <c r="H649" i="3"/>
  <c r="H651" i="3"/>
  <c r="H652" i="3"/>
  <c r="H653" i="3"/>
  <c r="H654" i="3"/>
  <c r="F655" i="3"/>
  <c r="H655" i="3"/>
  <c r="H656" i="3"/>
  <c r="H657" i="3"/>
  <c r="H658" i="3"/>
  <c r="H659" i="3"/>
  <c r="F660" i="3"/>
  <c r="H660" i="3"/>
  <c r="F661" i="3"/>
  <c r="H661" i="3"/>
  <c r="H662" i="3"/>
  <c r="F663" i="3"/>
  <c r="H663" i="3"/>
  <c r="F664" i="3"/>
  <c r="H665" i="3"/>
  <c r="H666" i="3"/>
  <c r="H667" i="3"/>
  <c r="H668" i="3"/>
  <c r="H669" i="3"/>
  <c r="H670" i="3"/>
  <c r="H671" i="3"/>
  <c r="H672" i="3"/>
  <c r="H673" i="3"/>
  <c r="H674" i="3"/>
  <c r="F675" i="3"/>
  <c r="H676" i="3"/>
  <c r="H677" i="3"/>
  <c r="F678" i="3"/>
  <c r="H678" i="3"/>
  <c r="F679" i="3"/>
  <c r="H679" i="3"/>
  <c r="F680" i="3"/>
  <c r="H680" i="3"/>
  <c r="H681" i="3"/>
  <c r="H682" i="3"/>
  <c r="H683" i="3"/>
  <c r="F684" i="3"/>
  <c r="H684" i="3"/>
  <c r="F685" i="3"/>
  <c r="H685" i="3"/>
  <c r="F686" i="3"/>
  <c r="H687" i="3"/>
  <c r="H688" i="3"/>
  <c r="F689" i="3"/>
  <c r="H689" i="3"/>
  <c r="F690" i="3"/>
  <c r="H690" i="3"/>
  <c r="F691" i="3"/>
  <c r="H691" i="3"/>
  <c r="F692" i="3"/>
  <c r="H692" i="3"/>
  <c r="F693" i="3"/>
  <c r="H693" i="3"/>
  <c r="H694" i="3"/>
  <c r="H695" i="3"/>
  <c r="H696" i="3"/>
  <c r="F698" i="3"/>
  <c r="G698" i="3" s="1"/>
  <c r="H698" i="3"/>
  <c r="F699" i="3"/>
  <c r="H699" i="3"/>
  <c r="H700" i="3"/>
  <c r="F701" i="3"/>
  <c r="H701" i="3"/>
  <c r="F702" i="3"/>
  <c r="H702" i="3"/>
  <c r="H703" i="3"/>
  <c r="F704" i="3"/>
  <c r="H704" i="3"/>
  <c r="F705" i="3"/>
  <c r="H706" i="3"/>
  <c r="F707" i="3"/>
  <c r="H707" i="3"/>
  <c r="H708" i="3"/>
  <c r="F709" i="3"/>
  <c r="H709" i="3"/>
  <c r="F710" i="3"/>
  <c r="H710" i="3"/>
  <c r="F711" i="3"/>
  <c r="H711" i="3"/>
  <c r="F712" i="3"/>
  <c r="H713" i="3"/>
  <c r="F714" i="3"/>
  <c r="H714" i="3"/>
  <c r="F715" i="3"/>
  <c r="H715" i="3"/>
  <c r="F716" i="3"/>
  <c r="H716" i="3"/>
  <c r="F717" i="3"/>
  <c r="H717" i="3"/>
  <c r="H718" i="3"/>
  <c r="H719" i="3"/>
  <c r="H720" i="3"/>
  <c r="H722" i="3"/>
  <c r="F723" i="3"/>
  <c r="H723" i="3"/>
  <c r="H724" i="3"/>
  <c r="F11" i="3"/>
  <c r="G11" i="3" s="1"/>
  <c r="H11" i="3"/>
  <c r="F12" i="3"/>
  <c r="H12" i="3"/>
  <c r="F13" i="3"/>
  <c r="H13" i="3"/>
  <c r="H14" i="3"/>
  <c r="H15" i="3"/>
  <c r="F16" i="3"/>
  <c r="H16" i="3"/>
  <c r="H17" i="3"/>
  <c r="H18" i="3"/>
  <c r="F19" i="3"/>
  <c r="H19" i="3"/>
  <c r="H20" i="3"/>
  <c r="F21" i="3"/>
  <c r="H21" i="3"/>
  <c r="F22" i="3"/>
  <c r="H22" i="3"/>
  <c r="H23" i="3"/>
  <c r="H24" i="3"/>
  <c r="F25" i="3"/>
  <c r="H25" i="3"/>
  <c r="H26" i="3"/>
  <c r="H27" i="3"/>
  <c r="H28" i="3"/>
  <c r="H30" i="3"/>
  <c r="H31" i="3"/>
  <c r="F4" i="3"/>
  <c r="H4" i="3"/>
  <c r="F5" i="3"/>
  <c r="H5" i="3"/>
  <c r="H6" i="3"/>
  <c r="F7" i="3"/>
  <c r="H7" i="3"/>
  <c r="F8" i="3"/>
  <c r="H8" i="3"/>
  <c r="F9" i="3"/>
  <c r="H9" i="3"/>
  <c r="F10" i="3"/>
  <c r="H3" i="3"/>
  <c r="F3" i="3"/>
  <c r="H2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P19" i="3"/>
  <c r="Q19" i="3"/>
  <c r="O19" i="3" s="1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P233" i="3"/>
  <c r="Q233" i="3"/>
  <c r="O233" i="3" s="1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P187" i="3"/>
  <c r="Q187" i="3"/>
  <c r="O187" i="3" s="1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P5" i="3"/>
  <c r="C729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Q5" i="3"/>
  <c r="O130" i="3" l="1"/>
  <c r="O218" i="3"/>
  <c r="O192" i="3"/>
  <c r="O163" i="3"/>
  <c r="O26" i="3"/>
  <c r="F254" i="3"/>
  <c r="F649" i="3"/>
  <c r="F657" i="3"/>
  <c r="F695" i="3"/>
  <c r="F638" i="3"/>
  <c r="F459" i="3"/>
  <c r="F475" i="3"/>
  <c r="F508" i="3"/>
  <c r="F672" i="3"/>
  <c r="O166" i="3"/>
  <c r="O102" i="3"/>
  <c r="O61" i="3"/>
  <c r="O153" i="3"/>
  <c r="O239" i="3"/>
  <c r="O165" i="3"/>
  <c r="O114" i="3"/>
  <c r="O202" i="3"/>
  <c r="O217" i="3"/>
  <c r="O89" i="3"/>
  <c r="O112" i="3"/>
  <c r="O133" i="3"/>
  <c r="O272" i="3"/>
  <c r="O261" i="3"/>
  <c r="O238" i="3"/>
  <c r="O186" i="3"/>
  <c r="O248" i="3"/>
  <c r="O93" i="3"/>
  <c r="O162" i="3"/>
  <c r="O63" i="3"/>
  <c r="O33" i="3"/>
  <c r="O260" i="3"/>
  <c r="O104" i="3"/>
  <c r="O223" i="3"/>
  <c r="O66" i="3"/>
  <c r="O178" i="3"/>
  <c r="O31" i="3"/>
  <c r="O253" i="3"/>
  <c r="O199" i="3"/>
  <c r="O109" i="3"/>
  <c r="O65" i="3"/>
  <c r="O259" i="3"/>
  <c r="O50" i="3"/>
  <c r="O123" i="3"/>
  <c r="O222" i="3"/>
  <c r="O262" i="3"/>
  <c r="O242" i="3"/>
  <c r="O210" i="3"/>
  <c r="O150" i="3"/>
  <c r="O197" i="3"/>
  <c r="O159" i="3"/>
  <c r="O98" i="3"/>
  <c r="O105" i="3"/>
  <c r="O13" i="3"/>
  <c r="O117" i="3"/>
  <c r="O140" i="3"/>
  <c r="O51" i="3"/>
  <c r="O201" i="3"/>
  <c r="O255" i="3"/>
  <c r="O86" i="3"/>
  <c r="O62" i="3"/>
  <c r="O103" i="3"/>
  <c r="O168" i="3"/>
  <c r="O167" i="3"/>
  <c r="O128" i="3"/>
  <c r="O170" i="3"/>
  <c r="O169" i="3"/>
  <c r="O241" i="3"/>
  <c r="O194" i="3"/>
  <c r="O182" i="3"/>
  <c r="O58" i="3"/>
  <c r="O49" i="3"/>
  <c r="O71" i="3"/>
  <c r="O193" i="3"/>
  <c r="O115" i="3"/>
  <c r="O79" i="3"/>
  <c r="O15" i="3"/>
  <c r="O47" i="3"/>
  <c r="O12" i="3"/>
  <c r="O113" i="3"/>
  <c r="O101" i="3"/>
  <c r="O164" i="3"/>
  <c r="O85" i="3"/>
  <c r="O273" i="3"/>
  <c r="O265" i="3"/>
  <c r="O245" i="3"/>
  <c r="O216" i="3"/>
  <c r="O254" i="3"/>
  <c r="O225" i="3"/>
  <c r="O78" i="3"/>
  <c r="O69" i="3"/>
  <c r="O215" i="3"/>
  <c r="O264" i="3"/>
  <c r="O190" i="3"/>
  <c r="O100" i="3"/>
  <c r="O4" i="3"/>
  <c r="O59" i="3"/>
  <c r="O52" i="3"/>
  <c r="O149" i="3"/>
  <c r="O213" i="3"/>
  <c r="O83" i="3"/>
  <c r="O27" i="3"/>
  <c r="O263" i="3"/>
  <c r="O134" i="3"/>
  <c r="O136" i="3"/>
  <c r="O46" i="3"/>
  <c r="O267" i="3"/>
  <c r="O246" i="3"/>
  <c r="O221" i="3"/>
  <c r="O177" i="3"/>
  <c r="O209" i="3"/>
  <c r="O176" i="3"/>
  <c r="O10" i="3"/>
  <c r="O8" i="3"/>
  <c r="O9" i="3"/>
  <c r="O208" i="3"/>
  <c r="O196" i="3"/>
  <c r="O266" i="3"/>
  <c r="O240" i="3"/>
  <c r="O142" i="3"/>
  <c r="O270" i="3"/>
  <c r="O191" i="3"/>
  <c r="O111" i="3"/>
  <c r="O214" i="3"/>
  <c r="O231" i="3"/>
  <c r="O131" i="3"/>
  <c r="O205" i="3"/>
  <c r="O234" i="3"/>
  <c r="O154" i="3"/>
  <c r="O171" i="3"/>
  <c r="O183" i="3"/>
  <c r="O5" i="3"/>
  <c r="O228" i="3"/>
  <c r="O141" i="3"/>
  <c r="O244" i="3"/>
  <c r="O146" i="3"/>
  <c r="O144" i="3"/>
  <c r="O256" i="3"/>
  <c r="O84" i="3"/>
  <c r="O188" i="3"/>
  <c r="O257" i="3"/>
  <c r="O96" i="3"/>
  <c r="O143" i="3"/>
  <c r="O227" i="3"/>
  <c r="O116" i="3"/>
  <c r="O204" i="3"/>
  <c r="O125" i="3"/>
  <c r="O250" i="3"/>
  <c r="O203" i="3"/>
  <c r="O139" i="3"/>
  <c r="O124" i="3"/>
  <c r="O67" i="3"/>
  <c r="O181" i="3"/>
  <c r="O180" i="3"/>
  <c r="O70" i="3"/>
  <c r="O274" i="3"/>
  <c r="O269" i="3"/>
  <c r="O249" i="3"/>
  <c r="O226" i="3"/>
  <c r="O138" i="3"/>
  <c r="O232" i="3"/>
  <c r="O97" i="3"/>
  <c r="O224" i="3"/>
  <c r="O16" i="3"/>
  <c r="O120" i="3"/>
  <c r="O107" i="3"/>
  <c r="O110" i="3"/>
  <c r="O179" i="3"/>
  <c r="O189" i="3"/>
  <c r="O137" i="3"/>
  <c r="O45" i="3"/>
  <c r="O94" i="3"/>
  <c r="O29" i="3"/>
  <c r="O160" i="3"/>
  <c r="O268" i="3"/>
  <c r="O43" i="3"/>
  <c r="O95" i="3"/>
  <c r="O243" i="3"/>
  <c r="O185" i="3"/>
  <c r="O251" i="3"/>
  <c r="O230" i="3"/>
  <c r="O119" i="3"/>
  <c r="O34" i="3"/>
  <c r="O57" i="3"/>
  <c r="O42" i="3"/>
  <c r="O56" i="3"/>
  <c r="O55" i="3"/>
  <c r="O127" i="3"/>
  <c r="O68" i="3"/>
  <c r="O77" i="3"/>
  <c r="O151" i="3"/>
  <c r="O129" i="3"/>
  <c r="O173" i="3"/>
  <c r="O147" i="3"/>
  <c r="O145" i="3"/>
  <c r="O76" i="3"/>
  <c r="O54" i="3"/>
  <c r="O219" i="3"/>
  <c r="O118" i="3"/>
  <c r="O172" i="3"/>
  <c r="O126" i="3"/>
  <c r="O161" i="3"/>
  <c r="O271" i="3"/>
  <c r="O247" i="3"/>
  <c r="O20" i="3"/>
  <c r="O99" i="3"/>
  <c r="O88" i="3"/>
  <c r="O156" i="3"/>
  <c r="O212" i="3"/>
  <c r="O252" i="3"/>
  <c r="O211" i="3"/>
  <c r="O258" i="3"/>
  <c r="O237" i="3"/>
  <c r="O198" i="3"/>
  <c r="O75" i="3"/>
  <c r="O41" i="3"/>
  <c r="O135" i="3"/>
  <c r="O236" i="3"/>
  <c r="O73" i="3"/>
  <c r="O87" i="3"/>
  <c r="O175" i="3"/>
  <c r="O155" i="3"/>
  <c r="O90" i="3"/>
  <c r="O229" i="3"/>
  <c r="O21" i="3"/>
  <c r="O195" i="3"/>
  <c r="O152" i="3"/>
  <c r="O18" i="3"/>
  <c r="O200" i="3"/>
  <c r="O30" i="3"/>
  <c r="O207" i="3"/>
  <c r="O132" i="3"/>
  <c r="O48" i="3"/>
  <c r="O206" i="3"/>
  <c r="O158" i="3"/>
  <c r="O23" i="3"/>
  <c r="O7" i="3"/>
  <c r="O36" i="3"/>
  <c r="O17" i="3"/>
  <c r="O32" i="3"/>
  <c r="O157" i="3"/>
  <c r="O53" i="3"/>
  <c r="G90" i="3"/>
  <c r="H7" i="8"/>
  <c r="I7" i="8" s="1"/>
  <c r="O44" i="3"/>
  <c r="O35" i="3"/>
  <c r="O148" i="3"/>
  <c r="O39" i="3"/>
  <c r="O220" i="3"/>
  <c r="O82" i="3"/>
  <c r="O108" i="3"/>
  <c r="O22" i="3"/>
  <c r="O106" i="3"/>
  <c r="O25" i="3"/>
  <c r="O38" i="3"/>
  <c r="O81" i="3"/>
  <c r="O121" i="3"/>
  <c r="O122" i="3"/>
  <c r="O11" i="3"/>
  <c r="O24" i="3"/>
  <c r="O80" i="3"/>
  <c r="O14" i="3"/>
  <c r="O184" i="3"/>
  <c r="O2" i="3"/>
  <c r="G12" i="3"/>
  <c r="G13" i="3" s="1"/>
  <c r="M16" i="8"/>
  <c r="L17" i="8"/>
  <c r="O72" i="3"/>
  <c r="O174" i="3"/>
  <c r="O28" i="3"/>
  <c r="O235" i="3"/>
  <c r="O91" i="3"/>
  <c r="O64" i="3"/>
  <c r="O6" i="3"/>
  <c r="O92" i="3"/>
  <c r="O3" i="3"/>
  <c r="O60" i="3"/>
  <c r="O40" i="3"/>
  <c r="O37" i="3"/>
  <c r="O74" i="3"/>
  <c r="F7" i="8"/>
  <c r="O7" i="8"/>
  <c r="N8" i="8"/>
  <c r="J19" i="8"/>
  <c r="K18" i="8"/>
  <c r="G699" i="3"/>
  <c r="G162" i="3"/>
  <c r="G163" i="3" s="1"/>
  <c r="F164" i="3" l="1"/>
  <c r="G164" i="3" s="1"/>
  <c r="G165" i="3" s="1"/>
  <c r="G166" i="3" s="1"/>
  <c r="G167" i="3" s="1"/>
  <c r="H167" i="3" s="1"/>
  <c r="I167" i="3" s="1"/>
  <c r="F243" i="3"/>
  <c r="G243" i="3" s="1"/>
  <c r="F365" i="3"/>
  <c r="F402" i="3"/>
  <c r="G402" i="3" s="1"/>
  <c r="F652" i="3"/>
  <c r="G652" i="3" s="1"/>
  <c r="F58" i="3"/>
  <c r="G58" i="3" s="1"/>
  <c r="F227" i="3"/>
  <c r="F211" i="3"/>
  <c r="F182" i="3"/>
  <c r="F256" i="3"/>
  <c r="G256" i="3" s="1"/>
  <c r="G257" i="3" s="1"/>
  <c r="F379" i="3"/>
  <c r="G379" i="3" s="1"/>
  <c r="F617" i="3"/>
  <c r="G617" i="3" s="1"/>
  <c r="G618" i="3" s="1"/>
  <c r="F121" i="3"/>
  <c r="G121" i="3" s="1"/>
  <c r="G122" i="3" s="1"/>
  <c r="F191" i="3"/>
  <c r="G191" i="3" s="1"/>
  <c r="G192" i="3" s="1"/>
  <c r="G193" i="3" s="1"/>
  <c r="F302" i="3"/>
  <c r="F494" i="3"/>
  <c r="F20" i="3"/>
  <c r="F146" i="3"/>
  <c r="F351" i="3"/>
  <c r="F527" i="3"/>
  <c r="F413" i="3"/>
  <c r="G413" i="3" s="1"/>
  <c r="F45" i="3"/>
  <c r="G45" i="3" s="1"/>
  <c r="G46" i="3" s="1"/>
  <c r="G47" i="3" s="1"/>
  <c r="F30" i="3"/>
  <c r="G30" i="3" s="1"/>
  <c r="F677" i="3"/>
  <c r="F297" i="3"/>
  <c r="G297" i="3" s="1"/>
  <c r="G298" i="3" s="1"/>
  <c r="G299" i="3" s="1"/>
  <c r="G300" i="3" s="1"/>
  <c r="F599" i="3"/>
  <c r="F39" i="3"/>
  <c r="F688" i="3"/>
  <c r="F668" i="3"/>
  <c r="F218" i="3"/>
  <c r="F362" i="3"/>
  <c r="F370" i="3"/>
  <c r="F174" i="3"/>
  <c r="F226" i="3"/>
  <c r="F352" i="3"/>
  <c r="F131" i="3"/>
  <c r="F545" i="3"/>
  <c r="F497" i="3"/>
  <c r="G497" i="3" s="1"/>
  <c r="F550" i="3"/>
  <c r="F666" i="3"/>
  <c r="F387" i="3"/>
  <c r="F84" i="3"/>
  <c r="F101" i="3"/>
  <c r="G101" i="3" s="1"/>
  <c r="F183" i="3"/>
  <c r="F605" i="3"/>
  <c r="F147" i="3"/>
  <c r="F516" i="3"/>
  <c r="M17" i="8"/>
  <c r="L18" i="8"/>
  <c r="F123" i="3"/>
  <c r="F210" i="3"/>
  <c r="G210" i="3" s="1"/>
  <c r="F308" i="3"/>
  <c r="F590" i="3"/>
  <c r="G590" i="3" s="1"/>
  <c r="G591" i="3" s="1"/>
  <c r="G592" i="3" s="1"/>
  <c r="G593" i="3" s="1"/>
  <c r="G594" i="3" s="1"/>
  <c r="F644" i="3"/>
  <c r="F14" i="3"/>
  <c r="G14" i="3" s="1"/>
  <c r="F140" i="3"/>
  <c r="G140" i="3" s="1"/>
  <c r="F406" i="3"/>
  <c r="G406" i="3" s="1"/>
  <c r="G407" i="3" s="1"/>
  <c r="F665" i="3"/>
  <c r="G665" i="3" s="1"/>
  <c r="F724" i="3"/>
  <c r="F34" i="3"/>
  <c r="F268" i="3"/>
  <c r="G268" i="3" s="1"/>
  <c r="G269" i="3" s="1"/>
  <c r="F502" i="3"/>
  <c r="G502" i="3" s="1"/>
  <c r="F542" i="3"/>
  <c r="G542" i="3" s="1"/>
  <c r="F559" i="3"/>
  <c r="G559" i="3" s="1"/>
  <c r="G560" i="3" s="1"/>
  <c r="G561" i="3" s="1"/>
  <c r="F579" i="3"/>
  <c r="G579" i="3" s="1"/>
  <c r="F621" i="3"/>
  <c r="G621" i="3" s="1"/>
  <c r="F6" i="3"/>
  <c r="F244" i="3"/>
  <c r="G244" i="3" s="1"/>
  <c r="F260" i="3"/>
  <c r="F440" i="3"/>
  <c r="F453" i="3"/>
  <c r="G453" i="3" s="1"/>
  <c r="G454" i="3" s="1"/>
  <c r="F498" i="3"/>
  <c r="F687" i="3"/>
  <c r="G687" i="3" s="1"/>
  <c r="F195" i="3"/>
  <c r="F441" i="3"/>
  <c r="G441" i="3" s="1"/>
  <c r="G442" i="3" s="1"/>
  <c r="G443" i="3" s="1"/>
  <c r="G444" i="3" s="1"/>
  <c r="G445" i="3" s="1"/>
  <c r="F519" i="3"/>
  <c r="G519" i="3" s="1"/>
  <c r="F700" i="3"/>
  <c r="G700" i="3" s="1"/>
  <c r="G701" i="3" s="1"/>
  <c r="G702" i="3" s="1"/>
  <c r="G703" i="3" s="1"/>
  <c r="G704" i="3" s="1"/>
  <c r="G705" i="3" s="1"/>
  <c r="H705" i="3" s="1"/>
  <c r="I705" i="3" s="1"/>
  <c r="F713" i="3"/>
  <c r="G713" i="3" s="1"/>
  <c r="G714" i="3" s="1"/>
  <c r="G715" i="3" s="1"/>
  <c r="G716" i="3" s="1"/>
  <c r="G717" i="3" s="1"/>
  <c r="F196" i="3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F392" i="3"/>
  <c r="G392" i="3" s="1"/>
  <c r="F417" i="3"/>
  <c r="G417" i="3" s="1"/>
  <c r="F515" i="3"/>
  <c r="F548" i="3"/>
  <c r="G548" i="3" s="1"/>
  <c r="F597" i="3"/>
  <c r="G597" i="3" s="1"/>
  <c r="G598" i="3" s="1"/>
  <c r="G599" i="3" s="1"/>
  <c r="F635" i="3"/>
  <c r="G635" i="3" s="1"/>
  <c r="G636" i="3" s="1"/>
  <c r="G637" i="3" s="1"/>
  <c r="F651" i="3"/>
  <c r="G651" i="3" s="1"/>
  <c r="L2" i="3"/>
  <c r="F344" i="3"/>
  <c r="G344" i="3" s="1"/>
  <c r="F360" i="3"/>
  <c r="G360" i="3" s="1"/>
  <c r="F524" i="3"/>
  <c r="G524" i="3" s="1"/>
  <c r="F532" i="3"/>
  <c r="G532" i="3" s="1"/>
  <c r="G533" i="3" s="1"/>
  <c r="G534" i="3" s="1"/>
  <c r="G535" i="3" s="1"/>
  <c r="G536" i="3" s="1"/>
  <c r="F610" i="3"/>
  <c r="G610" i="3" s="1"/>
  <c r="F676" i="3"/>
  <c r="G676" i="3" s="1"/>
  <c r="F77" i="3"/>
  <c r="F102" i="3"/>
  <c r="F168" i="3"/>
  <c r="G168" i="3" s="1"/>
  <c r="G169" i="3" s="1"/>
  <c r="G170" i="3" s="1"/>
  <c r="F283" i="3"/>
  <c r="G283" i="3" s="1"/>
  <c r="F316" i="3"/>
  <c r="F467" i="3"/>
  <c r="F706" i="3"/>
  <c r="G706" i="3" s="1"/>
  <c r="G707" i="3" s="1"/>
  <c r="F18" i="3"/>
  <c r="F86" i="3"/>
  <c r="F181" i="3"/>
  <c r="F67" i="3"/>
  <c r="F293" i="3"/>
  <c r="F457" i="3"/>
  <c r="F48" i="3"/>
  <c r="F134" i="3"/>
  <c r="F258" i="3"/>
  <c r="G258" i="3" s="1"/>
  <c r="F349" i="3"/>
  <c r="F505" i="3"/>
  <c r="F637" i="3"/>
  <c r="F469" i="3"/>
  <c r="G469" i="3" s="1"/>
  <c r="G470" i="3" s="1"/>
  <c r="H470" i="3" s="1"/>
  <c r="I470" i="3" s="1"/>
  <c r="F575" i="3"/>
  <c r="F486" i="3"/>
  <c r="F430" i="3"/>
  <c r="F480" i="3"/>
  <c r="F489" i="3"/>
  <c r="G489" i="3" s="1"/>
  <c r="F346" i="3"/>
  <c r="F583" i="3"/>
  <c r="F622" i="3"/>
  <c r="G622" i="3" s="1"/>
  <c r="G623" i="3" s="1"/>
  <c r="F511" i="3"/>
  <c r="F270" i="3"/>
  <c r="F615" i="3"/>
  <c r="F624" i="3"/>
  <c r="F357" i="3"/>
  <c r="F562" i="3"/>
  <c r="G562" i="3" s="1"/>
  <c r="G563" i="3" s="1"/>
  <c r="G564" i="3" s="1"/>
  <c r="G565" i="3" s="1"/>
  <c r="F669" i="3"/>
  <c r="F91" i="3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H100" i="3" s="1"/>
  <c r="I100" i="3" s="1"/>
  <c r="F703" i="3"/>
  <c r="F584" i="3"/>
  <c r="F130" i="3"/>
  <c r="F718" i="3"/>
  <c r="F172" i="3"/>
  <c r="H8" i="8"/>
  <c r="I8" i="8" s="1"/>
  <c r="F447" i="3"/>
  <c r="F62" i="3"/>
  <c r="F509" i="3"/>
  <c r="F554" i="3"/>
  <c r="F673" i="3"/>
  <c r="F276" i="3"/>
  <c r="F473" i="3"/>
  <c r="F125" i="3"/>
  <c r="F248" i="3"/>
  <c r="F642" i="3"/>
  <c r="F658" i="3"/>
  <c r="F683" i="3"/>
  <c r="F171" i="3"/>
  <c r="G171" i="3" s="1"/>
  <c r="F462" i="3"/>
  <c r="F696" i="3"/>
  <c r="F29" i="3"/>
  <c r="F266" i="3"/>
  <c r="F287" i="3"/>
  <c r="F393" i="3"/>
  <c r="F78" i="3"/>
  <c r="F148" i="3"/>
  <c r="F206" i="3"/>
  <c r="F603" i="3"/>
  <c r="F247" i="3"/>
  <c r="F366" i="3"/>
  <c r="F653" i="3"/>
  <c r="F407" i="3"/>
  <c r="F526" i="3"/>
  <c r="F137" i="3"/>
  <c r="F281" i="3"/>
  <c r="F24" i="3"/>
  <c r="F552" i="3"/>
  <c r="F580" i="3"/>
  <c r="G580" i="3" s="1"/>
  <c r="G581" i="3" s="1"/>
  <c r="F380" i="3"/>
  <c r="G380" i="3" s="1"/>
  <c r="G381" i="3" s="1"/>
  <c r="F2" i="3"/>
  <c r="G2" i="3" s="1"/>
  <c r="G3" i="3" s="1"/>
  <c r="G4" i="3" s="1"/>
  <c r="G5" i="3" s="1"/>
  <c r="F73" i="3"/>
  <c r="F520" i="3"/>
  <c r="F540" i="3"/>
  <c r="F345" i="3"/>
  <c r="G345" i="3" s="1"/>
  <c r="F464" i="3"/>
  <c r="G464" i="3" s="1"/>
  <c r="G465" i="3" s="1"/>
  <c r="G466" i="3" s="1"/>
  <c r="G467" i="3" s="1"/>
  <c r="G468" i="3" s="1"/>
  <c r="F435" i="3"/>
  <c r="G435" i="3" s="1"/>
  <c r="F215" i="3"/>
  <c r="F301" i="3"/>
  <c r="F403" i="3"/>
  <c r="G403" i="3" s="1"/>
  <c r="G404" i="3" s="1"/>
  <c r="G405" i="3" s="1"/>
  <c r="F725" i="3"/>
  <c r="F662" i="3"/>
  <c r="F315" i="3"/>
  <c r="G315" i="3" s="1"/>
  <c r="F503" i="3"/>
  <c r="F667" i="3"/>
  <c r="F455" i="3"/>
  <c r="F553" i="3"/>
  <c r="F602" i="3"/>
  <c r="G602" i="3" s="1"/>
  <c r="F619" i="3"/>
  <c r="F496" i="3"/>
  <c r="F50" i="3"/>
  <c r="F156" i="3"/>
  <c r="F259" i="3"/>
  <c r="G259" i="3" s="1"/>
  <c r="F292" i="3"/>
  <c r="F456" i="3"/>
  <c r="F530" i="3"/>
  <c r="F383" i="3"/>
  <c r="F187" i="3"/>
  <c r="F17" i="3"/>
  <c r="F65" i="3"/>
  <c r="F611" i="3"/>
  <c r="F537" i="3"/>
  <c r="G537" i="3" s="1"/>
  <c r="G538" i="3" s="1"/>
  <c r="G539" i="3" s="1"/>
  <c r="G540" i="3" s="1"/>
  <c r="G541" i="3" s="1"/>
  <c r="H541" i="3" s="1"/>
  <c r="I541" i="3" s="1"/>
  <c r="F600" i="3"/>
  <c r="G600" i="3" s="1"/>
  <c r="G601" i="3" s="1"/>
  <c r="H601" i="3" s="1"/>
  <c r="I601" i="3" s="1"/>
  <c r="F437" i="3"/>
  <c r="F643" i="3"/>
  <c r="G643" i="3" s="1"/>
  <c r="F418" i="3"/>
  <c r="F414" i="3"/>
  <c r="F525" i="3"/>
  <c r="G525" i="3" s="1"/>
  <c r="G526" i="3" s="1"/>
  <c r="G527" i="3" s="1"/>
  <c r="G528" i="3" s="1"/>
  <c r="G529" i="3" s="1"/>
  <c r="G530" i="3" s="1"/>
  <c r="G531" i="3" s="1"/>
  <c r="H531" i="3" s="1"/>
  <c r="I531" i="3" s="1"/>
  <c r="F436" i="3"/>
  <c r="F461" i="3"/>
  <c r="F543" i="3"/>
  <c r="F609" i="3"/>
  <c r="F722" i="3"/>
  <c r="G722" i="3" s="1"/>
  <c r="G723" i="3" s="1"/>
  <c r="G724" i="3" s="1"/>
  <c r="G725" i="3" s="1"/>
  <c r="H725" i="3" s="1"/>
  <c r="I725" i="3" s="1"/>
  <c r="F549" i="3"/>
  <c r="F271" i="3"/>
  <c r="F373" i="3"/>
  <c r="F632" i="3"/>
  <c r="F493" i="3"/>
  <c r="F510" i="3"/>
  <c r="G510" i="3" s="1"/>
  <c r="G511" i="3" s="1"/>
  <c r="G512" i="3" s="1"/>
  <c r="F364" i="3"/>
  <c r="F275" i="3"/>
  <c r="F472" i="3"/>
  <c r="F682" i="3"/>
  <c r="F27" i="3"/>
  <c r="F264" i="3"/>
  <c r="F395" i="3"/>
  <c r="F286" i="3"/>
  <c r="F61" i="3"/>
  <c r="F369" i="3"/>
  <c r="F484" i="3"/>
  <c r="F574" i="3"/>
  <c r="F641" i="3"/>
  <c r="F350" i="3"/>
  <c r="F708" i="3"/>
  <c r="G708" i="3" s="1"/>
  <c r="G709" i="3" s="1"/>
  <c r="G710" i="3" s="1"/>
  <c r="G711" i="3" s="1"/>
  <c r="G712" i="3" s="1"/>
  <c r="H712" i="3" s="1"/>
  <c r="I712" i="3" s="1"/>
  <c r="F721" i="3"/>
  <c r="F347" i="3"/>
  <c r="F176" i="3"/>
  <c r="F521" i="3"/>
  <c r="F382" i="3"/>
  <c r="G382" i="3" s="1"/>
  <c r="G383" i="3" s="1"/>
  <c r="G384" i="3" s="1"/>
  <c r="G385" i="3" s="1"/>
  <c r="G386" i="3" s="1"/>
  <c r="G387" i="3" s="1"/>
  <c r="G388" i="3" s="1"/>
  <c r="G389" i="3" s="1"/>
  <c r="H389" i="3" s="1"/>
  <c r="I389" i="3" s="1"/>
  <c r="F166" i="3"/>
  <c r="F654" i="3"/>
  <c r="F408" i="3"/>
  <c r="F589" i="3"/>
  <c r="F492" i="3"/>
  <c r="F219" i="3"/>
  <c r="F720" i="3"/>
  <c r="F15" i="3"/>
  <c r="F363" i="3"/>
  <c r="F630" i="3"/>
  <c r="F175" i="3"/>
  <c r="F278" i="3"/>
  <c r="F368" i="3"/>
  <c r="F348" i="3"/>
  <c r="F517" i="3"/>
  <c r="F566" i="3"/>
  <c r="G566" i="3" s="1"/>
  <c r="F38" i="3"/>
  <c r="F595" i="3"/>
  <c r="F23" i="3"/>
  <c r="F79" i="3"/>
  <c r="F522" i="3"/>
  <c r="F626" i="3"/>
  <c r="F681" i="3"/>
  <c r="F26" i="3"/>
  <c r="F263" i="3"/>
  <c r="F394" i="3"/>
  <c r="F124" i="3"/>
  <c r="F374" i="3"/>
  <c r="F285" i="3"/>
  <c r="F670" i="3"/>
  <c r="F60" i="3"/>
  <c r="F253" i="3"/>
  <c r="F274" i="3"/>
  <c r="F446" i="3"/>
  <c r="F471" i="3"/>
  <c r="G471" i="3" s="1"/>
  <c r="G472" i="3" s="1"/>
  <c r="F640" i="3"/>
  <c r="F648" i="3"/>
  <c r="F656" i="3"/>
  <c r="F694" i="3"/>
  <c r="F567" i="3"/>
  <c r="F458" i="3"/>
  <c r="F474" i="3"/>
  <c r="F507" i="3"/>
  <c r="F671" i="3"/>
  <c r="F426" i="3"/>
  <c r="F251" i="3"/>
  <c r="F51" i="3"/>
  <c r="F59" i="3"/>
  <c r="G59" i="3" s="1"/>
  <c r="F141" i="3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H160" i="3" s="1"/>
  <c r="I160" i="3" s="1"/>
  <c r="F236" i="3"/>
  <c r="F371" i="3"/>
  <c r="F188" i="3"/>
  <c r="F288" i="3"/>
  <c r="F460" i="3"/>
  <c r="F555" i="3"/>
  <c r="F674" i="3"/>
  <c r="F277" i="3"/>
  <c r="F449" i="3"/>
  <c r="F650" i="3"/>
  <c r="F28" i="3"/>
  <c r="F265" i="3"/>
  <c r="F396" i="3"/>
  <c r="F249" i="3"/>
  <c r="F639" i="3"/>
  <c r="F659" i="3"/>
  <c r="F487" i="3"/>
  <c r="F697" i="3"/>
  <c r="F103" i="3"/>
  <c r="F284" i="3"/>
  <c r="G284" i="3" s="1"/>
  <c r="F194" i="3"/>
  <c r="G194" i="3" s="1"/>
  <c r="F280" i="3"/>
  <c r="F31" i="3"/>
  <c r="G31" i="3" s="1"/>
  <c r="G32" i="3" s="1"/>
  <c r="G33" i="3" s="1"/>
  <c r="G34" i="3" s="1"/>
  <c r="G35" i="3" s="1"/>
  <c r="G36" i="3" s="1"/>
  <c r="G37" i="3" s="1"/>
  <c r="F245" i="3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H255" i="3" s="1"/>
  <c r="I255" i="3" s="1"/>
  <c r="F214" i="3"/>
  <c r="F107" i="3"/>
  <c r="F296" i="3"/>
  <c r="F353" i="3"/>
  <c r="F629" i="3"/>
  <c r="F75" i="3"/>
  <c r="G75" i="3" s="1"/>
  <c r="F367" i="3"/>
  <c r="G367" i="3" s="1"/>
  <c r="F514" i="3"/>
  <c r="F491" i="3"/>
  <c r="F230" i="3"/>
  <c r="G638" i="3"/>
  <c r="G639" i="3" s="1"/>
  <c r="F361" i="3"/>
  <c r="F628" i="3"/>
  <c r="F719" i="3"/>
  <c r="F223" i="3"/>
  <c r="G223" i="3" s="1"/>
  <c r="G224" i="3" s="1"/>
  <c r="G225" i="3" s="1"/>
  <c r="F513" i="3"/>
  <c r="G513" i="3" s="1"/>
  <c r="G514" i="3" s="1"/>
  <c r="G515" i="3" s="1"/>
  <c r="G516" i="3" s="1"/>
  <c r="F582" i="3"/>
  <c r="G582" i="3" s="1"/>
  <c r="G583" i="3" s="1"/>
  <c r="F358" i="3"/>
  <c r="F481" i="3"/>
  <c r="F252" i="3"/>
  <c r="F490" i="3"/>
  <c r="F76" i="3"/>
  <c r="O8" i="8"/>
  <c r="N9" i="8"/>
  <c r="F8" i="8"/>
  <c r="J20" i="8"/>
  <c r="K19" i="8"/>
  <c r="H9" i="8"/>
  <c r="G76" i="3" l="1"/>
  <c r="G60" i="3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H73" i="3" s="1"/>
  <c r="I73" i="3" s="1"/>
  <c r="G6" i="8" s="1"/>
  <c r="G517" i="3"/>
  <c r="G518" i="3" s="1"/>
  <c r="H518" i="3" s="1"/>
  <c r="I518" i="3" s="1"/>
  <c r="G172" i="3"/>
  <c r="G173" i="3" s="1"/>
  <c r="G174" i="3" s="1"/>
  <c r="G490" i="3"/>
  <c r="G491" i="3" s="1"/>
  <c r="G492" i="3" s="1"/>
  <c r="G77" i="3"/>
  <c r="G78" i="3" s="1"/>
  <c r="G718" i="3"/>
  <c r="G719" i="3" s="1"/>
  <c r="G720" i="3" s="1"/>
  <c r="G721" i="3" s="1"/>
  <c r="H721" i="3" s="1"/>
  <c r="I721" i="3" s="1"/>
  <c r="G503" i="3"/>
  <c r="G504" i="3" s="1"/>
  <c r="G644" i="3"/>
  <c r="G645" i="3" s="1"/>
  <c r="G646" i="3" s="1"/>
  <c r="G647" i="3" s="1"/>
  <c r="G498" i="3"/>
  <c r="G499" i="3" s="1"/>
  <c r="G500" i="3" s="1"/>
  <c r="G501" i="3" s="1"/>
  <c r="H501" i="3" s="1"/>
  <c r="I501" i="3" s="1"/>
  <c r="G48" i="3"/>
  <c r="G49" i="3" s="1"/>
  <c r="G624" i="3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H634" i="3" s="1"/>
  <c r="I634" i="3" s="1"/>
  <c r="G260" i="3"/>
  <c r="G261" i="3" s="1"/>
  <c r="G262" i="3" s="1"/>
  <c r="G263" i="3" s="1"/>
  <c r="G264" i="3" s="1"/>
  <c r="G265" i="3" s="1"/>
  <c r="G266" i="3" s="1"/>
  <c r="G267" i="3" s="1"/>
  <c r="H267" i="3" s="1"/>
  <c r="I267" i="3" s="1"/>
  <c r="G595" i="3"/>
  <c r="G596" i="3" s="1"/>
  <c r="H596" i="3" s="1"/>
  <c r="I596" i="3" s="1"/>
  <c r="G414" i="3"/>
  <c r="G415" i="3" s="1"/>
  <c r="G416" i="3" s="1"/>
  <c r="H416" i="3" s="1"/>
  <c r="I416" i="3" s="1"/>
  <c r="G653" i="3"/>
  <c r="G648" i="3"/>
  <c r="G649" i="3" s="1"/>
  <c r="G650" i="3" s="1"/>
  <c r="H650" i="3" s="1"/>
  <c r="I650" i="3" s="1"/>
  <c r="G285" i="3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H296" i="3" s="1"/>
  <c r="I296" i="3" s="1"/>
  <c r="G368" i="3"/>
  <c r="G369" i="3" s="1"/>
  <c r="G609" i="3"/>
  <c r="H609" i="3" s="1"/>
  <c r="I609" i="3" s="1"/>
  <c r="G603" i="3"/>
  <c r="G604" i="3" s="1"/>
  <c r="G605" i="3" s="1"/>
  <c r="G606" i="3" s="1"/>
  <c r="G607" i="3" s="1"/>
  <c r="G608" i="3" s="1"/>
  <c r="G430" i="3"/>
  <c r="G431" i="3" s="1"/>
  <c r="G432" i="3" s="1"/>
  <c r="G433" i="3" s="1"/>
  <c r="H433" i="3" s="1"/>
  <c r="I433" i="3" s="1"/>
  <c r="G611" i="3"/>
  <c r="G612" i="3" s="1"/>
  <c r="G613" i="3" s="1"/>
  <c r="G614" i="3" s="1"/>
  <c r="G615" i="3" s="1"/>
  <c r="G616" i="3" s="1"/>
  <c r="H616" i="3" s="1"/>
  <c r="I616" i="3" s="1"/>
  <c r="G520" i="3"/>
  <c r="G521" i="3" s="1"/>
  <c r="G522" i="3" s="1"/>
  <c r="G523" i="3" s="1"/>
  <c r="H523" i="3" s="1"/>
  <c r="I523" i="3" s="1"/>
  <c r="G688" i="3"/>
  <c r="G689" i="3" s="1"/>
  <c r="G690" i="3" s="1"/>
  <c r="G691" i="3" s="1"/>
  <c r="G692" i="3" s="1"/>
  <c r="G693" i="3" s="1"/>
  <c r="G694" i="3" s="1"/>
  <c r="G695" i="3" s="1"/>
  <c r="G696" i="3" s="1"/>
  <c r="G697" i="3" s="1"/>
  <c r="H697" i="3" s="1"/>
  <c r="I697" i="3" s="1"/>
  <c r="G619" i="3"/>
  <c r="G620" i="3" s="1"/>
  <c r="H620" i="3" s="1"/>
  <c r="I620" i="3" s="1"/>
  <c r="G640" i="3"/>
  <c r="G641" i="3" s="1"/>
  <c r="G79" i="3"/>
  <c r="G80" i="3" s="1"/>
  <c r="G81" i="3" s="1"/>
  <c r="G82" i="3" s="1"/>
  <c r="G83" i="3" s="1"/>
  <c r="G84" i="3" s="1"/>
  <c r="G85" i="3" s="1"/>
  <c r="G86" i="3" s="1"/>
  <c r="G87" i="3" s="1"/>
  <c r="G88" i="3" s="1"/>
  <c r="H88" i="3" s="1"/>
  <c r="I88" i="3" s="1"/>
  <c r="G7" i="8" s="1"/>
  <c r="G584" i="3"/>
  <c r="G585" i="3" s="1"/>
  <c r="G586" i="3" s="1"/>
  <c r="G587" i="3" s="1"/>
  <c r="G588" i="3" s="1"/>
  <c r="G589" i="3" s="1"/>
  <c r="H589" i="3" s="1"/>
  <c r="I589" i="3" s="1"/>
  <c r="G270" i="3"/>
  <c r="G549" i="3"/>
  <c r="G446" i="3"/>
  <c r="G447" i="3" s="1"/>
  <c r="G448" i="3" s="1"/>
  <c r="G6" i="3"/>
  <c r="G7" i="3" s="1"/>
  <c r="G8" i="3" s="1"/>
  <c r="G9" i="3" s="1"/>
  <c r="G10" i="3" s="1"/>
  <c r="H10" i="3" s="1"/>
  <c r="I10" i="3" s="1"/>
  <c r="G2" i="8" s="1"/>
  <c r="G102" i="3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H120" i="3" s="1"/>
  <c r="I120" i="3" s="1"/>
  <c r="G39" i="3"/>
  <c r="G40" i="3" s="1"/>
  <c r="G41" i="3" s="1"/>
  <c r="G42" i="3" s="1"/>
  <c r="G43" i="3" s="1"/>
  <c r="G44" i="3" s="1"/>
  <c r="H44" i="3" s="1"/>
  <c r="I44" i="3" s="1"/>
  <c r="G4" i="8" s="1"/>
  <c r="G175" i="3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H190" i="3" s="1"/>
  <c r="I190" i="3" s="1"/>
  <c r="G493" i="3"/>
  <c r="G494" i="3" s="1"/>
  <c r="G495" i="3" s="1"/>
  <c r="G496" i="3" s="1"/>
  <c r="H496" i="3" s="1"/>
  <c r="I496" i="3" s="1"/>
  <c r="G642" i="3"/>
  <c r="H642" i="3" s="1"/>
  <c r="I642" i="3" s="1"/>
  <c r="G316" i="3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H343" i="3" s="1"/>
  <c r="I343" i="3" s="1"/>
  <c r="G195" i="3"/>
  <c r="H195" i="3" s="1"/>
  <c r="I195" i="3" s="1"/>
  <c r="G123" i="3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H139" i="3" s="1"/>
  <c r="I139" i="3" s="1"/>
  <c r="G226" i="3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H242" i="3" s="1"/>
  <c r="I242" i="3" s="1"/>
  <c r="G449" i="3"/>
  <c r="G450" i="3" s="1"/>
  <c r="G451" i="3" s="1"/>
  <c r="G452" i="3" s="1"/>
  <c r="H452" i="3" s="1"/>
  <c r="I452" i="3" s="1"/>
  <c r="G654" i="3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H664" i="3" s="1"/>
  <c r="I664" i="3" s="1"/>
  <c r="G436" i="3"/>
  <c r="G437" i="3" s="1"/>
  <c r="G438" i="3" s="1"/>
  <c r="G439" i="3" s="1"/>
  <c r="G440" i="3" s="1"/>
  <c r="H440" i="3" s="1"/>
  <c r="I440" i="3" s="1"/>
  <c r="G361" i="3"/>
  <c r="G418" i="3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08" i="3"/>
  <c r="G409" i="3" s="1"/>
  <c r="G410" i="3" s="1"/>
  <c r="G411" i="3" s="1"/>
  <c r="G412" i="3" s="1"/>
  <c r="H412" i="3" s="1"/>
  <c r="I412" i="3" s="1"/>
  <c r="L19" i="8"/>
  <c r="M18" i="8"/>
  <c r="G301" i="3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H314" i="3" s="1"/>
  <c r="I314" i="3" s="1"/>
  <c r="G38" i="3"/>
  <c r="G393" i="3"/>
  <c r="G394" i="3" s="1"/>
  <c r="G395" i="3" s="1"/>
  <c r="G396" i="3" s="1"/>
  <c r="G397" i="3" s="1"/>
  <c r="G398" i="3" s="1"/>
  <c r="G399" i="3" s="1"/>
  <c r="G400" i="3" s="1"/>
  <c r="G401" i="3" s="1"/>
  <c r="H401" i="3" s="1"/>
  <c r="I401" i="3" s="1"/>
  <c r="G666" i="3"/>
  <c r="G667" i="3" s="1"/>
  <c r="G668" i="3" s="1"/>
  <c r="G669" i="3" s="1"/>
  <c r="G670" i="3" s="1"/>
  <c r="G671" i="3" s="1"/>
  <c r="G672" i="3" s="1"/>
  <c r="G673" i="3" s="1"/>
  <c r="G674" i="3" s="1"/>
  <c r="G675" i="3" s="1"/>
  <c r="H675" i="3" s="1"/>
  <c r="I675" i="3" s="1"/>
  <c r="G370" i="3"/>
  <c r="G371" i="3" s="1"/>
  <c r="G372" i="3" s="1"/>
  <c r="G373" i="3" s="1"/>
  <c r="G374" i="3" s="1"/>
  <c r="G375" i="3" s="1"/>
  <c r="G376" i="3" s="1"/>
  <c r="G377" i="3" s="1"/>
  <c r="G378" i="3" s="1"/>
  <c r="H378" i="3" s="1"/>
  <c r="I378" i="3" s="1"/>
  <c r="G677" i="3"/>
  <c r="G678" i="3" s="1"/>
  <c r="G679" i="3" s="1"/>
  <c r="G680" i="3" s="1"/>
  <c r="G681" i="3" s="1"/>
  <c r="G682" i="3" s="1"/>
  <c r="G683" i="3" s="1"/>
  <c r="G684" i="3" s="1"/>
  <c r="G685" i="3" s="1"/>
  <c r="G686" i="3" s="1"/>
  <c r="H686" i="3" s="1"/>
  <c r="I686" i="3" s="1"/>
  <c r="G211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H222" i="3" s="1"/>
  <c r="I222" i="3" s="1"/>
  <c r="G567" i="3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H578" i="3" s="1"/>
  <c r="I578" i="3" s="1"/>
  <c r="G15" i="3"/>
  <c r="G16" i="3" s="1"/>
  <c r="G271" i="3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H282" i="3" s="1"/>
  <c r="I282" i="3" s="1"/>
  <c r="G17" i="3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H29" i="3" s="1"/>
  <c r="I29" i="3" s="1"/>
  <c r="G3" i="8" s="1"/>
  <c r="G50" i="3"/>
  <c r="G51" i="3" s="1"/>
  <c r="G52" i="3" s="1"/>
  <c r="G53" i="3" s="1"/>
  <c r="G54" i="3" s="1"/>
  <c r="G55" i="3" s="1"/>
  <c r="G56" i="3" s="1"/>
  <c r="H56" i="3" s="1"/>
  <c r="I56" i="3" s="1"/>
  <c r="G5" i="8" s="1"/>
  <c r="G473" i="3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H488" i="3" s="1"/>
  <c r="I488" i="3" s="1"/>
  <c r="G346" i="3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H359" i="3" s="1"/>
  <c r="I359" i="3" s="1"/>
  <c r="G505" i="3"/>
  <c r="G506" i="3" s="1"/>
  <c r="G507" i="3" s="1"/>
  <c r="G508" i="3" s="1"/>
  <c r="G509" i="3" s="1"/>
  <c r="H509" i="3" s="1"/>
  <c r="I509" i="3" s="1"/>
  <c r="I15" i="3"/>
  <c r="I23" i="3"/>
  <c r="I31" i="3"/>
  <c r="I8" i="3"/>
  <c r="I17" i="3"/>
  <c r="I25" i="3"/>
  <c r="I11" i="3"/>
  <c r="I19" i="3"/>
  <c r="I27" i="3"/>
  <c r="I4" i="3"/>
  <c r="I12" i="3"/>
  <c r="I20" i="3"/>
  <c r="I28" i="3"/>
  <c r="I5" i="3"/>
  <c r="I21" i="3"/>
  <c r="I9" i="3"/>
  <c r="I718" i="3"/>
  <c r="I655" i="3"/>
  <c r="I623" i="3"/>
  <c r="I491" i="3"/>
  <c r="I376" i="3"/>
  <c r="I303" i="3"/>
  <c r="I221" i="3"/>
  <c r="I130" i="3"/>
  <c r="I688" i="3"/>
  <c r="I580" i="3"/>
  <c r="I548" i="3"/>
  <c r="I507" i="3"/>
  <c r="I462" i="3"/>
  <c r="I408" i="3"/>
  <c r="I339" i="3"/>
  <c r="I290" i="3"/>
  <c r="I229" i="3"/>
  <c r="I183" i="3"/>
  <c r="I142" i="3"/>
  <c r="I52" i="3"/>
  <c r="I679" i="3"/>
  <c r="I622" i="3"/>
  <c r="I445" i="3"/>
  <c r="I375" i="3"/>
  <c r="I298" i="3"/>
  <c r="I220" i="3"/>
  <c r="I129" i="3"/>
  <c r="I92" i="3"/>
  <c r="I670" i="3"/>
  <c r="I559" i="3"/>
  <c r="I514" i="3"/>
  <c r="I473" i="3"/>
  <c r="I432" i="3"/>
  <c r="I395" i="3"/>
  <c r="I334" i="3"/>
  <c r="I285" i="3"/>
  <c r="I232" i="3"/>
  <c r="I178" i="3"/>
  <c r="I116" i="3"/>
  <c r="I71" i="3"/>
  <c r="I720" i="3"/>
  <c r="I653" i="3"/>
  <c r="I621" i="3"/>
  <c r="I542" i="3"/>
  <c r="I444" i="3"/>
  <c r="I313" i="3"/>
  <c r="I268" i="3"/>
  <c r="I165" i="3"/>
  <c r="I95" i="3"/>
  <c r="I665" i="3"/>
  <c r="I570" i="3"/>
  <c r="I529" i="3"/>
  <c r="I480" i="3"/>
  <c r="I435" i="3"/>
  <c r="I398" i="3"/>
  <c r="I337" i="3"/>
  <c r="I284" i="3"/>
  <c r="I223" i="3"/>
  <c r="I173" i="3"/>
  <c r="I115" i="3"/>
  <c r="I78" i="3"/>
  <c r="I46" i="3"/>
  <c r="I677" i="3"/>
  <c r="I632" i="3"/>
  <c r="I590" i="3"/>
  <c r="I492" i="3"/>
  <c r="I402" i="3"/>
  <c r="I254" i="3"/>
  <c r="I135" i="3"/>
  <c r="I94" i="3"/>
  <c r="I689" i="3"/>
  <c r="I557" i="3"/>
  <c r="I520" i="3"/>
  <c r="I479" i="3"/>
  <c r="I430" i="3"/>
  <c r="I356" i="3"/>
  <c r="I320" i="3"/>
  <c r="I258" i="3"/>
  <c r="I155" i="3"/>
  <c r="I102" i="3"/>
  <c r="I53" i="3"/>
  <c r="I14" i="3"/>
  <c r="I714" i="3"/>
  <c r="I651" i="3"/>
  <c r="I614" i="3"/>
  <c r="I450" i="3"/>
  <c r="I372" i="3"/>
  <c r="I299" i="3"/>
  <c r="I217" i="3"/>
  <c r="I126" i="3"/>
  <c r="I40" i="3"/>
  <c r="I671" i="3"/>
  <c r="I576" i="3"/>
  <c r="I503" i="3"/>
  <c r="I458" i="3"/>
  <c r="I404" i="3"/>
  <c r="I335" i="3"/>
  <c r="I286" i="3"/>
  <c r="I225" i="3"/>
  <c r="I179" i="3"/>
  <c r="I84" i="3"/>
  <c r="I48" i="3"/>
  <c r="I662" i="3"/>
  <c r="I441" i="3"/>
  <c r="I371" i="3"/>
  <c r="I281" i="3"/>
  <c r="I216" i="3"/>
  <c r="I125" i="3"/>
  <c r="I43" i="3"/>
  <c r="I666" i="3"/>
  <c r="I587" i="3"/>
  <c r="I555" i="3"/>
  <c r="I510" i="3"/>
  <c r="I469" i="3"/>
  <c r="I428" i="3"/>
  <c r="I391" i="3"/>
  <c r="I330" i="3"/>
  <c r="I228" i="3"/>
  <c r="I174" i="3"/>
  <c r="I112" i="3"/>
  <c r="I67" i="3"/>
  <c r="I716" i="3"/>
  <c r="I649" i="3"/>
  <c r="I612" i="3"/>
  <c r="I415" i="3"/>
  <c r="I309" i="3"/>
  <c r="I251" i="3"/>
  <c r="I161" i="3"/>
  <c r="I91" i="3"/>
  <c r="I724" i="3"/>
  <c r="I566" i="3"/>
  <c r="I525" i="3"/>
  <c r="I476" i="3"/>
  <c r="I431" i="3"/>
  <c r="I394" i="3"/>
  <c r="I333" i="3"/>
  <c r="I263" i="3"/>
  <c r="I206" i="3"/>
  <c r="I169" i="3"/>
  <c r="I111" i="3"/>
  <c r="I74" i="3"/>
  <c r="I719" i="3"/>
  <c r="I660" i="3"/>
  <c r="I628" i="3"/>
  <c r="I451" i="3"/>
  <c r="I385" i="3"/>
  <c r="I312" i="3"/>
  <c r="I250" i="3"/>
  <c r="I131" i="3"/>
  <c r="I90" i="3"/>
  <c r="I672" i="3"/>
  <c r="I585" i="3"/>
  <c r="I553" i="3"/>
  <c r="I516" i="3"/>
  <c r="I475" i="3"/>
  <c r="I426" i="3"/>
  <c r="I352" i="3"/>
  <c r="I316" i="3"/>
  <c r="I238" i="3"/>
  <c r="I188" i="3"/>
  <c r="I151" i="3"/>
  <c r="I85" i="3"/>
  <c r="I49" i="3"/>
  <c r="I24" i="3"/>
  <c r="I2" i="3"/>
  <c r="I701" i="3"/>
  <c r="I647" i="3"/>
  <c r="I610" i="3"/>
  <c r="I446" i="3"/>
  <c r="I368" i="3"/>
  <c r="I278" i="3"/>
  <c r="I213" i="3"/>
  <c r="I122" i="3"/>
  <c r="I36" i="3"/>
  <c r="I667" i="3"/>
  <c r="I572" i="3"/>
  <c r="I539" i="3"/>
  <c r="I499" i="3"/>
  <c r="I454" i="3"/>
  <c r="I400" i="3"/>
  <c r="I331" i="3"/>
  <c r="I265" i="3"/>
  <c r="I208" i="3"/>
  <c r="I175" i="3"/>
  <c r="I117" i="3"/>
  <c r="I80" i="3"/>
  <c r="I658" i="3"/>
  <c r="I613" i="3"/>
  <c r="I367" i="3"/>
  <c r="I277" i="3"/>
  <c r="I212" i="3"/>
  <c r="I121" i="3"/>
  <c r="I39" i="3"/>
  <c r="I583" i="3"/>
  <c r="I551" i="3"/>
  <c r="I506" i="3"/>
  <c r="I465" i="3"/>
  <c r="I424" i="3"/>
  <c r="I358" i="3"/>
  <c r="I326" i="3"/>
  <c r="I264" i="3"/>
  <c r="I224" i="3"/>
  <c r="I170" i="3"/>
  <c r="I108" i="3"/>
  <c r="I63" i="3"/>
  <c r="I703" i="3"/>
  <c r="I645" i="3"/>
  <c r="I493" i="3"/>
  <c r="I386" i="3"/>
  <c r="I305" i="3"/>
  <c r="I247" i="3"/>
  <c r="I136" i="3"/>
  <c r="I711" i="3"/>
  <c r="I562" i="3"/>
  <c r="I521" i="3"/>
  <c r="I472" i="3"/>
  <c r="I427" i="3"/>
  <c r="I390" i="3"/>
  <c r="I329" i="3"/>
  <c r="I259" i="3"/>
  <c r="I202" i="3"/>
  <c r="I156" i="3"/>
  <c r="I107" i="3"/>
  <c r="I70" i="3"/>
  <c r="I715" i="3"/>
  <c r="I656" i="3"/>
  <c r="I624" i="3"/>
  <c r="I447" i="3"/>
  <c r="I381" i="3"/>
  <c r="I308" i="3"/>
  <c r="I246" i="3"/>
  <c r="I127" i="3"/>
  <c r="I41" i="3"/>
  <c r="I668" i="3"/>
  <c r="I581" i="3"/>
  <c r="I549" i="3"/>
  <c r="I512" i="3"/>
  <c r="I471" i="3"/>
  <c r="I422" i="3"/>
  <c r="I348" i="3"/>
  <c r="I295" i="3"/>
  <c r="I234" i="3"/>
  <c r="I184" i="3"/>
  <c r="I147" i="3"/>
  <c r="I81" i="3"/>
  <c r="I45" i="3"/>
  <c r="I695" i="3"/>
  <c r="I575" i="3"/>
  <c r="I534" i="3"/>
  <c r="I457" i="3"/>
  <c r="I411" i="3"/>
  <c r="I318" i="3"/>
  <c r="I203" i="3"/>
  <c r="I87" i="3"/>
  <c r="I682" i="3"/>
  <c r="I599" i="3"/>
  <c r="I297" i="3"/>
  <c r="I128" i="3"/>
  <c r="I550" i="3"/>
  <c r="I419" i="3"/>
  <c r="I239" i="3"/>
  <c r="I148" i="3"/>
  <c r="I62" i="3"/>
  <c r="I702" i="3"/>
  <c r="I615" i="3"/>
  <c r="I373" i="3"/>
  <c r="I214" i="3"/>
  <c r="I536" i="3"/>
  <c r="I409" i="3"/>
  <c r="I226" i="3"/>
  <c r="I69" i="3"/>
  <c r="I18" i="3"/>
  <c r="I7" i="3"/>
  <c r="I684" i="3"/>
  <c r="I643" i="3"/>
  <c r="I442" i="3"/>
  <c r="I364" i="3"/>
  <c r="I274" i="3"/>
  <c r="I32" i="3"/>
  <c r="I618" i="3"/>
  <c r="I568" i="3"/>
  <c r="I535" i="3"/>
  <c r="I486" i="3"/>
  <c r="I437" i="3"/>
  <c r="I396" i="3"/>
  <c r="I327" i="3"/>
  <c r="I261" i="3"/>
  <c r="I204" i="3"/>
  <c r="I171" i="3"/>
  <c r="I113" i="3"/>
  <c r="I76" i="3"/>
  <c r="I717" i="3"/>
  <c r="I654" i="3"/>
  <c r="I600" i="3"/>
  <c r="I363" i="3"/>
  <c r="I273" i="3"/>
  <c r="I191" i="3"/>
  <c r="I35" i="3"/>
  <c r="I708" i="3"/>
  <c r="I617" i="3"/>
  <c r="I579" i="3"/>
  <c r="I538" i="3"/>
  <c r="I502" i="3"/>
  <c r="I461" i="3"/>
  <c r="I420" i="3"/>
  <c r="I354" i="3"/>
  <c r="I322" i="3"/>
  <c r="I260" i="3"/>
  <c r="I207" i="3"/>
  <c r="I157" i="3"/>
  <c r="I104" i="3"/>
  <c r="I59" i="3"/>
  <c r="I699" i="3"/>
  <c r="I641" i="3"/>
  <c r="I489" i="3"/>
  <c r="I382" i="3"/>
  <c r="I301" i="3"/>
  <c r="I132" i="3"/>
  <c r="I707" i="3"/>
  <c r="I607" i="3"/>
  <c r="I554" i="3"/>
  <c r="I517" i="3"/>
  <c r="I468" i="3"/>
  <c r="I423" i="3"/>
  <c r="I357" i="3"/>
  <c r="I325" i="3"/>
  <c r="I243" i="3"/>
  <c r="I198" i="3"/>
  <c r="I152" i="3"/>
  <c r="I103" i="3"/>
  <c r="I66" i="3"/>
  <c r="I652" i="3"/>
  <c r="I443" i="3"/>
  <c r="I377" i="3"/>
  <c r="I304" i="3"/>
  <c r="I218" i="3"/>
  <c r="I123" i="3"/>
  <c r="I37" i="3"/>
  <c r="I577" i="3"/>
  <c r="I540" i="3"/>
  <c r="I508" i="3"/>
  <c r="I467" i="3"/>
  <c r="I418" i="3"/>
  <c r="I340" i="3"/>
  <c r="I291" i="3"/>
  <c r="I230" i="3"/>
  <c r="I180" i="3"/>
  <c r="I143" i="3"/>
  <c r="I77" i="3"/>
  <c r="I498" i="3"/>
  <c r="I350" i="3"/>
  <c r="I256" i="3"/>
  <c r="I153" i="3"/>
  <c r="I55" i="3"/>
  <c r="I637" i="3"/>
  <c r="I374" i="3"/>
  <c r="I219" i="3"/>
  <c r="I694" i="3"/>
  <c r="I603" i="3"/>
  <c r="I513" i="3"/>
  <c r="I353" i="3"/>
  <c r="I321" i="3"/>
  <c r="I189" i="3"/>
  <c r="I648" i="3"/>
  <c r="I300" i="3"/>
  <c r="I33" i="3"/>
  <c r="I723" i="3"/>
  <c r="I619" i="3"/>
  <c r="I504" i="3"/>
  <c r="I336" i="3"/>
  <c r="I176" i="3"/>
  <c r="I30" i="3"/>
  <c r="I26" i="3"/>
  <c r="I680" i="3"/>
  <c r="I639" i="3"/>
  <c r="I597" i="3"/>
  <c r="I413" i="3"/>
  <c r="I360" i="3"/>
  <c r="I270" i="3"/>
  <c r="I192" i="3"/>
  <c r="I97" i="3"/>
  <c r="I722" i="3"/>
  <c r="I564" i="3"/>
  <c r="I527" i="3"/>
  <c r="I482" i="3"/>
  <c r="I429" i="3"/>
  <c r="I392" i="3"/>
  <c r="I323" i="3"/>
  <c r="I257" i="3"/>
  <c r="I200" i="3"/>
  <c r="I158" i="3"/>
  <c r="I109" i="3"/>
  <c r="I72" i="3"/>
  <c r="I713" i="3"/>
  <c r="I646" i="3"/>
  <c r="I592" i="3"/>
  <c r="I543" i="3"/>
  <c r="I269" i="3"/>
  <c r="I166" i="3"/>
  <c r="I22" i="3"/>
  <c r="I676" i="3"/>
  <c r="I635" i="3"/>
  <c r="I593" i="3"/>
  <c r="I388" i="3"/>
  <c r="I344" i="3"/>
  <c r="I253" i="3"/>
  <c r="I163" i="3"/>
  <c r="I93" i="3"/>
  <c r="I709" i="3"/>
  <c r="I605" i="3"/>
  <c r="I560" i="3"/>
  <c r="I519" i="3"/>
  <c r="I478" i="3"/>
  <c r="I425" i="3"/>
  <c r="I355" i="3"/>
  <c r="I319" i="3"/>
  <c r="I241" i="3"/>
  <c r="I196" i="3"/>
  <c r="I154" i="3"/>
  <c r="I105" i="3"/>
  <c r="I68" i="3"/>
  <c r="I704" i="3"/>
  <c r="I638" i="3"/>
  <c r="I494" i="3"/>
  <c r="I387" i="3"/>
  <c r="I310" i="3"/>
  <c r="I162" i="3"/>
  <c r="I691" i="3"/>
  <c r="I608" i="3"/>
  <c r="I571" i="3"/>
  <c r="I530" i="3"/>
  <c r="I485" i="3"/>
  <c r="I453" i="3"/>
  <c r="I407" i="3"/>
  <c r="I346" i="3"/>
  <c r="I244" i="3"/>
  <c r="I199" i="3"/>
  <c r="I149" i="3"/>
  <c r="I83" i="3"/>
  <c r="I51" i="3"/>
  <c r="I678" i="3"/>
  <c r="I633" i="3"/>
  <c r="I595" i="3"/>
  <c r="I370" i="3"/>
  <c r="I280" i="3"/>
  <c r="I215" i="3"/>
  <c r="I124" i="3"/>
  <c r="I42" i="3"/>
  <c r="I690" i="3"/>
  <c r="I586" i="3"/>
  <c r="I505" i="3"/>
  <c r="I460" i="3"/>
  <c r="I349" i="3"/>
  <c r="I317" i="3"/>
  <c r="I235" i="3"/>
  <c r="I185" i="3"/>
  <c r="I144" i="3"/>
  <c r="I58" i="3"/>
  <c r="I698" i="3"/>
  <c r="I644" i="3"/>
  <c r="I611" i="3"/>
  <c r="I545" i="3"/>
  <c r="I369" i="3"/>
  <c r="I279" i="3"/>
  <c r="I210" i="3"/>
  <c r="I710" i="3"/>
  <c r="I606" i="3"/>
  <c r="I569" i="3"/>
  <c r="I532" i="3"/>
  <c r="I500" i="3"/>
  <c r="I455" i="3"/>
  <c r="I405" i="3"/>
  <c r="I332" i="3"/>
  <c r="I283" i="3"/>
  <c r="I205" i="3"/>
  <c r="I172" i="3"/>
  <c r="I114" i="3"/>
  <c r="I65" i="3"/>
  <c r="I706" i="3"/>
  <c r="I602" i="3"/>
  <c r="I565" i="3"/>
  <c r="I528" i="3"/>
  <c r="I487" i="3"/>
  <c r="I438" i="3"/>
  <c r="I397" i="3"/>
  <c r="I328" i="3"/>
  <c r="I266" i="3"/>
  <c r="I201" i="3"/>
  <c r="I168" i="3"/>
  <c r="I110" i="3"/>
  <c r="I61" i="3"/>
  <c r="I16" i="3"/>
  <c r="I3" i="3"/>
  <c r="I663" i="3"/>
  <c r="I631" i="3"/>
  <c r="I544" i="3"/>
  <c r="I384" i="3"/>
  <c r="I311" i="3"/>
  <c r="I249" i="3"/>
  <c r="I138" i="3"/>
  <c r="I89" i="3"/>
  <c r="I696" i="3"/>
  <c r="I588" i="3"/>
  <c r="I556" i="3"/>
  <c r="I515" i="3"/>
  <c r="I474" i="3"/>
  <c r="I421" i="3"/>
  <c r="I351" i="3"/>
  <c r="I315" i="3"/>
  <c r="I237" i="3"/>
  <c r="I150" i="3"/>
  <c r="I101" i="3"/>
  <c r="I64" i="3"/>
  <c r="I700" i="3"/>
  <c r="I630" i="3"/>
  <c r="I490" i="3"/>
  <c r="I383" i="3"/>
  <c r="I306" i="3"/>
  <c r="I252" i="3"/>
  <c r="I137" i="3"/>
  <c r="I687" i="3"/>
  <c r="I604" i="3"/>
  <c r="I567" i="3"/>
  <c r="I526" i="3"/>
  <c r="I481" i="3"/>
  <c r="I403" i="3"/>
  <c r="I342" i="3"/>
  <c r="I293" i="3"/>
  <c r="I240" i="3"/>
  <c r="I186" i="3"/>
  <c r="I145" i="3"/>
  <c r="I79" i="3"/>
  <c r="I47" i="3"/>
  <c r="I661" i="3"/>
  <c r="I629" i="3"/>
  <c r="I591" i="3"/>
  <c r="I362" i="3"/>
  <c r="I276" i="3"/>
  <c r="I211" i="3"/>
  <c r="I38" i="3"/>
  <c r="I673" i="3"/>
  <c r="I582" i="3"/>
  <c r="I537" i="3"/>
  <c r="I497" i="3"/>
  <c r="I456" i="3"/>
  <c r="I410" i="3"/>
  <c r="I345" i="3"/>
  <c r="I292" i="3"/>
  <c r="I231" i="3"/>
  <c r="I181" i="3"/>
  <c r="I140" i="3"/>
  <c r="I86" i="3"/>
  <c r="I54" i="3"/>
  <c r="I685" i="3"/>
  <c r="I640" i="3"/>
  <c r="I598" i="3"/>
  <c r="I365" i="3"/>
  <c r="I275" i="3"/>
  <c r="I193" i="3"/>
  <c r="I6" i="3"/>
  <c r="I13" i="3"/>
  <c r="I659" i="3"/>
  <c r="I627" i="3"/>
  <c r="I495" i="3"/>
  <c r="I380" i="3"/>
  <c r="I307" i="3"/>
  <c r="I245" i="3"/>
  <c r="I134" i="3"/>
  <c r="I692" i="3"/>
  <c r="I584" i="3"/>
  <c r="I552" i="3"/>
  <c r="I511" i="3"/>
  <c r="I466" i="3"/>
  <c r="I417" i="3"/>
  <c r="I347" i="3"/>
  <c r="I294" i="3"/>
  <c r="I233" i="3"/>
  <c r="I187" i="3"/>
  <c r="I146" i="3"/>
  <c r="I60" i="3"/>
  <c r="I683" i="3"/>
  <c r="I626" i="3"/>
  <c r="I449" i="3"/>
  <c r="I379" i="3"/>
  <c r="I302" i="3"/>
  <c r="I248" i="3"/>
  <c r="I133" i="3"/>
  <c r="I96" i="3"/>
  <c r="I674" i="3"/>
  <c r="I563" i="3"/>
  <c r="I522" i="3"/>
  <c r="I477" i="3"/>
  <c r="I436" i="3"/>
  <c r="I399" i="3"/>
  <c r="I338" i="3"/>
  <c r="I289" i="3"/>
  <c r="I236" i="3"/>
  <c r="I182" i="3"/>
  <c r="I141" i="3"/>
  <c r="I75" i="3"/>
  <c r="I657" i="3"/>
  <c r="I625" i="3"/>
  <c r="I546" i="3"/>
  <c r="I448" i="3"/>
  <c r="I272" i="3"/>
  <c r="I194" i="3"/>
  <c r="I99" i="3"/>
  <c r="I34" i="3"/>
  <c r="I669" i="3"/>
  <c r="I574" i="3"/>
  <c r="I533" i="3"/>
  <c r="I484" i="3"/>
  <c r="I439" i="3"/>
  <c r="I406" i="3"/>
  <c r="I341" i="3"/>
  <c r="I288" i="3"/>
  <c r="I227" i="3"/>
  <c r="I177" i="3"/>
  <c r="I119" i="3"/>
  <c r="I82" i="3"/>
  <c r="I50" i="3"/>
  <c r="I681" i="3"/>
  <c r="I636" i="3"/>
  <c r="I594" i="3"/>
  <c r="I414" i="3"/>
  <c r="I361" i="3"/>
  <c r="I271" i="3"/>
  <c r="I164" i="3"/>
  <c r="I98" i="3"/>
  <c r="I693" i="3"/>
  <c r="I561" i="3"/>
  <c r="I524" i="3"/>
  <c r="I483" i="3"/>
  <c r="I434" i="3"/>
  <c r="I393" i="3"/>
  <c r="I324" i="3"/>
  <c r="I262" i="3"/>
  <c r="I197" i="3"/>
  <c r="I159" i="3"/>
  <c r="I106" i="3"/>
  <c r="I57" i="3"/>
  <c r="I464" i="3"/>
  <c r="I573" i="3"/>
  <c r="I459" i="3"/>
  <c r="I287" i="3"/>
  <c r="I118" i="3"/>
  <c r="G206" i="3"/>
  <c r="G207" i="3" s="1"/>
  <c r="G208" i="3" s="1"/>
  <c r="G209" i="3" s="1"/>
  <c r="H209" i="3" s="1"/>
  <c r="I209" i="3" s="1"/>
  <c r="G455" i="3"/>
  <c r="G456" i="3" s="1"/>
  <c r="G457" i="3" s="1"/>
  <c r="G458" i="3" s="1"/>
  <c r="G459" i="3" s="1"/>
  <c r="G460" i="3" s="1"/>
  <c r="G461" i="3" s="1"/>
  <c r="G462" i="3" s="1"/>
  <c r="G463" i="3" s="1"/>
  <c r="H463" i="3" s="1"/>
  <c r="I463" i="3" s="1"/>
  <c r="G543" i="3"/>
  <c r="G544" i="3" s="1"/>
  <c r="G545" i="3" s="1"/>
  <c r="G546" i="3" s="1"/>
  <c r="G547" i="3" s="1"/>
  <c r="H547" i="3" s="1"/>
  <c r="I547" i="3" s="1"/>
  <c r="G550" i="3"/>
  <c r="G551" i="3" s="1"/>
  <c r="G552" i="3" s="1"/>
  <c r="G553" i="3" s="1"/>
  <c r="G554" i="3" s="1"/>
  <c r="G555" i="3" s="1"/>
  <c r="G556" i="3" s="1"/>
  <c r="G557" i="3" s="1"/>
  <c r="G558" i="3" s="1"/>
  <c r="H558" i="3" s="1"/>
  <c r="I558" i="3" s="1"/>
  <c r="G362" i="3"/>
  <c r="G363" i="3" s="1"/>
  <c r="G364" i="3" s="1"/>
  <c r="G365" i="3" s="1"/>
  <c r="G366" i="3" s="1"/>
  <c r="H366" i="3" s="1"/>
  <c r="I366" i="3" s="1"/>
  <c r="G8" i="8"/>
  <c r="F9" i="8"/>
  <c r="O9" i="8"/>
  <c r="N10" i="8"/>
  <c r="I9" i="8"/>
  <c r="H10" i="8"/>
  <c r="J21" i="8"/>
  <c r="K20" i="8"/>
  <c r="L20" i="8" l="1"/>
  <c r="M19" i="8"/>
  <c r="N11" i="8"/>
  <c r="O10" i="8"/>
  <c r="J22" i="8"/>
  <c r="K21" i="8"/>
  <c r="G9" i="8"/>
  <c r="F10" i="8"/>
  <c r="I10" i="8"/>
  <c r="H11" i="8"/>
  <c r="L21" i="8" l="1"/>
  <c r="M20" i="8"/>
  <c r="I11" i="8"/>
  <c r="H12" i="8"/>
  <c r="J23" i="8"/>
  <c r="K22" i="8"/>
  <c r="G10" i="8"/>
  <c r="F11" i="8"/>
  <c r="O11" i="8"/>
  <c r="N12" i="8"/>
  <c r="M21" i="8" l="1"/>
  <c r="L22" i="8"/>
  <c r="O12" i="8"/>
  <c r="N13" i="8"/>
  <c r="J24" i="8"/>
  <c r="K23" i="8"/>
  <c r="H13" i="8"/>
  <c r="I12" i="8"/>
  <c r="G11" i="8"/>
  <c r="F12" i="8"/>
  <c r="L23" i="8" l="1"/>
  <c r="M22" i="8"/>
  <c r="G12" i="8"/>
  <c r="F13" i="8"/>
  <c r="J25" i="8"/>
  <c r="K24" i="8"/>
  <c r="O13" i="8"/>
  <c r="N14" i="8"/>
  <c r="H14" i="8"/>
  <c r="I13" i="8"/>
  <c r="M23" i="8" l="1"/>
  <c r="L24" i="8"/>
  <c r="I14" i="8"/>
  <c r="H15" i="8"/>
  <c r="J26" i="8"/>
  <c r="K25" i="8"/>
  <c r="G13" i="8"/>
  <c r="F14" i="8"/>
  <c r="O14" i="8"/>
  <c r="N15" i="8"/>
  <c r="M24" i="8" l="1"/>
  <c r="L25" i="8"/>
  <c r="G14" i="8"/>
  <c r="F15" i="8"/>
  <c r="O15" i="8"/>
  <c r="N16" i="8"/>
  <c r="J27" i="8"/>
  <c r="K26" i="8"/>
  <c r="H16" i="8"/>
  <c r="I15" i="8"/>
  <c r="M25" i="8" l="1"/>
  <c r="L26" i="8"/>
  <c r="N17" i="8"/>
  <c r="O16" i="8"/>
  <c r="I16" i="8"/>
  <c r="H17" i="8"/>
  <c r="G15" i="8"/>
  <c r="F16" i="8"/>
  <c r="J28" i="8"/>
  <c r="K27" i="8"/>
  <c r="L27" i="8" l="1"/>
  <c r="M26" i="8"/>
  <c r="H18" i="8"/>
  <c r="I17" i="8"/>
  <c r="J29" i="8"/>
  <c r="K28" i="8"/>
  <c r="G16" i="8"/>
  <c r="F17" i="8"/>
  <c r="O17" i="8"/>
  <c r="N18" i="8"/>
  <c r="L28" i="8" l="1"/>
  <c r="M27" i="8"/>
  <c r="O18" i="8"/>
  <c r="N19" i="8"/>
  <c r="J30" i="8"/>
  <c r="K29" i="8"/>
  <c r="G17" i="8"/>
  <c r="F18" i="8"/>
  <c r="H19" i="8"/>
  <c r="I18" i="8"/>
  <c r="L29" i="8" l="1"/>
  <c r="M28" i="8"/>
  <c r="J31" i="8"/>
  <c r="K30" i="8"/>
  <c r="H20" i="8"/>
  <c r="I19" i="8"/>
  <c r="O19" i="8"/>
  <c r="N20" i="8"/>
  <c r="G18" i="8"/>
  <c r="F19" i="8"/>
  <c r="M29" i="8" l="1"/>
  <c r="L30" i="8"/>
  <c r="H21" i="8"/>
  <c r="I20" i="8"/>
  <c r="O20" i="8"/>
  <c r="N21" i="8"/>
  <c r="G19" i="8"/>
  <c r="F20" i="8"/>
  <c r="J32" i="8"/>
  <c r="K31" i="8"/>
  <c r="M30" i="8" l="1"/>
  <c r="L31" i="8"/>
  <c r="J33" i="8"/>
  <c r="K32" i="8"/>
  <c r="O21" i="8"/>
  <c r="N22" i="8"/>
  <c r="G20" i="8"/>
  <c r="F21" i="8"/>
  <c r="H22" i="8"/>
  <c r="I21" i="8"/>
  <c r="L32" i="8" l="1"/>
  <c r="M31" i="8"/>
  <c r="N23" i="8"/>
  <c r="O22" i="8"/>
  <c r="I22" i="8"/>
  <c r="H23" i="8"/>
  <c r="G21" i="8"/>
  <c r="F22" i="8"/>
  <c r="J34" i="8"/>
  <c r="K33" i="8"/>
  <c r="L33" i="8" l="1"/>
  <c r="M32" i="8"/>
  <c r="H24" i="8"/>
  <c r="I23" i="8"/>
  <c r="J35" i="8"/>
  <c r="K34" i="8"/>
  <c r="F23" i="8"/>
  <c r="G22" i="8"/>
  <c r="O23" i="8"/>
  <c r="N24" i="8"/>
  <c r="L34" i="8" l="1"/>
  <c r="M33" i="8"/>
  <c r="N25" i="8"/>
  <c r="O24" i="8"/>
  <c r="J36" i="8"/>
  <c r="K35" i="8"/>
  <c r="F24" i="8"/>
  <c r="G23" i="8"/>
  <c r="I24" i="8"/>
  <c r="H25" i="8"/>
  <c r="M34" i="8" l="1"/>
  <c r="L35" i="8"/>
  <c r="H26" i="8"/>
  <c r="I25" i="8"/>
  <c r="F25" i="8"/>
  <c r="G24" i="8"/>
  <c r="J37" i="8"/>
  <c r="K36" i="8"/>
  <c r="N26" i="8"/>
  <c r="O25" i="8"/>
  <c r="L36" i="8" l="1"/>
  <c r="M35" i="8"/>
  <c r="G25" i="8"/>
  <c r="F26" i="8"/>
  <c r="O26" i="8"/>
  <c r="N27" i="8"/>
  <c r="J38" i="8"/>
  <c r="K37" i="8"/>
  <c r="I26" i="8"/>
  <c r="H27" i="8"/>
  <c r="L37" i="8" l="1"/>
  <c r="M36" i="8"/>
  <c r="H28" i="8"/>
  <c r="I27" i="8"/>
  <c r="N28" i="8"/>
  <c r="O27" i="8"/>
  <c r="F27" i="8"/>
  <c r="G26" i="8"/>
  <c r="J39" i="8"/>
  <c r="K38" i="8"/>
  <c r="L38" i="8" l="1"/>
  <c r="M37" i="8"/>
  <c r="J40" i="8"/>
  <c r="K39" i="8"/>
  <c r="O28" i="8"/>
  <c r="N29" i="8"/>
  <c r="F28" i="8"/>
  <c r="G27" i="8"/>
  <c r="I28" i="8"/>
  <c r="H29" i="8"/>
  <c r="M38" i="8" l="1"/>
  <c r="L39" i="8"/>
  <c r="N30" i="8"/>
  <c r="O29" i="8"/>
  <c r="H30" i="8"/>
  <c r="I29" i="8"/>
  <c r="F29" i="8"/>
  <c r="G28" i="8"/>
  <c r="J41" i="8"/>
  <c r="K40" i="8"/>
  <c r="L40" i="8" l="1"/>
  <c r="M39" i="8"/>
  <c r="I30" i="8"/>
  <c r="H31" i="8"/>
  <c r="J42" i="8"/>
  <c r="K41" i="8"/>
  <c r="F30" i="8"/>
  <c r="G29" i="8"/>
  <c r="O30" i="8"/>
  <c r="N31" i="8"/>
  <c r="L41" i="8" l="1"/>
  <c r="M40" i="8"/>
  <c r="N32" i="8"/>
  <c r="O31" i="8"/>
  <c r="J43" i="8"/>
  <c r="K42" i="8"/>
  <c r="I31" i="8"/>
  <c r="H32" i="8"/>
  <c r="F31" i="8"/>
  <c r="G30" i="8"/>
  <c r="M41" i="8" l="1"/>
  <c r="L42" i="8"/>
  <c r="G31" i="8"/>
  <c r="F32" i="8"/>
  <c r="J44" i="8"/>
  <c r="K43" i="8"/>
  <c r="I32" i="8"/>
  <c r="H33" i="8"/>
  <c r="O32" i="8"/>
  <c r="N33" i="8"/>
  <c r="M42" i="8" l="1"/>
  <c r="L43" i="8"/>
  <c r="O33" i="8"/>
  <c r="N34" i="8"/>
  <c r="J45" i="8"/>
  <c r="K44" i="8"/>
  <c r="I33" i="8"/>
  <c r="H34" i="8"/>
  <c r="F33" i="8"/>
  <c r="G32" i="8"/>
  <c r="L44" i="8" l="1"/>
  <c r="M43" i="8"/>
  <c r="G33" i="8"/>
  <c r="F34" i="8"/>
  <c r="J46" i="8"/>
  <c r="K45" i="8"/>
  <c r="N35" i="8"/>
  <c r="O34" i="8"/>
  <c r="H35" i="8"/>
  <c r="I34" i="8"/>
  <c r="L45" i="8" l="1"/>
  <c r="M44" i="8"/>
  <c r="O35" i="8"/>
  <c r="N36" i="8"/>
  <c r="J47" i="8"/>
  <c r="K46" i="8"/>
  <c r="I35" i="8"/>
  <c r="H36" i="8"/>
  <c r="F35" i="8"/>
  <c r="G34" i="8"/>
  <c r="M45" i="8" l="1"/>
  <c r="L46" i="8"/>
  <c r="G35" i="8"/>
  <c r="F36" i="8"/>
  <c r="J48" i="8"/>
  <c r="K47" i="8"/>
  <c r="N37" i="8"/>
  <c r="O36" i="8"/>
  <c r="H37" i="8"/>
  <c r="I36" i="8"/>
  <c r="L47" i="8" l="1"/>
  <c r="M46" i="8"/>
  <c r="O37" i="8"/>
  <c r="N38" i="8"/>
  <c r="J49" i="8"/>
  <c r="K48" i="8"/>
  <c r="H38" i="8"/>
  <c r="I37" i="8"/>
  <c r="G36" i="8"/>
  <c r="F37" i="8"/>
  <c r="M47" i="8" l="1"/>
  <c r="L48" i="8"/>
  <c r="G37" i="8"/>
  <c r="F38" i="8"/>
  <c r="J50" i="8"/>
  <c r="K49" i="8"/>
  <c r="N39" i="8"/>
  <c r="O38" i="8"/>
  <c r="I38" i="8"/>
  <c r="H39" i="8"/>
  <c r="L49" i="8" l="1"/>
  <c r="M48" i="8"/>
  <c r="H40" i="8"/>
  <c r="I39" i="8"/>
  <c r="J51" i="8"/>
  <c r="K50" i="8"/>
  <c r="G38" i="8"/>
  <c r="F39" i="8"/>
  <c r="O39" i="8"/>
  <c r="N40" i="8"/>
  <c r="M49" i="8" l="1"/>
  <c r="L50" i="8"/>
  <c r="O40" i="8"/>
  <c r="N41" i="8"/>
  <c r="J52" i="8"/>
  <c r="K51" i="8"/>
  <c r="F40" i="8"/>
  <c r="G39" i="8"/>
  <c r="H41" i="8"/>
  <c r="I40" i="8"/>
  <c r="L51" i="8" l="1"/>
  <c r="M50" i="8"/>
  <c r="G40" i="8"/>
  <c r="F41" i="8"/>
  <c r="H42" i="8"/>
  <c r="I41" i="8"/>
  <c r="J53" i="8"/>
  <c r="K52" i="8"/>
  <c r="N42" i="8"/>
  <c r="O41" i="8"/>
  <c r="M51" i="8" l="1"/>
  <c r="L52" i="8"/>
  <c r="H43" i="8"/>
  <c r="I42" i="8"/>
  <c r="N43" i="8"/>
  <c r="O42" i="8"/>
  <c r="G41" i="8"/>
  <c r="F42" i="8"/>
  <c r="J54" i="8"/>
  <c r="K53" i="8"/>
  <c r="L53" i="8" l="1"/>
  <c r="M52" i="8"/>
  <c r="I43" i="8"/>
  <c r="H44" i="8"/>
  <c r="O43" i="8"/>
  <c r="N44" i="8"/>
  <c r="J55" i="8"/>
  <c r="K54" i="8"/>
  <c r="G42" i="8"/>
  <c r="F43" i="8"/>
  <c r="L54" i="8" l="1"/>
  <c r="M53" i="8"/>
  <c r="N45" i="8"/>
  <c r="O44" i="8"/>
  <c r="G43" i="8"/>
  <c r="F44" i="8"/>
  <c r="H45" i="8"/>
  <c r="I44" i="8"/>
  <c r="J56" i="8"/>
  <c r="K55" i="8"/>
  <c r="L55" i="8" l="1"/>
  <c r="M54" i="8"/>
  <c r="G44" i="8"/>
  <c r="F45" i="8"/>
  <c r="H46" i="8"/>
  <c r="I45" i="8"/>
  <c r="J57" i="8"/>
  <c r="K56" i="8"/>
  <c r="O45" i="8"/>
  <c r="N46" i="8"/>
  <c r="M55" i="8" l="1"/>
  <c r="L56" i="8"/>
  <c r="O46" i="8"/>
  <c r="N47" i="8"/>
  <c r="I46" i="8"/>
  <c r="H47" i="8"/>
  <c r="G45" i="8"/>
  <c r="F46" i="8"/>
  <c r="J58" i="8"/>
  <c r="K57" i="8"/>
  <c r="M56" i="8" l="1"/>
  <c r="L57" i="8"/>
  <c r="H48" i="8"/>
  <c r="I47" i="8"/>
  <c r="J59" i="8"/>
  <c r="K58" i="8"/>
  <c r="G46" i="8"/>
  <c r="F47" i="8"/>
  <c r="O47" i="8"/>
  <c r="N48" i="8"/>
  <c r="M57" i="8" l="1"/>
  <c r="L58" i="8"/>
  <c r="N49" i="8"/>
  <c r="O48" i="8"/>
  <c r="J60" i="8"/>
  <c r="K59" i="8"/>
  <c r="F48" i="8"/>
  <c r="G47" i="8"/>
  <c r="H49" i="8"/>
  <c r="I48" i="8"/>
  <c r="L59" i="8" l="1"/>
  <c r="M58" i="8"/>
  <c r="G48" i="8"/>
  <c r="F49" i="8"/>
  <c r="J61" i="8"/>
  <c r="K60" i="8"/>
  <c r="H50" i="8"/>
  <c r="I49" i="8"/>
  <c r="N50" i="8"/>
  <c r="O49" i="8"/>
  <c r="M59" i="8" l="1"/>
  <c r="L60" i="8"/>
  <c r="O50" i="8"/>
  <c r="N51" i="8"/>
  <c r="J62" i="8"/>
  <c r="K61" i="8"/>
  <c r="G49" i="8"/>
  <c r="F50" i="8"/>
  <c r="I50" i="8"/>
  <c r="H51" i="8"/>
  <c r="L61" i="8" l="1"/>
  <c r="M60" i="8"/>
  <c r="H52" i="8"/>
  <c r="I51" i="8"/>
  <c r="G50" i="8"/>
  <c r="F51" i="8"/>
  <c r="J63" i="8"/>
  <c r="K63" i="8" s="1"/>
  <c r="K62" i="8"/>
  <c r="O51" i="8"/>
  <c r="N52" i="8"/>
  <c r="L62" i="8" l="1"/>
  <c r="M61" i="8"/>
  <c r="F52" i="8"/>
  <c r="G51" i="8"/>
  <c r="N53" i="8"/>
  <c r="O52" i="8"/>
  <c r="I52" i="8"/>
  <c r="H53" i="8"/>
  <c r="M62" i="8" l="1"/>
  <c r="L63" i="8"/>
  <c r="M63" i="8" s="1"/>
  <c r="N54" i="8"/>
  <c r="O53" i="8"/>
  <c r="H54" i="8"/>
  <c r="I53" i="8"/>
  <c r="F53" i="8"/>
  <c r="G52" i="8"/>
  <c r="I54" i="8" l="1"/>
  <c r="H55" i="8"/>
  <c r="G53" i="8"/>
  <c r="F54" i="8"/>
  <c r="O54" i="8"/>
  <c r="N55" i="8"/>
  <c r="F55" i="8" l="1"/>
  <c r="G54" i="8"/>
  <c r="H56" i="8"/>
  <c r="I55" i="8"/>
  <c r="O55" i="8"/>
  <c r="N56" i="8"/>
  <c r="I56" i="8" l="1"/>
  <c r="H57" i="8"/>
  <c r="N57" i="8"/>
  <c r="O56" i="8"/>
  <c r="G55" i="8"/>
  <c r="F56" i="8"/>
  <c r="G56" i="8" l="1"/>
  <c r="F57" i="8"/>
  <c r="O57" i="8"/>
  <c r="N58" i="8"/>
  <c r="H58" i="8"/>
  <c r="I57" i="8"/>
  <c r="N59" i="8" l="1"/>
  <c r="O58" i="8"/>
  <c r="F58" i="8"/>
  <c r="G57" i="8"/>
  <c r="I58" i="8"/>
  <c r="H59" i="8"/>
  <c r="O59" i="8" l="1"/>
  <c r="N60" i="8"/>
  <c r="G58" i="8"/>
  <c r="F59" i="8"/>
  <c r="I59" i="8"/>
  <c r="H60" i="8"/>
  <c r="G59" i="8" l="1"/>
  <c r="F60" i="8"/>
  <c r="N61" i="8"/>
  <c r="O60" i="8"/>
  <c r="I60" i="8"/>
  <c r="H61" i="8"/>
  <c r="H62" i="8" l="1"/>
  <c r="I61" i="8"/>
  <c r="O61" i="8"/>
  <c r="N62" i="8"/>
  <c r="G60" i="8"/>
  <c r="F61" i="8"/>
  <c r="N63" i="8" l="1"/>
  <c r="O63" i="8" s="1"/>
  <c r="O62" i="8"/>
  <c r="G61" i="8"/>
  <c r="F62" i="8"/>
  <c r="I62" i="8"/>
  <c r="H63" i="8"/>
  <c r="I63" i="8" s="1"/>
  <c r="G62" i="8" l="1"/>
  <c r="F63" i="8"/>
  <c r="G63" i="8" s="1"/>
</calcChain>
</file>

<file path=xl/sharedStrings.xml><?xml version="1.0" encoding="utf-8"?>
<sst xmlns="http://schemas.openxmlformats.org/spreadsheetml/2006/main" count="10247" uniqueCount="1558">
  <si>
    <t>ID alumno</t>
  </si>
  <si>
    <t>Universidad</t>
  </si>
  <si>
    <t>Curso</t>
  </si>
  <si>
    <t>Apellido + Nombre</t>
  </si>
  <si>
    <t>Edad</t>
  </si>
  <si>
    <t>Establecimiento</t>
  </si>
  <si>
    <t>Otra carrera (si / no)</t>
  </si>
  <si>
    <t>Terminó otra carrera (si/no)</t>
  </si>
  <si>
    <t>Sistemas Numéricos y álgebra</t>
  </si>
  <si>
    <t>Cálculo</t>
  </si>
  <si>
    <t>Estructuras Algebraicas</t>
  </si>
  <si>
    <t>Geometría</t>
  </si>
  <si>
    <t>Datos y Azar</t>
  </si>
  <si>
    <t>Ser un profesor</t>
  </si>
  <si>
    <t>Ser un matemático</t>
  </si>
  <si>
    <t>UBB</t>
  </si>
  <si>
    <t>1er año</t>
  </si>
  <si>
    <t>Muñoz Campos Claudia</t>
  </si>
  <si>
    <t>M</t>
  </si>
  <si>
    <t>No</t>
  </si>
  <si>
    <t>no</t>
  </si>
  <si>
    <t>Fuentes Vargas Jonathan</t>
  </si>
  <si>
    <t>PS</t>
  </si>
  <si>
    <t>Si</t>
  </si>
  <si>
    <t>Ortiz Yañez Francisco</t>
  </si>
  <si>
    <t>Quintero Soto Francia</t>
  </si>
  <si>
    <t>Díaz González Jorge</t>
  </si>
  <si>
    <t>Alarcón Gutierrez Marta</t>
  </si>
  <si>
    <t>Aedo Marín Pedro</t>
  </si>
  <si>
    <t>S</t>
  </si>
  <si>
    <t>Toro Díaz Pablo Israel</t>
  </si>
  <si>
    <t>P.S.</t>
  </si>
  <si>
    <t>Toro Alexis</t>
  </si>
  <si>
    <t>Villa Arellano  Camila</t>
  </si>
  <si>
    <t>Valdebenito Ricardo</t>
  </si>
  <si>
    <t>Berrío Inostroza Elias</t>
  </si>
  <si>
    <t>Oyarzún Zapata Tamara</t>
  </si>
  <si>
    <t>Candia Romero Cristian</t>
  </si>
  <si>
    <t>Carrasco Sepúlveda Javiera</t>
  </si>
  <si>
    <t>Guiñez Zapata Nicole</t>
  </si>
  <si>
    <t>Poblete Lagos Macarena</t>
  </si>
  <si>
    <t>Mardones Hermosilla Victor</t>
  </si>
  <si>
    <t>Suazo Muñoz Karina</t>
  </si>
  <si>
    <t>Somos Fuentes Bairo</t>
  </si>
  <si>
    <t>Vera Sánchez Katherine</t>
  </si>
  <si>
    <t xml:space="preserve">Fuentes Ortiz Efraín </t>
  </si>
  <si>
    <t>Solar Ramirez Priscila</t>
  </si>
  <si>
    <t>N</t>
  </si>
  <si>
    <t>Irribarra Urra Dianette</t>
  </si>
  <si>
    <t>Sepúlveda Riquelme Carla</t>
  </si>
  <si>
    <t>González Montecinos Alvaro</t>
  </si>
  <si>
    <t>Muñoz Pastene Daniela</t>
  </si>
  <si>
    <t>Udec</t>
  </si>
  <si>
    <t>P</t>
  </si>
  <si>
    <t>Sanhueza Sanhueza Jaime</t>
  </si>
  <si>
    <t>Alarcón Llanos Cristofer</t>
  </si>
  <si>
    <t>Illanes Pareja Jorge</t>
  </si>
  <si>
    <t>Ramirez Venegas Alvaro</t>
  </si>
  <si>
    <t>Garcés Palacios César</t>
  </si>
  <si>
    <t>González Valencia Gregory</t>
  </si>
  <si>
    <t>Castro Sánchez Jennyfer</t>
  </si>
  <si>
    <t>Henriquez Sanhueza Sebastian</t>
  </si>
  <si>
    <t>Salgado Gutiérrez Claudia</t>
  </si>
  <si>
    <t>Chylik Ríos Alexander</t>
  </si>
  <si>
    <t>González Sepúlveda Martín</t>
  </si>
  <si>
    <t>Muñoz Fernández Tomás</t>
  </si>
  <si>
    <t>García Carvajal Manuel</t>
  </si>
  <si>
    <t>Ovalle Labín Carlos</t>
  </si>
  <si>
    <t xml:space="preserve">Somorrostro Ramirez Javier </t>
  </si>
  <si>
    <t>González  Canales Juan</t>
  </si>
  <si>
    <t>Lira Bustos Valentina Alicia *</t>
  </si>
  <si>
    <t>Tapia Guerrero Victor</t>
  </si>
  <si>
    <t>Oyarzún Galaz Alvaro</t>
  </si>
  <si>
    <t>Aros Quivau Victor</t>
  </si>
  <si>
    <t>Rojas  Seals Valentina</t>
  </si>
  <si>
    <t xml:space="preserve">Méndez A. Claudio </t>
  </si>
  <si>
    <t>Moraga Santa Cruz Natalia</t>
  </si>
  <si>
    <t>Frías Montoya Angela</t>
  </si>
  <si>
    <t>Medina Castillo Daniel</t>
  </si>
  <si>
    <t>Baeza Hicks Hasley</t>
  </si>
  <si>
    <t>Cerda Muñoz Carla</t>
  </si>
  <si>
    <t>Muñoz Ferrero Jorgue</t>
  </si>
  <si>
    <t>Osorio Pavéz Tamara</t>
  </si>
  <si>
    <t>Peña Meza Arlette</t>
  </si>
  <si>
    <t>Dinamarca Suarez Camila</t>
  </si>
  <si>
    <t>Rojas Oyarzún Pamela</t>
  </si>
  <si>
    <t>Carra Paredes Romanela</t>
  </si>
  <si>
    <t>Valenzuela Jara Sandra</t>
  </si>
  <si>
    <t>Cortés Q. Adrián</t>
  </si>
  <si>
    <t>Sexo (0=hombre / 1=mujer)</t>
  </si>
  <si>
    <t>Ubicación de la palabra</t>
  </si>
  <si>
    <t>Palabra original</t>
  </si>
  <si>
    <t>Palabra modificada</t>
  </si>
  <si>
    <t>INCOGNITAS</t>
  </si>
  <si>
    <t>INCOGNITA</t>
  </si>
  <si>
    <t>FIGURAS GEOMETRICAS</t>
  </si>
  <si>
    <t>FIGURA GEOMETRICA</t>
  </si>
  <si>
    <t>PITAGORAS</t>
  </si>
  <si>
    <t>EUCLIDES</t>
  </si>
  <si>
    <t>NUMEROS</t>
  </si>
  <si>
    <t>NUMERO</t>
  </si>
  <si>
    <t>FORMULAS</t>
  </si>
  <si>
    <t>FORMULA</t>
  </si>
  <si>
    <t>CIRCUNFERENCIA</t>
  </si>
  <si>
    <t>TRIANGULO</t>
  </si>
  <si>
    <t>Nº DE LADOS FIG</t>
  </si>
  <si>
    <t>NUMERO DE LADOS FIGURA</t>
  </si>
  <si>
    <t>BINOMIO</t>
  </si>
  <si>
    <t>TRINOMIO</t>
  </si>
  <si>
    <t>POLINOMIO</t>
  </si>
  <si>
    <t>RACIONALES</t>
  </si>
  <si>
    <t>RACIONAL</t>
  </si>
  <si>
    <t>IRRACIONALES</t>
  </si>
  <si>
    <t>IRRACIONAL</t>
  </si>
  <si>
    <t>RAIZ</t>
  </si>
  <si>
    <t>POTENCIA</t>
  </si>
  <si>
    <t>CUADRADO</t>
  </si>
  <si>
    <t>ECUACIONES</t>
  </si>
  <si>
    <t>ECUACION</t>
  </si>
  <si>
    <t>INECUACIONES</t>
  </si>
  <si>
    <t>INECUACION</t>
  </si>
  <si>
    <t>RESULTADO</t>
  </si>
  <si>
    <t>OPERACIONES</t>
  </si>
  <si>
    <t>OPERACION</t>
  </si>
  <si>
    <t>PROCEDIMIENTO</t>
  </si>
  <si>
    <t>SUMA</t>
  </si>
  <si>
    <t>RESTA</t>
  </si>
  <si>
    <t>DIVICION</t>
  </si>
  <si>
    <t>DIVISION</t>
  </si>
  <si>
    <t>MULTIPLICACION</t>
  </si>
  <si>
    <t>LETRAS</t>
  </si>
  <si>
    <t>LETRA</t>
  </si>
  <si>
    <t>PENSAMIENTO</t>
  </si>
  <si>
    <t>RAZONAMIENTO</t>
  </si>
  <si>
    <t>RECTAS</t>
  </si>
  <si>
    <t>RECTA</t>
  </si>
  <si>
    <t>CURVAS</t>
  </si>
  <si>
    <t>CURVA</t>
  </si>
  <si>
    <t>PLANO CARTECIANO</t>
  </si>
  <si>
    <t>PLANO CARTESIANO</t>
  </si>
  <si>
    <t>MATEMATICA</t>
  </si>
  <si>
    <t>CALCULAR</t>
  </si>
  <si>
    <t>INFERIR</t>
  </si>
  <si>
    <t>DESARROLLAR</t>
  </si>
  <si>
    <t>DEMOSTRAR</t>
  </si>
  <si>
    <t>INTELIGENCIA</t>
  </si>
  <si>
    <t>SISTEMA DE ECUACIONES</t>
  </si>
  <si>
    <t>CONJUNTOS NUMERICOS</t>
  </si>
  <si>
    <t>CONJUNTO NUMERICO</t>
  </si>
  <si>
    <t>POTENCIAS</t>
  </si>
  <si>
    <t>LOGARITMOS</t>
  </si>
  <si>
    <t>LOGARITMO</t>
  </si>
  <si>
    <t>RAICES</t>
  </si>
  <si>
    <t>TRIGONOMETRIA</t>
  </si>
  <si>
    <t>SENO</t>
  </si>
  <si>
    <t>COSENO</t>
  </si>
  <si>
    <t>TANGENTE</t>
  </si>
  <si>
    <t>COTANGENTE</t>
  </si>
  <si>
    <t>SECANTE</t>
  </si>
  <si>
    <t>SISTEM Nº ALGEBRA</t>
  </si>
  <si>
    <t>SISTEMA NUMERICO</t>
  </si>
  <si>
    <t>RACIONALIZAR</t>
  </si>
  <si>
    <t>IDENTIDADES</t>
  </si>
  <si>
    <t>IDENTIDAD</t>
  </si>
  <si>
    <t>FACTORIZAR</t>
  </si>
  <si>
    <t>CALCULO</t>
  </si>
  <si>
    <t>ECUACION LINEAL</t>
  </si>
  <si>
    <t>COMPLEJOS</t>
  </si>
  <si>
    <t>REALES</t>
  </si>
  <si>
    <t xml:space="preserve">OPERACION </t>
  </si>
  <si>
    <t>DESPEJAR</t>
  </si>
  <si>
    <t>PROBLEMAS</t>
  </si>
  <si>
    <t>PROBLEMA</t>
  </si>
  <si>
    <t>EC. CUADRATICA</t>
  </si>
  <si>
    <t>ECUACION CUADRATICA</t>
  </si>
  <si>
    <t>SISTEMAS</t>
  </si>
  <si>
    <t>SISTEMA</t>
  </si>
  <si>
    <t>GRAFICOS</t>
  </si>
  <si>
    <t>GRAFICO</t>
  </si>
  <si>
    <t>EJES</t>
  </si>
  <si>
    <t>EJE</t>
  </si>
  <si>
    <t>SIST. NUMERICOS Y ALGEBRA</t>
  </si>
  <si>
    <t>LOGICA</t>
  </si>
  <si>
    <t xml:space="preserve">CONJUNTO </t>
  </si>
  <si>
    <t>CONJUNTO</t>
  </si>
  <si>
    <t>IBO BASSO</t>
  </si>
  <si>
    <t>IVO BASSO</t>
  </si>
  <si>
    <t>EC. DE LA RECTA</t>
  </si>
  <si>
    <t>ECUACION DE LA RECTA</t>
  </si>
  <si>
    <t>PARABOLA</t>
  </si>
  <si>
    <t>ELIPSE</t>
  </si>
  <si>
    <t>BINARIO</t>
  </si>
  <si>
    <t>SIMBOLOS</t>
  </si>
  <si>
    <t>SIMBOLO</t>
  </si>
  <si>
    <t>RAIZ CUADRADA</t>
  </si>
  <si>
    <t>RAIZ CUBICA</t>
  </si>
  <si>
    <t>PROFE</t>
  </si>
  <si>
    <t>PROFESOR</t>
  </si>
  <si>
    <t>CLASES</t>
  </si>
  <si>
    <t>CLASE</t>
  </si>
  <si>
    <t>ABURRIDO</t>
  </si>
  <si>
    <t xml:space="preserve">COMPLEJO </t>
  </si>
  <si>
    <t>SIN VIDA</t>
  </si>
  <si>
    <t>ESTUDIAR</t>
  </si>
  <si>
    <t>LEER</t>
  </si>
  <si>
    <t>COMPRENDER</t>
  </si>
  <si>
    <t>SACRIFICIO</t>
  </si>
  <si>
    <t>MORIRE</t>
  </si>
  <si>
    <t>CON</t>
  </si>
  <si>
    <t>LOS</t>
  </si>
  <si>
    <t>EN Y</t>
  </si>
  <si>
    <t>ESO</t>
  </si>
  <si>
    <t>NO</t>
  </si>
  <si>
    <t xml:space="preserve">ME </t>
  </si>
  <si>
    <t>GUSTA</t>
  </si>
  <si>
    <t>SUMAS</t>
  </si>
  <si>
    <t>MULTIPLICACIONES</t>
  </si>
  <si>
    <t>BINOMIOS</t>
  </si>
  <si>
    <t>TRINOMOS</t>
  </si>
  <si>
    <t>POLINOMIOS</t>
  </si>
  <si>
    <t>PRODUCTOS NOTABLES</t>
  </si>
  <si>
    <t>PRODUCTO NOTABLE</t>
  </si>
  <si>
    <t>CONJUNTOS</t>
  </si>
  <si>
    <t>SEGUNDO GRADO</t>
  </si>
  <si>
    <t>RUFFINI</t>
  </si>
  <si>
    <t>PROPIEDADES</t>
  </si>
  <si>
    <t>PROPIEDAD</t>
  </si>
  <si>
    <t>METODO SUSTITUCION</t>
  </si>
  <si>
    <t>DISCRIMINANTE</t>
  </si>
  <si>
    <t>BALDOR</t>
  </si>
  <si>
    <t>ZILL</t>
  </si>
  <si>
    <t>TRIANGULOS</t>
  </si>
  <si>
    <t>CUADRADO DE BINOMIO</t>
  </si>
  <si>
    <t>RECTANGULO</t>
  </si>
  <si>
    <t>SOLUCION</t>
  </si>
  <si>
    <t>INFINITO</t>
  </si>
  <si>
    <t>IGUALDAD</t>
  </si>
  <si>
    <t>CIRCULO</t>
  </si>
  <si>
    <t>RADIO</t>
  </si>
  <si>
    <t>AREA</t>
  </si>
  <si>
    <t>PERIMETRO</t>
  </si>
  <si>
    <t>PRODUCTO DE BONOMIO</t>
  </si>
  <si>
    <t>PRODUCTO DE BINOMIO</t>
  </si>
  <si>
    <t>CONSTANTE</t>
  </si>
  <si>
    <t>VARIABLE</t>
  </si>
  <si>
    <t>CUADRADO PERFECTO</t>
  </si>
  <si>
    <t xml:space="preserve">NUMERO </t>
  </si>
  <si>
    <t>MENOS</t>
  </si>
  <si>
    <t>MAS</t>
  </si>
  <si>
    <t>FACTORIZACION</t>
  </si>
  <si>
    <t>IMAGINARIO</t>
  </si>
  <si>
    <t>FRACCION</t>
  </si>
  <si>
    <t>CUBO</t>
  </si>
  <si>
    <t>RECIPROCO</t>
  </si>
  <si>
    <t>EXPONENTE</t>
  </si>
  <si>
    <t>REDUCCION</t>
  </si>
  <si>
    <t>ELIMINACION</t>
  </si>
  <si>
    <t>FACTOR</t>
  </si>
  <si>
    <t>LINEAL</t>
  </si>
  <si>
    <t>ESPACIO</t>
  </si>
  <si>
    <t>LINEALES</t>
  </si>
  <si>
    <t>FUNCIONES</t>
  </si>
  <si>
    <t>FUNCION</t>
  </si>
  <si>
    <t>TEOREMAS</t>
  </si>
  <si>
    <t>TEOREMA</t>
  </si>
  <si>
    <t>LINES RECTAS</t>
  </si>
  <si>
    <t>LINEA RECTA</t>
  </si>
  <si>
    <t>ENUMERACION</t>
  </si>
  <si>
    <t>REMPLAZOS</t>
  </si>
  <si>
    <t>REEMPLAZO</t>
  </si>
  <si>
    <t>VALORES</t>
  </si>
  <si>
    <t>VALOR</t>
  </si>
  <si>
    <t>ARREGLOS ALGEBRAICOS</t>
  </si>
  <si>
    <t>ARREGLO ALGEBRAICO</t>
  </si>
  <si>
    <t>SUMA POR DIFERENCIA</t>
  </si>
  <si>
    <t>SUMA POR SU DIFERENCIA</t>
  </si>
  <si>
    <t>APRENDER</t>
  </si>
  <si>
    <t>ALGEBRA</t>
  </si>
  <si>
    <t>ENTENDER</t>
  </si>
  <si>
    <t>IMAGINARIOS</t>
  </si>
  <si>
    <t>RESOLVER</t>
  </si>
  <si>
    <t>REFLEXIONAR</t>
  </si>
  <si>
    <t>IMPARES</t>
  </si>
  <si>
    <t>IMPAR</t>
  </si>
  <si>
    <t>PARES</t>
  </si>
  <si>
    <t xml:space="preserve">PAR </t>
  </si>
  <si>
    <t>NUMEROS IMAGINARIOS</t>
  </si>
  <si>
    <t>ECUACION DE SEGUNDO GRADO</t>
  </si>
  <si>
    <t>MULTIPLICAR</t>
  </si>
  <si>
    <t>DIVIDIR</t>
  </si>
  <si>
    <t>SUMAR</t>
  </si>
  <si>
    <t>RESTAR</t>
  </si>
  <si>
    <t>COSECANTE</t>
  </si>
  <si>
    <t>IRREALES</t>
  </si>
  <si>
    <t>IRREAL</t>
  </si>
  <si>
    <t>CONSTANTES</t>
  </si>
  <si>
    <t>DIVISIONES</t>
  </si>
  <si>
    <t>CUADRANTES</t>
  </si>
  <si>
    <t>CUADRANTE</t>
  </si>
  <si>
    <t>SUSTRACCIONES</t>
  </si>
  <si>
    <t>SUSTRACCION</t>
  </si>
  <si>
    <t>DESIGUALDAD</t>
  </si>
  <si>
    <t xml:space="preserve">DIVISION </t>
  </si>
  <si>
    <t>PENDIENTE</t>
  </si>
  <si>
    <t>NATURALES</t>
  </si>
  <si>
    <t>ENTEROS</t>
  </si>
  <si>
    <t>POSITIVOS</t>
  </si>
  <si>
    <t>POSITIVO</t>
  </si>
  <si>
    <t>NEGATIVOS</t>
  </si>
  <si>
    <t>NEGATIVO</t>
  </si>
  <si>
    <t>DESPEJAR EXPRESIONES</t>
  </si>
  <si>
    <t>ECUACION DE PRIMER GRADO</t>
  </si>
  <si>
    <t>NUMEROS COMPLEJOS</t>
  </si>
  <si>
    <t>MATEMATICAS</t>
  </si>
  <si>
    <t>REPROBAR</t>
  </si>
  <si>
    <t>SISTEMA DE OPERACIONES</t>
  </si>
  <si>
    <t>UNIVERSIDAD</t>
  </si>
  <si>
    <t>RAMO</t>
  </si>
  <si>
    <t>EXAMEN</t>
  </si>
  <si>
    <t>CERTAMEN</t>
  </si>
  <si>
    <t>DIFISIL</t>
  </si>
  <si>
    <t>DIFICIL</t>
  </si>
  <si>
    <t>PENSAR</t>
  </si>
  <si>
    <t>CALCULADORA</t>
  </si>
  <si>
    <t>EXTASIS</t>
  </si>
  <si>
    <t>METAS</t>
  </si>
  <si>
    <t>META</t>
  </si>
  <si>
    <t>SISTEMAS DE ECUACIONES</t>
  </si>
  <si>
    <t>MUNDIAL</t>
  </si>
  <si>
    <t>TEST</t>
  </si>
  <si>
    <t>PRUEBA</t>
  </si>
  <si>
    <t>LAPIZ</t>
  </si>
  <si>
    <t>GOMA</t>
  </si>
  <si>
    <t>ESTUCHE</t>
  </si>
  <si>
    <t>INTRANET</t>
  </si>
  <si>
    <t>ADECCA</t>
  </si>
  <si>
    <t>BELGICA</t>
  </si>
  <si>
    <t>U CATOLICA</t>
  </si>
  <si>
    <t>UNIVERSIDAD CATOLICA</t>
  </si>
  <si>
    <t>FACIL</t>
  </si>
  <si>
    <t>FEO</t>
  </si>
  <si>
    <t>POU</t>
  </si>
  <si>
    <t>GAUSS</t>
  </si>
  <si>
    <t>INTEGRALES</t>
  </si>
  <si>
    <t>DERIVADA</t>
  </si>
  <si>
    <t>POR LO TANTO</t>
  </si>
  <si>
    <t>FRACCIONALES</t>
  </si>
  <si>
    <t>DECIMALES</t>
  </si>
  <si>
    <t>FRACCIONES</t>
  </si>
  <si>
    <t>COLEGIO</t>
  </si>
  <si>
    <t>PROPORCION</t>
  </si>
  <si>
    <t>OPERATORIAS</t>
  </si>
  <si>
    <t>OPERATORIA</t>
  </si>
  <si>
    <t>RAZONES</t>
  </si>
  <si>
    <t xml:space="preserve">RAZON </t>
  </si>
  <si>
    <t>RESOLUCION</t>
  </si>
  <si>
    <t>VARIABLES</t>
  </si>
  <si>
    <t>SOLUCIONES</t>
  </si>
  <si>
    <t>CONTABILIZAR</t>
  </si>
  <si>
    <t>ENUMERAR</t>
  </si>
  <si>
    <t>ANALITICA</t>
  </si>
  <si>
    <t>ALGEBRA LINEAL</t>
  </si>
  <si>
    <t>ECUACIONES ALGEBRAICAS</t>
  </si>
  <si>
    <t>ECUACION ALGEBRAICA</t>
  </si>
  <si>
    <t>RESTAS</t>
  </si>
  <si>
    <t>DIVICIONES</t>
  </si>
  <si>
    <t>DIBUJOS ALGEBRAICOS</t>
  </si>
  <si>
    <t>DIBUJO ALGEBRAICO</t>
  </si>
  <si>
    <t>COMBINACIONES DE LETRAS</t>
  </si>
  <si>
    <t>COMBINACION DE LETRAS</t>
  </si>
  <si>
    <t>CIRCULOS</t>
  </si>
  <si>
    <t>PLANO</t>
  </si>
  <si>
    <t xml:space="preserve">PLANO  </t>
  </si>
  <si>
    <t>TERMINOS SEMEJANTES</t>
  </si>
  <si>
    <t>MATRICES</t>
  </si>
  <si>
    <t>MATRIZ</t>
  </si>
  <si>
    <t>INTERVALOS</t>
  </si>
  <si>
    <t>INTERVALO</t>
  </si>
  <si>
    <t>CONOCIMIENTO</t>
  </si>
  <si>
    <t>DESARROLLO</t>
  </si>
  <si>
    <t>FUNCIONES TRIGONOMETRICAS</t>
  </si>
  <si>
    <t>FUNCION TRIGONOMETRICA</t>
  </si>
  <si>
    <t>HIPOTENUSA</t>
  </si>
  <si>
    <t>OPERACIONES BASICAS</t>
  </si>
  <si>
    <t>SEMEJANZA</t>
  </si>
  <si>
    <t>ARITMETICA</t>
  </si>
  <si>
    <t>ENTERO</t>
  </si>
  <si>
    <t>HIPERBOLE</t>
  </si>
  <si>
    <t>DESIGUALDADES</t>
  </si>
  <si>
    <t>EJERCICIOS</t>
  </si>
  <si>
    <t>EJERCICIO</t>
  </si>
  <si>
    <t>RESPUESTAS</t>
  </si>
  <si>
    <t>RESPUESTA</t>
  </si>
  <si>
    <t>COMPARACION</t>
  </si>
  <si>
    <t>COORDENADAS</t>
  </si>
  <si>
    <t>COORDENADA</t>
  </si>
  <si>
    <t>DOMINIO</t>
  </si>
  <si>
    <t>RECORRIDO</t>
  </si>
  <si>
    <t>RELACIONES</t>
  </si>
  <si>
    <t>RELACION</t>
  </si>
  <si>
    <t>GRAFICAS</t>
  </si>
  <si>
    <t>ADICION</t>
  </si>
  <si>
    <t>SUBCONJUNTOS</t>
  </si>
  <si>
    <t>SUBCONJUNTO</t>
  </si>
  <si>
    <t>VALOR ABSOLUTO</t>
  </si>
  <si>
    <t>EQUIS</t>
  </si>
  <si>
    <t>CUADRADO BINOMIO</t>
  </si>
  <si>
    <t>CONICAS</t>
  </si>
  <si>
    <t>CONICA</t>
  </si>
  <si>
    <t>EXPONENCIAL</t>
  </si>
  <si>
    <t>NUMEROS NATURALES</t>
  </si>
  <si>
    <t>NUMEROS ENTEROS</t>
  </si>
  <si>
    <t>VECTORES</t>
  </si>
  <si>
    <t>VECTOR</t>
  </si>
  <si>
    <t>POSICION</t>
  </si>
  <si>
    <t>AXIOMA</t>
  </si>
  <si>
    <t>DIFERENCIAL</t>
  </si>
  <si>
    <t>NUMEROS REALES</t>
  </si>
  <si>
    <t>PRODUCTO</t>
  </si>
  <si>
    <t>X</t>
  </si>
  <si>
    <t>Y</t>
  </si>
  <si>
    <t xml:space="preserve">RECTA </t>
  </si>
  <si>
    <t>COMPLEJO</t>
  </si>
  <si>
    <t>PARABOLAS</t>
  </si>
  <si>
    <t>SEMEJANZAS</t>
  </si>
  <si>
    <t>TESIS</t>
  </si>
  <si>
    <t>C</t>
  </si>
  <si>
    <t>NUMERO PRIMO</t>
  </si>
  <si>
    <t>SEMEJANTE</t>
  </si>
  <si>
    <t>GRADOS</t>
  </si>
  <si>
    <t>GRADO</t>
  </si>
  <si>
    <t xml:space="preserve">FIGURAS </t>
  </si>
  <si>
    <t xml:space="preserve">FIGURA </t>
  </si>
  <si>
    <t>MONOMIO</t>
  </si>
  <si>
    <t>PROPORCIONES</t>
  </si>
  <si>
    <t>NUMEROS RACIONALES</t>
  </si>
  <si>
    <t>PUNTO</t>
  </si>
  <si>
    <t>PARALELA</t>
  </si>
  <si>
    <t>DESPEJE</t>
  </si>
  <si>
    <t>DEMOSTRACION</t>
  </si>
  <si>
    <t>SUSTITUCION</t>
  </si>
  <si>
    <t>RECTA NUMERICA</t>
  </si>
  <si>
    <t>BASES</t>
  </si>
  <si>
    <t>BASE</t>
  </si>
  <si>
    <t>DECIMAL</t>
  </si>
  <si>
    <t>EGIPCIO</t>
  </si>
  <si>
    <t>APLICACION</t>
  </si>
  <si>
    <t>RANGO</t>
  </si>
  <si>
    <t>DIAGONAL</t>
  </si>
  <si>
    <t>ESCALAR</t>
  </si>
  <si>
    <t>MAYAS</t>
  </si>
  <si>
    <t>MAYA</t>
  </si>
  <si>
    <t>AXIOMAS</t>
  </si>
  <si>
    <t>CANTIDAD</t>
  </si>
  <si>
    <t>ELEMENTO</t>
  </si>
  <si>
    <t>CIFRAS</t>
  </si>
  <si>
    <t>CIFRA</t>
  </si>
  <si>
    <t>HEXADECIMAL</t>
  </si>
  <si>
    <t>INVERSA</t>
  </si>
  <si>
    <t>CIVILIZACION</t>
  </si>
  <si>
    <t>DIGITOS</t>
  </si>
  <si>
    <t>DIGITO</t>
  </si>
  <si>
    <t>CERO</t>
  </si>
  <si>
    <t>ORDEN</t>
  </si>
  <si>
    <t>ASOCIACION</t>
  </si>
  <si>
    <t>MONOMIOS</t>
  </si>
  <si>
    <t>LEMA</t>
  </si>
  <si>
    <t>EQUIDISTANTE</t>
  </si>
  <si>
    <t>CONJETURA</t>
  </si>
  <si>
    <t>ABSCISA</t>
  </si>
  <si>
    <t>FRACTAL</t>
  </si>
  <si>
    <t>SIMETRIA</t>
  </si>
  <si>
    <t>NEUTRO</t>
  </si>
  <si>
    <t>SIGNO</t>
  </si>
  <si>
    <t>FACTORIZACIONES</t>
  </si>
  <si>
    <t>SIMPLIFICAR</t>
  </si>
  <si>
    <t>EXPONENTES</t>
  </si>
  <si>
    <t>FACTORES</t>
  </si>
  <si>
    <t>RESULTADOS</t>
  </si>
  <si>
    <t>COEFICIENTES</t>
  </si>
  <si>
    <t>COEFICIENTE</t>
  </si>
  <si>
    <t>CUERPO</t>
  </si>
  <si>
    <t>INVERSO</t>
  </si>
  <si>
    <t>ASINTOTAS</t>
  </si>
  <si>
    <t>ASINTOTA</t>
  </si>
  <si>
    <t>REGLAS</t>
  </si>
  <si>
    <t>REGLA</t>
  </si>
  <si>
    <t>ORDENADA</t>
  </si>
  <si>
    <t>NUMERACION</t>
  </si>
  <si>
    <t>LIMITE</t>
  </si>
  <si>
    <t>PARENTESIS</t>
  </si>
  <si>
    <t>CUBO DE BINOMIO</t>
  </si>
  <si>
    <t>EXPRESION ALGEBRAICA</t>
  </si>
  <si>
    <t>TERMINOS</t>
  </si>
  <si>
    <t>TERMINO</t>
  </si>
  <si>
    <t>EXPRESION</t>
  </si>
  <si>
    <t>CONTAR</t>
  </si>
  <si>
    <t>POSTULADOS</t>
  </si>
  <si>
    <t>POSTULADO</t>
  </si>
  <si>
    <t>PLANOS</t>
  </si>
  <si>
    <t>ISOMORFISMO</t>
  </si>
  <si>
    <t>GRUPO</t>
  </si>
  <si>
    <t>ANILLOS</t>
  </si>
  <si>
    <t>ANILLO</t>
  </si>
  <si>
    <t>PROPOSICIONES</t>
  </si>
  <si>
    <t>PROPOSICION</t>
  </si>
  <si>
    <t>DEFINICIONES</t>
  </si>
  <si>
    <t>DEFINICION</t>
  </si>
  <si>
    <t>PORCENTAJES</t>
  </si>
  <si>
    <t>PORCENTAJE</t>
  </si>
  <si>
    <t>RAZON</t>
  </si>
  <si>
    <t>FRACCIONES PARCIALES</t>
  </si>
  <si>
    <t>FRACCION PARCIAL</t>
  </si>
  <si>
    <t>RANGOS</t>
  </si>
  <si>
    <t>OPERACIÓN</t>
  </si>
  <si>
    <t>SIMPLIFICACION</t>
  </si>
  <si>
    <t>CARDINALES</t>
  </si>
  <si>
    <t>REAL</t>
  </si>
  <si>
    <t>ALGORITMO</t>
  </si>
  <si>
    <t>METODOS</t>
  </si>
  <si>
    <t>METODO</t>
  </si>
  <si>
    <t>NUMERADOR</t>
  </si>
  <si>
    <t>CUADRADOS</t>
  </si>
  <si>
    <t>IGUAL</t>
  </si>
  <si>
    <t>MENOR</t>
  </si>
  <si>
    <t>MAYOR</t>
  </si>
  <si>
    <t>CONCEPTO</t>
  </si>
  <si>
    <t>DISTINTOS</t>
  </si>
  <si>
    <t>DISTINTO</t>
  </si>
  <si>
    <t>INVERSOS</t>
  </si>
  <si>
    <t>COMPARAR</t>
  </si>
  <si>
    <t>SISTEMAS LINEALES</t>
  </si>
  <si>
    <t>SISTEMA LINEAL</t>
  </si>
  <si>
    <t>ESTRUCTURAS</t>
  </si>
  <si>
    <t>ESTRUCTURA</t>
  </si>
  <si>
    <t>REPRESENTACION</t>
  </si>
  <si>
    <t>PRIMO</t>
  </si>
  <si>
    <t>ADICIONES</t>
  </si>
  <si>
    <t>DIFERENCIA DE CUADRADOS</t>
  </si>
  <si>
    <t>DENOMINADOR</t>
  </si>
  <si>
    <t>REALIDAD</t>
  </si>
  <si>
    <t>ALGORITMOS</t>
  </si>
  <si>
    <t>EXPRESIONES</t>
  </si>
  <si>
    <t>SIMBOLOGIA</t>
  </si>
  <si>
    <t>UTILIDAD</t>
  </si>
  <si>
    <t>ADITIVO</t>
  </si>
  <si>
    <t>MULTIPLICATIVO</t>
  </si>
  <si>
    <t>NECESIDAD</t>
  </si>
  <si>
    <t>ARREGLO</t>
  </si>
  <si>
    <t>LINEALIDAD</t>
  </si>
  <si>
    <t>COMBINACIONES</t>
  </si>
  <si>
    <t>COMBINACION</t>
  </si>
  <si>
    <t>CONTABILIDAD</t>
  </si>
  <si>
    <t>DIFERENCIA</t>
  </si>
  <si>
    <t>REPARTICION</t>
  </si>
  <si>
    <t>EQUITATIVIDAD</t>
  </si>
  <si>
    <t>TECNOLOGIA</t>
  </si>
  <si>
    <t>OCTOGONAL</t>
  </si>
  <si>
    <t>HEXAGECIMAL</t>
  </si>
  <si>
    <t>NUMEROS CARDINALES</t>
  </si>
  <si>
    <t>AMPLIFICACION</t>
  </si>
  <si>
    <t>MULTIPLI</t>
  </si>
  <si>
    <t>IGUALDADES</t>
  </si>
  <si>
    <t>DEMOSTRACIONES</t>
  </si>
  <si>
    <t>DEMOTRACION</t>
  </si>
  <si>
    <t>LEYES</t>
  </si>
  <si>
    <t>LEY</t>
  </si>
  <si>
    <t>OPUESTO</t>
  </si>
  <si>
    <t>CONJETURAS</t>
  </si>
  <si>
    <t>HIPOTESIS</t>
  </si>
  <si>
    <t>SISTEMAS DE NUMERACION</t>
  </si>
  <si>
    <t>SISTEMA DE NUMERACION</t>
  </si>
  <si>
    <t xml:space="preserve">DEMOSTRACIONES </t>
  </si>
  <si>
    <t>OPERACIONES EN LOS CONJUNTOS</t>
  </si>
  <si>
    <t>LEY DE SIGNOS</t>
  </si>
  <si>
    <t>CIVILIZACIONES</t>
  </si>
  <si>
    <t>CANTIDADES</t>
  </si>
  <si>
    <t>PROGRAMACION</t>
  </si>
  <si>
    <t>ELEMENTOS</t>
  </si>
  <si>
    <t>NORMAS</t>
  </si>
  <si>
    <t>NORMA</t>
  </si>
  <si>
    <t>CALCULOS</t>
  </si>
  <si>
    <t>PLANTEAMIENTOS</t>
  </si>
  <si>
    <t>PLANTEAMIENTO</t>
  </si>
  <si>
    <t>ENSEÑAR</t>
  </si>
  <si>
    <t>NUMERAR</t>
  </si>
  <si>
    <t>SISTEMAS NUMERICOS</t>
  </si>
  <si>
    <t>CUANTIFICAR</t>
  </si>
  <si>
    <t>DIFERENCIAS</t>
  </si>
  <si>
    <t>SIMBOLOS MATEMATICOS</t>
  </si>
  <si>
    <t>SIMBOLO MATEMATICO</t>
  </si>
  <si>
    <t>ORDEN DE LOS NUMEROS</t>
  </si>
  <si>
    <t>CLASIFICACION DE LOS NUMEROS</t>
  </si>
  <si>
    <t>EQUIVALENCIA</t>
  </si>
  <si>
    <t>INTERSECCION</t>
  </si>
  <si>
    <t>LIBRO</t>
  </si>
  <si>
    <t>DISTANCIA</t>
  </si>
  <si>
    <t>EULER</t>
  </si>
  <si>
    <t>LIBROS</t>
  </si>
  <si>
    <t>GEOMETRIA ANALITICA</t>
  </si>
  <si>
    <t>HIPERBOLA</t>
  </si>
  <si>
    <t>LEMAS</t>
  </si>
  <si>
    <t>MODELO</t>
  </si>
  <si>
    <t>SUMATORIA</t>
  </si>
  <si>
    <t>EXPRESIONES ALGEBRAICAS</t>
  </si>
  <si>
    <t>ANALISIS</t>
  </si>
  <si>
    <t>APROXIMACION</t>
  </si>
  <si>
    <t>ABSISAS</t>
  </si>
  <si>
    <t>ESTADISTICA</t>
  </si>
  <si>
    <t>MUESTRA</t>
  </si>
  <si>
    <t>PROMEDIO</t>
  </si>
  <si>
    <t>MEDIA</t>
  </si>
  <si>
    <t>MEDIANA</t>
  </si>
  <si>
    <t>DERIVAR</t>
  </si>
  <si>
    <t>INTEGRAR</t>
  </si>
  <si>
    <t>EXACTITUD</t>
  </si>
  <si>
    <t>ANALIZAR</t>
  </si>
  <si>
    <t>CIENCIA</t>
  </si>
  <si>
    <t>RECTAS NUMERICAS</t>
  </si>
  <si>
    <t>AREAS</t>
  </si>
  <si>
    <t>PERIMETRAL</t>
  </si>
  <si>
    <t>INTEGRAL</t>
  </si>
  <si>
    <t>DERIVADAS</t>
  </si>
  <si>
    <t>IMPOSIBLE</t>
  </si>
  <si>
    <t>PESADILLA</t>
  </si>
  <si>
    <t>RESULTADO EXACTO</t>
  </si>
  <si>
    <t>MODA</t>
  </si>
  <si>
    <t>BISECTRIZ</t>
  </si>
  <si>
    <t>DIAMETRO</t>
  </si>
  <si>
    <t>TABLAS</t>
  </si>
  <si>
    <t>TABLA</t>
  </si>
  <si>
    <t>DIVISOR</t>
  </si>
  <si>
    <t>MUCHO</t>
  </si>
  <si>
    <t>NO TENDRE VIDA</t>
  </si>
  <si>
    <t>CASI IMPOSIBLE</t>
  </si>
  <si>
    <t>NO ENTIENDO</t>
  </si>
  <si>
    <t>PROFE PESAO</t>
  </si>
  <si>
    <t>PROFE PESADO</t>
  </si>
  <si>
    <t>TOMAR</t>
  </si>
  <si>
    <t>DROGARME</t>
  </si>
  <si>
    <t>CARRETIAR</t>
  </si>
  <si>
    <t>CARRETEAR</t>
  </si>
  <si>
    <t>HECHARME EL RAMO</t>
  </si>
  <si>
    <t>MORIR</t>
  </si>
  <si>
    <t>MI MAMA ME PEGA</t>
  </si>
  <si>
    <t>SIN BECA</t>
  </si>
  <si>
    <t>DERIBADAS</t>
  </si>
  <si>
    <t>ANTIDERIBADAS</t>
  </si>
  <si>
    <t>ANTIDERIVADA</t>
  </si>
  <si>
    <t>SUCESIONES</t>
  </si>
  <si>
    <t>SUCESION</t>
  </si>
  <si>
    <t>POLARES</t>
  </si>
  <si>
    <t>REGLA DE LA CADENA</t>
  </si>
  <si>
    <t>L'HOPITAL</t>
  </si>
  <si>
    <t>INTEGRALES DEFINIDAS</t>
  </si>
  <si>
    <t>INTEGRAL DEFINIDA</t>
  </si>
  <si>
    <t>INTEGRALES INDEFINIDAS</t>
  </si>
  <si>
    <t>INTEGRAL INDEFINIDA</t>
  </si>
  <si>
    <t>MENTE</t>
  </si>
  <si>
    <t>RAPIDEZ</t>
  </si>
  <si>
    <t>AGILIDAD</t>
  </si>
  <si>
    <t>OBSERVACION</t>
  </si>
  <si>
    <t>PROCESO</t>
  </si>
  <si>
    <t>GEOMETRICO</t>
  </si>
  <si>
    <t>IDENTIFICAR</t>
  </si>
  <si>
    <t>BUSCAR</t>
  </si>
  <si>
    <t>ENCONTRAR</t>
  </si>
  <si>
    <t>FRACCIONAR</t>
  </si>
  <si>
    <t>RAICEZ</t>
  </si>
  <si>
    <t>SUMATORIAS</t>
  </si>
  <si>
    <t>LIMITES</t>
  </si>
  <si>
    <t>VALORES DESCONOCIDOS</t>
  </si>
  <si>
    <t>VALOR DESCONOCIDO</t>
  </si>
  <si>
    <t>MATRICEZ</t>
  </si>
  <si>
    <t>GRAFICAR</t>
  </si>
  <si>
    <t>COMPROBACION</t>
  </si>
  <si>
    <t>CONOCIMIENTOS</t>
  </si>
  <si>
    <t>ECUACIONES PARCIALES</t>
  </si>
  <si>
    <t>ECUACION PARCIAL</t>
  </si>
  <si>
    <t>RAZONAR</t>
  </si>
  <si>
    <t>TIENDE A CERO</t>
  </si>
  <si>
    <t>TIENDE A INFINITO</t>
  </si>
  <si>
    <t>INTEGRAL DOBLE</t>
  </si>
  <si>
    <t>L´HOPITAL</t>
  </si>
  <si>
    <t>SEGUNDO</t>
  </si>
  <si>
    <t>SEMESTRE</t>
  </si>
  <si>
    <t>INGENIERIA</t>
  </si>
  <si>
    <t>INGENIERO</t>
  </si>
  <si>
    <t>CEDE CONCEPCION</t>
  </si>
  <si>
    <t>MIEDO</t>
  </si>
  <si>
    <t>CALCULO 1</t>
  </si>
  <si>
    <t>CALCULO 2</t>
  </si>
  <si>
    <t>CALCULO 3</t>
  </si>
  <si>
    <t>CAMBIO DE VARIABLE</t>
  </si>
  <si>
    <t>LEY DEL SANDWICH</t>
  </si>
  <si>
    <t>LAGRANGE</t>
  </si>
  <si>
    <t>OPTIMIZAR</t>
  </si>
  <si>
    <t>DERIVADAS PARCIALES</t>
  </si>
  <si>
    <t>DERIVADA PARCIAL</t>
  </si>
  <si>
    <t>CARTESIANO</t>
  </si>
  <si>
    <t>DESCONOCIDO</t>
  </si>
  <si>
    <t>MADLAB</t>
  </si>
  <si>
    <t>FIGURAS CANONICAS</t>
  </si>
  <si>
    <t>FIGURA CANONICA</t>
  </si>
  <si>
    <t>ECUACION CIRCUNFERENCIA</t>
  </si>
  <si>
    <t>ECUACION PARABOLA</t>
  </si>
  <si>
    <t>COMPLETACION DE CUADRADOS</t>
  </si>
  <si>
    <t>DERIVACIONES</t>
  </si>
  <si>
    <t>TENDENCIAS</t>
  </si>
  <si>
    <t>TENDENCIA</t>
  </si>
  <si>
    <t>CALCULAR FIGURAS GEOMETRICAS</t>
  </si>
  <si>
    <t>MAXIMO</t>
  </si>
  <si>
    <t>MINIMO</t>
  </si>
  <si>
    <t>COTAS</t>
  </si>
  <si>
    <t>COTA</t>
  </si>
  <si>
    <t>SERIES</t>
  </si>
  <si>
    <t>SERIE</t>
  </si>
  <si>
    <t>CORDENADAS</t>
  </si>
  <si>
    <t>PUNTOS</t>
  </si>
  <si>
    <t>BUSQUEDA</t>
  </si>
  <si>
    <t>NOSE</t>
  </si>
  <si>
    <t>CONTINUA</t>
  </si>
  <si>
    <t>TRAZOS</t>
  </si>
  <si>
    <t>TRAZO</t>
  </si>
  <si>
    <t>COROLARIO</t>
  </si>
  <si>
    <t>SUSTRAENDO</t>
  </si>
  <si>
    <t>VELOCIDAD</t>
  </si>
  <si>
    <t>SANDWICH</t>
  </si>
  <si>
    <t>VALOR MEDIO</t>
  </si>
  <si>
    <t>VALOR MAXIMO</t>
  </si>
  <si>
    <t>VALOR MINIMO</t>
  </si>
  <si>
    <t>INDEFINIDO</t>
  </si>
  <si>
    <t>APLICACIÓN</t>
  </si>
  <si>
    <t>GEOMETRIA</t>
  </si>
  <si>
    <t>TANGENTES</t>
  </si>
  <si>
    <t>PROYECCION</t>
  </si>
  <si>
    <t>VOLUMEN</t>
  </si>
  <si>
    <t>LONGITUD</t>
  </si>
  <si>
    <t>LARGO</t>
  </si>
  <si>
    <t>ALTURA</t>
  </si>
  <si>
    <t>SUPERFICIE</t>
  </si>
  <si>
    <t>CERRADO</t>
  </si>
  <si>
    <t>ABIERTO</t>
  </si>
  <si>
    <t>LINEAS</t>
  </si>
  <si>
    <t>LINEA</t>
  </si>
  <si>
    <t>PORCION</t>
  </si>
  <si>
    <t>PARCIALES</t>
  </si>
  <si>
    <t>PARCIAL</t>
  </si>
  <si>
    <t>REFLEXION</t>
  </si>
  <si>
    <t>CONCAVIDAD</t>
  </si>
  <si>
    <t>ACELERACION</t>
  </si>
  <si>
    <t>CADENA</t>
  </si>
  <si>
    <t>VARIACIONES</t>
  </si>
  <si>
    <t>VARIACION</t>
  </si>
  <si>
    <t>SUMA DE RIEMAN</t>
  </si>
  <si>
    <t>ORDENAR</t>
  </si>
  <si>
    <t>FISICA</t>
  </si>
  <si>
    <t>PARALELEPIPEDO</t>
  </si>
  <si>
    <t>RECTANGULOS</t>
  </si>
  <si>
    <t>PARABOLOIDE</t>
  </si>
  <si>
    <t>CUSPIDE</t>
  </si>
  <si>
    <t>COROLARIOS</t>
  </si>
  <si>
    <t>ROTACION</t>
  </si>
  <si>
    <t>SOLIDOS DE REVOLUCION</t>
  </si>
  <si>
    <t>ARCO</t>
  </si>
  <si>
    <t>CUERPO GEOMETRICO</t>
  </si>
  <si>
    <t>INTEGRACION</t>
  </si>
  <si>
    <t>VERTICES</t>
  </si>
  <si>
    <t>VERTICE</t>
  </si>
  <si>
    <t>VOLUMENES</t>
  </si>
  <si>
    <t>CONVEXO</t>
  </si>
  <si>
    <t>DEFINIDA</t>
  </si>
  <si>
    <t>PRIMITIVA</t>
  </si>
  <si>
    <t>OBLICUO</t>
  </si>
  <si>
    <t>OPTIMIZACION</t>
  </si>
  <si>
    <t>UNICIDAD</t>
  </si>
  <si>
    <t>PROGRESIONES</t>
  </si>
  <si>
    <t>EDO</t>
  </si>
  <si>
    <t xml:space="preserve">GRAFICO </t>
  </si>
  <si>
    <t>EJES COORDENADOS</t>
  </si>
  <si>
    <t>INFINITESIMAL</t>
  </si>
  <si>
    <t>CONTINUO</t>
  </si>
  <si>
    <t>BOLAS</t>
  </si>
  <si>
    <t>BOLA</t>
  </si>
  <si>
    <t>IMPROPIO</t>
  </si>
  <si>
    <t>CLASE N</t>
  </si>
  <si>
    <t>TAYLOR</t>
  </si>
  <si>
    <t>STOKES</t>
  </si>
  <si>
    <t>OPERACION BASICA</t>
  </si>
  <si>
    <t>EXPONENCIALES</t>
  </si>
  <si>
    <t>DISTANCIAS</t>
  </si>
  <si>
    <t>VARIANTES</t>
  </si>
  <si>
    <t>VARIANTE</t>
  </si>
  <si>
    <t>DATOS</t>
  </si>
  <si>
    <t>DATO</t>
  </si>
  <si>
    <t>OPERACIONES MATEMATICAS</t>
  </si>
  <si>
    <t>OPERACION MATEMATICA</t>
  </si>
  <si>
    <t>FACTAIZAL</t>
  </si>
  <si>
    <t>PROYECCIONES</t>
  </si>
  <si>
    <t>ENUNCIADOS</t>
  </si>
  <si>
    <t>ENUNCIADO</t>
  </si>
  <si>
    <t>MULTIPLES</t>
  </si>
  <si>
    <t>MULTIPLE</t>
  </si>
  <si>
    <t>JACOBIANO</t>
  </si>
  <si>
    <t>SUSTITUCIONES</t>
  </si>
  <si>
    <t>PUNTO SILLA</t>
  </si>
  <si>
    <t>TRABAJO ALGEBRAICO</t>
  </si>
  <si>
    <t>PENDIENTES</t>
  </si>
  <si>
    <t>MEDIDAS</t>
  </si>
  <si>
    <t>MEDIDA</t>
  </si>
  <si>
    <t>LEY DE CADENA</t>
  </si>
  <si>
    <t>PROPIEDADES DE LAS PALABRAS</t>
  </si>
  <si>
    <t>PROBLEMAS DE APLICACIÓN</t>
  </si>
  <si>
    <t>ASINTOTAS HORIZONTALES</t>
  </si>
  <si>
    <t>ASINTOTA HORIZONTAL</t>
  </si>
  <si>
    <t>ASINTOTAS VERTICALES</t>
  </si>
  <si>
    <t>ASINTOTA VERTICAL</t>
  </si>
  <si>
    <t>COMPUTAR</t>
  </si>
  <si>
    <t>INCLUSION</t>
  </si>
  <si>
    <t>MECANICO</t>
  </si>
  <si>
    <t>ABCISAS</t>
  </si>
  <si>
    <t>ORDENADAS</t>
  </si>
  <si>
    <t>CAMBIO DE BASES</t>
  </si>
  <si>
    <t xml:space="preserve">PROPIEDADES </t>
  </si>
  <si>
    <t>ADICIONAR</t>
  </si>
  <si>
    <t>SUSTRAER</t>
  </si>
  <si>
    <t>EXACTO</t>
  </si>
  <si>
    <t>MATEMATICO</t>
  </si>
  <si>
    <t>ANTECEDENTES</t>
  </si>
  <si>
    <t>ANTECEDENTE</t>
  </si>
  <si>
    <t>ERRONEO</t>
  </si>
  <si>
    <t>PROCEDIMIENTOS</t>
  </si>
  <si>
    <t>OPERACIONES MATEMATIC</t>
  </si>
  <si>
    <t>OPERACIONES ELEMENTALES</t>
  </si>
  <si>
    <t>N° RACIONALES</t>
  </si>
  <si>
    <t>MODULO</t>
  </si>
  <si>
    <t>TRASLACION</t>
  </si>
  <si>
    <t>PAR ORDENADO</t>
  </si>
  <si>
    <t>CILINDROS</t>
  </si>
  <si>
    <t>CILINDRO</t>
  </si>
  <si>
    <t>ESPIRAL</t>
  </si>
  <si>
    <t>CUERPOS</t>
  </si>
  <si>
    <t>INCÓGNITA</t>
  </si>
  <si>
    <t>GEOMETRÍA</t>
  </si>
  <si>
    <t>ÁLGEBRA</t>
  </si>
  <si>
    <t>ARMAR</t>
  </si>
  <si>
    <t>ECUACIÓN</t>
  </si>
  <si>
    <t>ALINEAR</t>
  </si>
  <si>
    <t>EST. ALGEBRAICA</t>
  </si>
  <si>
    <t>INECUACIÓN</t>
  </si>
  <si>
    <t>ESTRUCT. ALGEBRAICA</t>
  </si>
  <si>
    <t>PARÁBOLA</t>
  </si>
  <si>
    <t>LÓGICA</t>
  </si>
  <si>
    <t>ESTRUCTURAR</t>
  </si>
  <si>
    <t>CONSTRUIR</t>
  </si>
  <si>
    <t>COMPOSICIÓN</t>
  </si>
  <si>
    <t>FIGURAS</t>
  </si>
  <si>
    <t>FIGURA</t>
  </si>
  <si>
    <t>SOLUCIÓN</t>
  </si>
  <si>
    <t>DEMOSTRACIÓN</t>
  </si>
  <si>
    <t>PRÁBOLA</t>
  </si>
  <si>
    <t>CONSTRUCCIÓN</t>
  </si>
  <si>
    <t>POLIGONOS</t>
  </si>
  <si>
    <t>TRIDIMENSIONAL</t>
  </si>
  <si>
    <t>ARISTAS</t>
  </si>
  <si>
    <t>ARISTA</t>
  </si>
  <si>
    <t>CARAS</t>
  </si>
  <si>
    <t>CARA</t>
  </si>
  <si>
    <t>VÉRTICES</t>
  </si>
  <si>
    <t>LADO</t>
  </si>
  <si>
    <t>ABECEDARIO</t>
  </si>
  <si>
    <t>FUNCIÓN</t>
  </si>
  <si>
    <t>SUSTRACCIÓN</t>
  </si>
  <si>
    <t>FORMA POLAR</t>
  </si>
  <si>
    <t>POLAR</t>
  </si>
  <si>
    <t>CUBOS</t>
  </si>
  <si>
    <t>TERCERA DIMENSIÓN</t>
  </si>
  <si>
    <t>DIBUJOS</t>
  </si>
  <si>
    <t>LÍNEA</t>
  </si>
  <si>
    <t>IMAGINARIAS</t>
  </si>
  <si>
    <t>COMPLEJAS</t>
  </si>
  <si>
    <t>FACTORIZACIÓN</t>
  </si>
  <si>
    <t>RAÍZ</t>
  </si>
  <si>
    <t>NÚMEROS</t>
  </si>
  <si>
    <t>NÚMERO</t>
  </si>
  <si>
    <t>GRÁFICOS</t>
  </si>
  <si>
    <t>RAZÓN</t>
  </si>
  <si>
    <t>INDUCCIONES</t>
  </si>
  <si>
    <t>ESPACIOS VECTORIALES</t>
  </si>
  <si>
    <t>COMPLICADA</t>
  </si>
  <si>
    <t>DIFERENCIA CUADRADOS</t>
  </si>
  <si>
    <t>DIFERENCIA DE CUBOS</t>
  </si>
  <si>
    <t>CUBO PERFECTO</t>
  </si>
  <si>
    <t>DIBUJOS DE FIGURAS</t>
  </si>
  <si>
    <t>FIGURAS EN EL PLANO CARTESIANO</t>
  </si>
  <si>
    <t>FORMACIÓN DEL PLANO</t>
  </si>
  <si>
    <t>FIGURAS PLANAS</t>
  </si>
  <si>
    <t>FORMAS</t>
  </si>
  <si>
    <t>FORMA</t>
  </si>
  <si>
    <t>ABELIANO</t>
  </si>
  <si>
    <t>GRUPOIDE</t>
  </si>
  <si>
    <t>MULTIPLICACIÓN</t>
  </si>
  <si>
    <t>ADICIÓN</t>
  </si>
  <si>
    <t>DIVISIÓN</t>
  </si>
  <si>
    <t>NATURAL</t>
  </si>
  <si>
    <t>PHI</t>
  </si>
  <si>
    <t>MAGMA</t>
  </si>
  <si>
    <t>SUBESPACIO</t>
  </si>
  <si>
    <t>VECTORIAL</t>
  </si>
  <si>
    <t>INTERNA</t>
  </si>
  <si>
    <t>EXTERNA</t>
  </si>
  <si>
    <t>DIMENSIONES</t>
  </si>
  <si>
    <t>PASCAL</t>
  </si>
  <si>
    <t>DEFINICIÓN</t>
  </si>
  <si>
    <t>ARBITRARIO</t>
  </si>
  <si>
    <t>CONGRUENCIA</t>
  </si>
  <si>
    <t>CENTRO</t>
  </si>
  <si>
    <t>CARDINALIDAD</t>
  </si>
  <si>
    <t>ABSTRACTO</t>
  </si>
  <si>
    <t>MATEMÁTICAS</t>
  </si>
  <si>
    <t>NORMAL</t>
  </si>
  <si>
    <t>ESTRUCTURAS ALGEBRAICAS</t>
  </si>
  <si>
    <t>MODELOS MATEMATICOS</t>
  </si>
  <si>
    <t>ALBERIANO</t>
  </si>
  <si>
    <t>PRIMITIVOS</t>
  </si>
  <si>
    <t>PRIMITIVO</t>
  </si>
  <si>
    <t>OPERACIÓN INTERNA</t>
  </si>
  <si>
    <t>OPERACIÓN EXTERNA</t>
  </si>
  <si>
    <t>ORDEN AXIONMAS</t>
  </si>
  <si>
    <t>DIFERENCIAS DE POLINOMIOS</t>
  </si>
  <si>
    <t>SISTEMAS DE NUMERACIÓN</t>
  </si>
  <si>
    <t>ORDEN BINOMIO</t>
  </si>
  <si>
    <t>ECUACIONES LITERALES</t>
  </si>
  <si>
    <t>TRINOMIO DE LA FORMA</t>
  </si>
  <si>
    <t>CUADRADO PERFECTO POTENCIAS</t>
  </si>
  <si>
    <t>DOMINIOS</t>
  </si>
  <si>
    <t>ESTRUCTURA ALGEBRAICA</t>
  </si>
  <si>
    <t>SUBESPACIOS</t>
  </si>
  <si>
    <t>OPERACIONES MATEMÁTICAS</t>
  </si>
  <si>
    <t>ABSTRACCIÓN</t>
  </si>
  <si>
    <t>CÁLCULO</t>
  </si>
  <si>
    <t>NUMEROS ESTRUCTURAS</t>
  </si>
  <si>
    <t>A</t>
  </si>
  <si>
    <t>B</t>
  </si>
  <si>
    <t>ÁLGRA</t>
  </si>
  <si>
    <t>FORMAL</t>
  </si>
  <si>
    <t>TEORÍAS</t>
  </si>
  <si>
    <t>GALOIS</t>
  </si>
  <si>
    <t>CONGRUENCIAS</t>
  </si>
  <si>
    <t>CONJUNOS</t>
  </si>
  <si>
    <t>CONJUNTO VACÍO</t>
  </si>
  <si>
    <t>O.B.I</t>
  </si>
  <si>
    <t>ORTOGONAL</t>
  </si>
  <si>
    <t>TÉRMINOS</t>
  </si>
  <si>
    <t>REALACIONES</t>
  </si>
  <si>
    <t>SIMPLIFICACIÓN</t>
  </si>
  <si>
    <t>ARITMÉTICA</t>
  </si>
  <si>
    <t>MEDIR</t>
  </si>
  <si>
    <t>CONSECUENCIAS</t>
  </si>
  <si>
    <t>MATEMÁTICA</t>
  </si>
  <si>
    <t>ESTUDIO</t>
  </si>
  <si>
    <t>MINUENDO</t>
  </si>
  <si>
    <t>INDUCCIÓN MATEMATICA</t>
  </si>
  <si>
    <t>VERDADERO</t>
  </si>
  <si>
    <t>RESULTADOS LARGOS</t>
  </si>
  <si>
    <t>ESTRUCTURAS ALGEBRÁICAS</t>
  </si>
  <si>
    <t>POLONOMIOS</t>
  </si>
  <si>
    <t>PRODUCTOR</t>
  </si>
  <si>
    <t>COLORES</t>
  </si>
  <si>
    <t>NUMERO DE LADOS</t>
  </si>
  <si>
    <t>TIPOS DE TRIANGULO</t>
  </si>
  <si>
    <t>TIPO DE TRIANGULO</t>
  </si>
  <si>
    <t>TIPOS DE FIGURAS GEOMETRICAS</t>
  </si>
  <si>
    <t>TIPO DE FIGURA GEOMETRICA</t>
  </si>
  <si>
    <t>PENTAGONO</t>
  </si>
  <si>
    <t>ROMBO</t>
  </si>
  <si>
    <t>ANGULO</t>
  </si>
  <si>
    <t>PARALELO</t>
  </si>
  <si>
    <t>CATETO</t>
  </si>
  <si>
    <t>BICETRIZ</t>
  </si>
  <si>
    <t>LADOS</t>
  </si>
  <si>
    <t>PI</t>
  </si>
  <si>
    <t>ARIA</t>
  </si>
  <si>
    <t>ANGULOS</t>
  </si>
  <si>
    <t>BICECTRIZ</t>
  </si>
  <si>
    <t>DIRECTRIZ</t>
  </si>
  <si>
    <t>PUNTO MEDIO</t>
  </si>
  <si>
    <t>PARALELOGRAMO</t>
  </si>
  <si>
    <t>PRISMA</t>
  </si>
  <si>
    <t>TRIANGULO ISOSCELES</t>
  </si>
  <si>
    <t>ISOSCELES</t>
  </si>
  <si>
    <t>TRIANGULO EQUILATERO</t>
  </si>
  <si>
    <t>EQUILATERO</t>
  </si>
  <si>
    <t>TRIANGULO ESCALENO</t>
  </si>
  <si>
    <t>ESCALENO</t>
  </si>
  <si>
    <t>ALTO</t>
  </si>
  <si>
    <t>ROMBOIDE</t>
  </si>
  <si>
    <t>CATETOS</t>
  </si>
  <si>
    <t>ISOCELES</t>
  </si>
  <si>
    <t>ADYACENTE</t>
  </si>
  <si>
    <t>180 GRADOS</t>
  </si>
  <si>
    <t>360 GRADOS</t>
  </si>
  <si>
    <t>CUBICO</t>
  </si>
  <si>
    <t>OCTUSANGULO</t>
  </si>
  <si>
    <t>OBTUSANGULO</t>
  </si>
  <si>
    <t>NUMERO E</t>
  </si>
  <si>
    <t>PARALELAS</t>
  </si>
  <si>
    <t>OPUESTOS</t>
  </si>
  <si>
    <t>IGUALES</t>
  </si>
  <si>
    <t>ESTOY INVENTANDO</t>
  </si>
  <si>
    <t>PURAS LESERAS</t>
  </si>
  <si>
    <t>PURA LESERA</t>
  </si>
  <si>
    <t>ELIPCES</t>
  </si>
  <si>
    <t>BLA BLA BLA</t>
  </si>
  <si>
    <t>INTERESANTE</t>
  </si>
  <si>
    <t>20 SEGUNDOS</t>
  </si>
  <si>
    <t>PERIMETROS</t>
  </si>
  <si>
    <t>DIAGONALES</t>
  </si>
  <si>
    <t>MEDIATRIZ</t>
  </si>
  <si>
    <t>INSCRITO</t>
  </si>
  <si>
    <t>CIRCUNSCRITO</t>
  </si>
  <si>
    <t>LEY DEL SENO</t>
  </si>
  <si>
    <t>POLIGONO</t>
  </si>
  <si>
    <t>CENTIMETRO CUADRADO</t>
  </si>
  <si>
    <t>CENTIMETRO CUBICO</t>
  </si>
  <si>
    <t>TRANSPORTADOR</t>
  </si>
  <si>
    <t>COMPAZ</t>
  </si>
  <si>
    <t>COMPAS</t>
  </si>
  <si>
    <t>ESCUADRA</t>
  </si>
  <si>
    <t>REGULAR</t>
  </si>
  <si>
    <t>IRREGULAR</t>
  </si>
  <si>
    <t>ESFERA</t>
  </si>
  <si>
    <t>PIRAMIDE</t>
  </si>
  <si>
    <t>CONO</t>
  </si>
  <si>
    <t>TRIANGULO RECTANGULO</t>
  </si>
  <si>
    <t>SUPLEMENTARIO</t>
  </si>
  <si>
    <t>COMPLEMENTARIO</t>
  </si>
  <si>
    <t>TEOREMA DE PITAGORA</t>
  </si>
  <si>
    <t>TEOREMA DE PITAGORAS</t>
  </si>
  <si>
    <t>ARCOS</t>
  </si>
  <si>
    <t>CUERDAS</t>
  </si>
  <si>
    <t>CUERDA</t>
  </si>
  <si>
    <t>EXAGONO</t>
  </si>
  <si>
    <t>HEXAGONO</t>
  </si>
  <si>
    <t>DECAGONO</t>
  </si>
  <si>
    <t xml:space="preserve">DISTANCIA </t>
  </si>
  <si>
    <t>DIMECIONES</t>
  </si>
  <si>
    <t>DIMENSION</t>
  </si>
  <si>
    <t xml:space="preserve">VOLUMEN </t>
  </si>
  <si>
    <t>OCTAGONO</t>
  </si>
  <si>
    <t>MOIRE</t>
  </si>
  <si>
    <t>ISOSELES</t>
  </si>
  <si>
    <t>PARALELOS</t>
  </si>
  <si>
    <t>PERPENDICULARES</t>
  </si>
  <si>
    <t>PERPENDICULAR</t>
  </si>
  <si>
    <t>OBTUSO</t>
  </si>
  <si>
    <t xml:space="preserve">OPUESTO </t>
  </si>
  <si>
    <t>ANCHO</t>
  </si>
  <si>
    <t>SEGMENTO</t>
  </si>
  <si>
    <t>CUADRILATEROS</t>
  </si>
  <si>
    <t>CUADRILATERO</t>
  </si>
  <si>
    <t>PENTAGONOS</t>
  </si>
  <si>
    <t>TRANSVERSALES</t>
  </si>
  <si>
    <t>TRANSVERSAL</t>
  </si>
  <si>
    <t>PARALELOGRAMOS</t>
  </si>
  <si>
    <t>BISECTRICES</t>
  </si>
  <si>
    <t>MEDIATRICES</t>
  </si>
  <si>
    <t xml:space="preserve">PERPENDICULAR </t>
  </si>
  <si>
    <t>CONGRUENTE</t>
  </si>
  <si>
    <t>AGUDO</t>
  </si>
  <si>
    <t>RECTO</t>
  </si>
  <si>
    <t>GEOMETRIA EUCLIDIANA</t>
  </si>
  <si>
    <t>FIGURA PLANA</t>
  </si>
  <si>
    <t>FORMULA GENERAL</t>
  </si>
  <si>
    <t>CIRCUNFERENCIAS</t>
  </si>
  <si>
    <t>CUERPOS GEOMETRICOS</t>
  </si>
  <si>
    <t>TALES</t>
  </si>
  <si>
    <t xml:space="preserve">PITAGORA </t>
  </si>
  <si>
    <t>INTERSECTAN</t>
  </si>
  <si>
    <t>PUNTOS MEDIOS</t>
  </si>
  <si>
    <t>DIBUJO</t>
  </si>
  <si>
    <t xml:space="preserve">CUERPOS  </t>
  </si>
  <si>
    <t xml:space="preserve">CUERPO  </t>
  </si>
  <si>
    <t>RADIOS</t>
  </si>
  <si>
    <t>REGULARES</t>
  </si>
  <si>
    <t>IRREGULARES</t>
  </si>
  <si>
    <t>GEOMETRIA EN EL PLANO CARTESIANO</t>
  </si>
  <si>
    <t>COMBINACION DE NUMEROS Y LETRAS</t>
  </si>
  <si>
    <t>COMBINACION DE NUMERO Y LETRA</t>
  </si>
  <si>
    <t>SEMEJANZA DE TRIANGULOS</t>
  </si>
  <si>
    <t>SEMEJANZA DE TRIANGULO</t>
  </si>
  <si>
    <t>APOTEMA</t>
  </si>
  <si>
    <t>POLIEDROS</t>
  </si>
  <si>
    <t>POLIEDRO</t>
  </si>
  <si>
    <t>HEXAEDRO</t>
  </si>
  <si>
    <t>SEGMENTOS</t>
  </si>
  <si>
    <t>ICOSAEDRO</t>
  </si>
  <si>
    <t>THALES</t>
  </si>
  <si>
    <t xml:space="preserve">PENTAGONO </t>
  </si>
  <si>
    <t>RAYO</t>
  </si>
  <si>
    <t>ORTOCENTRO</t>
  </si>
  <si>
    <t>EXTENDIDO</t>
  </si>
  <si>
    <t>COMPLETO</t>
  </si>
  <si>
    <t>TRAPECIO</t>
  </si>
  <si>
    <t>TRAPEZOIDE</t>
  </si>
  <si>
    <t>INCENTRO</t>
  </si>
  <si>
    <t>FOCO</t>
  </si>
  <si>
    <t>CONSTRUCCION</t>
  </si>
  <si>
    <t>CONCAVO</t>
  </si>
  <si>
    <t>CLASIFICACION</t>
  </si>
  <si>
    <t>ACUTANGULO</t>
  </si>
  <si>
    <t>PARALELISMO</t>
  </si>
  <si>
    <t xml:space="preserve">VERTICE </t>
  </si>
  <si>
    <t xml:space="preserve">CUADRILATERO </t>
  </si>
  <si>
    <t>ESCALENOS</t>
  </si>
  <si>
    <t>TABULAR</t>
  </si>
  <si>
    <t>ARTE</t>
  </si>
  <si>
    <t>ANGULO COMPLETO</t>
  </si>
  <si>
    <t>MEDICION</t>
  </si>
  <si>
    <t>TESELACION</t>
  </si>
  <si>
    <t>ANGULO EXTERIOR</t>
  </si>
  <si>
    <t>ANGULO INTERIOR</t>
  </si>
  <si>
    <t>LUGAR GEOMETRICO</t>
  </si>
  <si>
    <t>TRANSVERSAL DE GRAVEDAD</t>
  </si>
  <si>
    <t>HEPTAGONO</t>
  </si>
  <si>
    <t xml:space="preserve">PARALELA </t>
  </si>
  <si>
    <t>ANGULO EXTERNO</t>
  </si>
  <si>
    <t>TRAPECIOS</t>
  </si>
  <si>
    <t xml:space="preserve">ANGULO </t>
  </si>
  <si>
    <t>EXCENTRICIDAD</t>
  </si>
  <si>
    <t>FOCOS</t>
  </si>
  <si>
    <t>LADO RECTO</t>
  </si>
  <si>
    <t>PROPORCIONALIDAD</t>
  </si>
  <si>
    <t>CENTRO DE GRAVEDAD</t>
  </si>
  <si>
    <t>POLIGONAL</t>
  </si>
  <si>
    <t>CARACOL</t>
  </si>
  <si>
    <t>GEO DIFERENCIAL</t>
  </si>
  <si>
    <t>TESELADO</t>
  </si>
  <si>
    <t>FUGURA</t>
  </si>
  <si>
    <t>ANGULOS COMPLEMENTARIOS</t>
  </si>
  <si>
    <t>ANGULOS SUPLEMENTARIOS</t>
  </si>
  <si>
    <t>ANGULO OPUESTO</t>
  </si>
  <si>
    <t xml:space="preserve">CENTRO  </t>
  </si>
  <si>
    <t>FORMAS GEOMETRICAS</t>
  </si>
  <si>
    <t>FORMA GEOMETRICA</t>
  </si>
  <si>
    <t>ALTURAS</t>
  </si>
  <si>
    <t>CONOS</t>
  </si>
  <si>
    <t>CIRCUNFERENCIA INSCRITA</t>
  </si>
  <si>
    <t>EPTAGONO</t>
  </si>
  <si>
    <t>EXAEDRO</t>
  </si>
  <si>
    <t>OCTAEDRO</t>
  </si>
  <si>
    <t xml:space="preserve">ARISTA </t>
  </si>
  <si>
    <t xml:space="preserve">LADO </t>
  </si>
  <si>
    <t>CUADRATURA DEL CIRCULO</t>
  </si>
  <si>
    <t>DIMESIONES</t>
  </si>
  <si>
    <t>DIMESION</t>
  </si>
  <si>
    <t>PROFUNDIDAD</t>
  </si>
  <si>
    <t>GEOMERTRIA</t>
  </si>
  <si>
    <t xml:space="preserve">CUBO </t>
  </si>
  <si>
    <t>ISOCAEDRO</t>
  </si>
  <si>
    <t xml:space="preserve">PI </t>
  </si>
  <si>
    <t>FIGURAS EN 2D</t>
  </si>
  <si>
    <t>FIGURA EN 2D</t>
  </si>
  <si>
    <t xml:space="preserve">ELIPSES </t>
  </si>
  <si>
    <t xml:space="preserve">PARALELOGRAMO </t>
  </si>
  <si>
    <t>PERPENDICULARIDAD</t>
  </si>
  <si>
    <t>SEMI PLANO</t>
  </si>
  <si>
    <t>COLINEALES</t>
  </si>
  <si>
    <t>COLINEAL</t>
  </si>
  <si>
    <t>X COMA Y</t>
  </si>
  <si>
    <t>EJE X</t>
  </si>
  <si>
    <t>EJE Y</t>
  </si>
  <si>
    <t>BOLUMEN</t>
  </si>
  <si>
    <t>GEO ANALITICA</t>
  </si>
  <si>
    <t>ELEMENTOS DE LAS FIG</t>
  </si>
  <si>
    <t>ELEMENTO DE LA FIGURA</t>
  </si>
  <si>
    <t>CONTORNO</t>
  </si>
  <si>
    <t>SISTEMAS DE MEDICION</t>
  </si>
  <si>
    <t>SISTEMA DE MEDICION</t>
  </si>
  <si>
    <t>LUGARES GEOMETRICOS</t>
  </si>
  <si>
    <t>ANGULOS AGUDOS</t>
  </si>
  <si>
    <t>ANGULOS OBTUSOS</t>
  </si>
  <si>
    <t>ANGULOS EXTENDIDOS</t>
  </si>
  <si>
    <t>FORMULAS PRINCIPALES</t>
  </si>
  <si>
    <t>FORMULA PRINCIPALE</t>
  </si>
  <si>
    <t>FORMULAS GENERALES</t>
  </si>
  <si>
    <t>ANGULO INTERNO</t>
  </si>
  <si>
    <t>ORIENTACION</t>
  </si>
  <si>
    <t>OVALO</t>
  </si>
  <si>
    <t>COMPONENTES</t>
  </si>
  <si>
    <t>COMPONENTE</t>
  </si>
  <si>
    <t xml:space="preserve">DEMOSTRACION </t>
  </si>
  <si>
    <t xml:space="preserve">ELEMENTOS  </t>
  </si>
  <si>
    <t>EC CUADRATICA</t>
  </si>
  <si>
    <t>EC PRINCIPAL</t>
  </si>
  <si>
    <t>ECUACION PRINCIPAL</t>
  </si>
  <si>
    <t>EC GENERAL</t>
  </si>
  <si>
    <t>ECUACION GENERAL</t>
  </si>
  <si>
    <t>GRIEGOS</t>
  </si>
  <si>
    <t>GRIEGO</t>
  </si>
  <si>
    <t>ELEMENTAL</t>
  </si>
  <si>
    <t>SEMI CIRCUNFERENCIA</t>
  </si>
  <si>
    <t xml:space="preserve">ASINTOTA </t>
  </si>
  <si>
    <t xml:space="preserve">ABSISA </t>
  </si>
  <si>
    <t xml:space="preserve">ABSCISA </t>
  </si>
  <si>
    <t xml:space="preserve">RAD </t>
  </si>
  <si>
    <t>EC DE LA RECTA</t>
  </si>
  <si>
    <t>RAZONAMIENTOS</t>
  </si>
  <si>
    <t>PARALELEPIPEDOS</t>
  </si>
  <si>
    <t>DISTRACTORES</t>
  </si>
  <si>
    <t>DISTRACTOR</t>
  </si>
  <si>
    <t>CLACIFICACION DE CUERPOS GEO</t>
  </si>
  <si>
    <t>CLASIFICACION DE CUERPO GEOMETRICO</t>
  </si>
  <si>
    <t>REPRESENTACION DE LAS FIGURAS GEOMETR</t>
  </si>
  <si>
    <t>REPRESENTACION DE LA FIGURA GEOMETRICA</t>
  </si>
  <si>
    <t>SECCIONES CONICAS</t>
  </si>
  <si>
    <t>SECCION CONICA</t>
  </si>
  <si>
    <t>EQUILATEROS</t>
  </si>
  <si>
    <t>EQUIVALENCIAS</t>
  </si>
  <si>
    <t xml:space="preserve">PUNTOS  </t>
  </si>
  <si>
    <t>COLOR</t>
  </si>
  <si>
    <t>PROBABILIDADES</t>
  </si>
  <si>
    <t>PROBABILIDAD</t>
  </si>
  <si>
    <t>SECUENCIA</t>
  </si>
  <si>
    <t>ESTIMAR</t>
  </si>
  <si>
    <t>JUEGOS</t>
  </si>
  <si>
    <t>JUEGO</t>
  </si>
  <si>
    <t>ECONOMIA</t>
  </si>
  <si>
    <t>PERCENTIL</t>
  </si>
  <si>
    <t>QUINTIL</t>
  </si>
  <si>
    <t>DECIL</t>
  </si>
  <si>
    <t>SI</t>
  </si>
  <si>
    <t>SI, SOLO SI</t>
  </si>
  <si>
    <t>COMPROBAR</t>
  </si>
  <si>
    <t>ESTADISTICAS</t>
  </si>
  <si>
    <t>POSIBILIDADES</t>
  </si>
  <si>
    <t>ARTES</t>
  </si>
  <si>
    <t>DADOS</t>
  </si>
  <si>
    <t>DADO</t>
  </si>
  <si>
    <t>MONDEDAS</t>
  </si>
  <si>
    <t>MONEDA</t>
  </si>
  <si>
    <t>POSIBILIDAD</t>
  </si>
  <si>
    <t>MEDIA ESTANDAR</t>
  </si>
  <si>
    <t>CASOS A FAVOR</t>
  </si>
  <si>
    <t>CASO A FAVOR</t>
  </si>
  <si>
    <t>DATOS Y AZAR</t>
  </si>
  <si>
    <t>DATO Y AZAR</t>
  </si>
  <si>
    <t>CARTAS</t>
  </si>
  <si>
    <t>CARTA</t>
  </si>
  <si>
    <t>SUERTE</t>
  </si>
  <si>
    <t>MONEDAS</t>
  </si>
  <si>
    <t>CUAL ES LA POSIVILIDAD</t>
  </si>
  <si>
    <t>CUAL ES LA POSIBILIDAD</t>
  </si>
  <si>
    <t>QUE CHILE GANE</t>
  </si>
  <si>
    <t>EL MUNDIAL?</t>
  </si>
  <si>
    <t>TRIANGULO DE PASCAL</t>
  </si>
  <si>
    <t>O</t>
  </si>
  <si>
    <t>SUCESOS</t>
  </si>
  <si>
    <t>SUCESO</t>
  </si>
  <si>
    <t>ENCUESTAS</t>
  </si>
  <si>
    <t>ENCUESTA</t>
  </si>
  <si>
    <t>OCURRIR</t>
  </si>
  <si>
    <t>POSIBLE</t>
  </si>
  <si>
    <t>POBLACIONES</t>
  </si>
  <si>
    <t>POBLACION</t>
  </si>
  <si>
    <t>CASOS</t>
  </si>
  <si>
    <t>CASO</t>
  </si>
  <si>
    <t>FICHAS</t>
  </si>
  <si>
    <t>FICHA</t>
  </si>
  <si>
    <t>FAVORABLE</t>
  </si>
  <si>
    <t>DOMINOS</t>
  </si>
  <si>
    <t>DOMINO</t>
  </si>
  <si>
    <t>CEAS</t>
  </si>
  <si>
    <t>ESTUDIOS</t>
  </si>
  <si>
    <t>APUESTA</t>
  </si>
  <si>
    <t>ARCHIVO</t>
  </si>
  <si>
    <t>INFORMACION</t>
  </si>
  <si>
    <t>TRADUCCION</t>
  </si>
  <si>
    <t>AZAR</t>
  </si>
  <si>
    <t>BOLITAS</t>
  </si>
  <si>
    <t>BOLITA</t>
  </si>
  <si>
    <t>MANZANAS</t>
  </si>
  <si>
    <t>MANZANA</t>
  </si>
  <si>
    <t>SELLO</t>
  </si>
  <si>
    <t>SACAR</t>
  </si>
  <si>
    <t>COMBINATORIA</t>
  </si>
  <si>
    <t>RELACIONAR</t>
  </si>
  <si>
    <t>VIDA COTIDIANA</t>
  </si>
  <si>
    <t>APUESTAS</t>
  </si>
  <si>
    <t>ESTIMACION</t>
  </si>
  <si>
    <t>VARIANZA</t>
  </si>
  <si>
    <t>DESVIACION ESTANDAR</t>
  </si>
  <si>
    <t>ESPACIO MUESTRAL</t>
  </si>
  <si>
    <t>SUMA DE PROBABILIDADES</t>
  </si>
  <si>
    <t>SUMA DE PROBABILIDAD</t>
  </si>
  <si>
    <t>MULTIPLICACION DE PROBABILIDADES</t>
  </si>
  <si>
    <t>MULTIPLICACION DE PROBABILIDAD</t>
  </si>
  <si>
    <t>CACINOS</t>
  </si>
  <si>
    <t>CASINO</t>
  </si>
  <si>
    <t>REGLA DE TRES</t>
  </si>
  <si>
    <t>MUESTRAS</t>
  </si>
  <si>
    <t>MEDIA ARITMETICA</t>
  </si>
  <si>
    <t>COMPARACIONES</t>
  </si>
  <si>
    <t>PERMUTACIONES</t>
  </si>
  <si>
    <t>PERMUTACION</t>
  </si>
  <si>
    <t>VARIABLE ALEATORIA</t>
  </si>
  <si>
    <t>FACTORIALES</t>
  </si>
  <si>
    <t>FACTORIAL</t>
  </si>
  <si>
    <t>CASOS FAVORABLES</t>
  </si>
  <si>
    <t>CASO FAVORABLE</t>
  </si>
  <si>
    <t>REALIZAR TABLAS</t>
  </si>
  <si>
    <t>REALIZAR TABLA</t>
  </si>
  <si>
    <t>SACAR DATOS</t>
  </si>
  <si>
    <t>SACAR DATO</t>
  </si>
  <si>
    <t>ORDENAR INFORMACION</t>
  </si>
  <si>
    <t>COMPLETAR INFORMACION</t>
  </si>
  <si>
    <t>INVESTIGACION</t>
  </si>
  <si>
    <t>CONTROL</t>
  </si>
  <si>
    <t>ACIERTO</t>
  </si>
  <si>
    <t>ESTADISTICO</t>
  </si>
  <si>
    <t>PLANTEAR</t>
  </si>
  <si>
    <t>ARBOL</t>
  </si>
  <si>
    <t>FRECUENCIA</t>
  </si>
  <si>
    <t>FRECUENCIA ACUMULADA</t>
  </si>
  <si>
    <t>HISTOGRAMA</t>
  </si>
  <si>
    <t>GRAFICO DE BARRA</t>
  </si>
  <si>
    <t>ALEATORIO</t>
  </si>
  <si>
    <t>DESVIACION</t>
  </si>
  <si>
    <t>RELATIVIDAD</t>
  </si>
  <si>
    <t>MUESTREO</t>
  </si>
  <si>
    <t>INFERENCIA</t>
  </si>
  <si>
    <t>FRECUENCIAS</t>
  </si>
  <si>
    <t>FRECUENCIA ABSOLUTA</t>
  </si>
  <si>
    <t>GRAFICOS CIRCULARES</t>
  </si>
  <si>
    <t>DISTRIBUCION</t>
  </si>
  <si>
    <t>ACUMULADA</t>
  </si>
  <si>
    <t>PORCENTUAL</t>
  </si>
  <si>
    <t>CORRELACION</t>
  </si>
  <si>
    <t>PREDICCION</t>
  </si>
  <si>
    <t>GRAFICO CIRCULAR</t>
  </si>
  <si>
    <t>DISCRETA</t>
  </si>
  <si>
    <t>CONFIANZA</t>
  </si>
  <si>
    <t>MARCA DE CLASE</t>
  </si>
  <si>
    <t>ALEATORIEDAD</t>
  </si>
  <si>
    <t>MUJER ZUELAS</t>
  </si>
  <si>
    <t>MUJERZUELA</t>
  </si>
  <si>
    <t>SEMILLA</t>
  </si>
  <si>
    <t>FILTROS</t>
  </si>
  <si>
    <t>FILTRO</t>
  </si>
  <si>
    <t>MODELOS</t>
  </si>
  <si>
    <t>VALIDACION</t>
  </si>
  <si>
    <t>PROMEDIOS</t>
  </si>
  <si>
    <t>INSTRUMENTOS</t>
  </si>
  <si>
    <t>INSTRUMENTO</t>
  </si>
  <si>
    <t>SEGREGACION</t>
  </si>
  <si>
    <t>DISCRIMINACION</t>
  </si>
  <si>
    <t>CUALIDADES</t>
  </si>
  <si>
    <t>CUALIDAD</t>
  </si>
  <si>
    <t>MEDIA GEOMETRICA</t>
  </si>
  <si>
    <t>RECOPILACION</t>
  </si>
  <si>
    <t>COTIDENIEDAD</t>
  </si>
  <si>
    <t>COTIDIANEIDAD</t>
  </si>
  <si>
    <t>PROPABILIDAD</t>
  </si>
  <si>
    <t>EXTREMOS</t>
  </si>
  <si>
    <t>EXTREMO</t>
  </si>
  <si>
    <t>ARBOS</t>
  </si>
  <si>
    <t>ACIERTOS</t>
  </si>
  <si>
    <t>TIPOS DATOS</t>
  </si>
  <si>
    <t>TIPO DE DATO</t>
  </si>
  <si>
    <t>BASES DATOS</t>
  </si>
  <si>
    <t>BASE DE DATO</t>
  </si>
  <si>
    <t>JUEGOS MENTALES</t>
  </si>
  <si>
    <t>JUEGO MENTAL</t>
  </si>
  <si>
    <t>ADIVINANZAS</t>
  </si>
  <si>
    <t>ADIVINANZA</t>
  </si>
  <si>
    <t>LOGISTICA</t>
  </si>
  <si>
    <t>ABSTRCCION</t>
  </si>
  <si>
    <t>VISION MATEMATICA</t>
  </si>
  <si>
    <t>MODOS</t>
  </si>
  <si>
    <t>MODO</t>
  </si>
  <si>
    <t>INFINIDAD</t>
  </si>
  <si>
    <t>FREC. ABSOLUTA</t>
  </si>
  <si>
    <t>VARIANZA STANDAR</t>
  </si>
  <si>
    <t>VARIANZA ESTANDAR</t>
  </si>
  <si>
    <t>ANDUZIS</t>
  </si>
  <si>
    <t>FRECIENCIA</t>
  </si>
  <si>
    <t>PROB. INDEPENDIENTE</t>
  </si>
  <si>
    <t>PROBABILIDAD INDEPENDIENTE</t>
  </si>
  <si>
    <t>PROB. CONJUNTA</t>
  </si>
  <si>
    <t>PROBABILIDAD CONJUNTA</t>
  </si>
  <si>
    <t>DISTRIBUCIONES</t>
  </si>
  <si>
    <t>CONTINUAS</t>
  </si>
  <si>
    <t>PROB. DISCRETA</t>
  </si>
  <si>
    <t>PROBABILIDAD DISCRETA</t>
  </si>
  <si>
    <t>INCERTIDUMBRE</t>
  </si>
  <si>
    <t>PRECISION</t>
  </si>
  <si>
    <t>ACERTIJOS</t>
  </si>
  <si>
    <t>ACERTIJO</t>
  </si>
  <si>
    <t>GRAFICOS BARRA</t>
  </si>
  <si>
    <t>GRAFICOS PUNTOS</t>
  </si>
  <si>
    <t>GRAFICO DE PUNTO</t>
  </si>
  <si>
    <t>GRAFICOS LINEALES</t>
  </si>
  <si>
    <t>GRAFICO LINEAL</t>
  </si>
  <si>
    <t>GEOMETRIA BASICA</t>
  </si>
  <si>
    <t>MECANISMO</t>
  </si>
  <si>
    <t>TRATAMIENTO</t>
  </si>
  <si>
    <t>EXPOSICION</t>
  </si>
  <si>
    <t>PRESENTACION</t>
  </si>
  <si>
    <t>CONTABLE</t>
  </si>
  <si>
    <t>PROBLEMATICAS</t>
  </si>
  <si>
    <t>FOSFOROS</t>
  </si>
  <si>
    <t>FOSFORO</t>
  </si>
  <si>
    <t>SIETE PITAGORICO</t>
  </si>
  <si>
    <t>CARA Y SELLO</t>
  </si>
  <si>
    <t>DECENTE</t>
  </si>
  <si>
    <t>ESTADISTICOS</t>
  </si>
  <si>
    <t>INGENIO</t>
  </si>
  <si>
    <t>INTERNET</t>
  </si>
  <si>
    <t>WEB</t>
  </si>
  <si>
    <t>CONOCER</t>
  </si>
  <si>
    <t>PREGUNTAR</t>
  </si>
  <si>
    <t>ESCOGER</t>
  </si>
  <si>
    <t>ADICIONA</t>
  </si>
  <si>
    <t>VERDADEROS</t>
  </si>
  <si>
    <t>CONFUSO</t>
  </si>
  <si>
    <t>INDAGAR</t>
  </si>
  <si>
    <t>ESCUDRIÑAR</t>
  </si>
  <si>
    <t>PROMEDIO O MEDIA</t>
  </si>
  <si>
    <t>EST. CON REPOSICION</t>
  </si>
  <si>
    <t>ESTUDIO CON REPOSICION</t>
  </si>
  <si>
    <t>EST. SIN REPOSICION</t>
  </si>
  <si>
    <t>ESTUDIO SIN REPOSICION</t>
  </si>
  <si>
    <t>PROB. NULA</t>
  </si>
  <si>
    <t>PROBABILIDAD NULA</t>
  </si>
  <si>
    <t>ANANIZAR</t>
  </si>
  <si>
    <t>PROBLEMAS MATEMATICOS</t>
  </si>
  <si>
    <t>PROBLEMA MATEMATICO</t>
  </si>
  <si>
    <t>HOJAS</t>
  </si>
  <si>
    <t>HOJA</t>
  </si>
  <si>
    <t>MATEMATICAS Y JUEGOS</t>
  </si>
  <si>
    <t>MATEMATICAS Y JUEGO</t>
  </si>
  <si>
    <t>TANGRAMA</t>
  </si>
  <si>
    <t>JUEGO MU</t>
  </si>
  <si>
    <t>HABILIDADDES MENTALES</t>
  </si>
  <si>
    <t>HABILIDAD MENTAL</t>
  </si>
  <si>
    <t>RAPIDEZ MENTAL</t>
  </si>
  <si>
    <t>TABLAS DE PROBABILIDAD</t>
  </si>
  <si>
    <t>TABLA DE PROBABILIDAD</t>
  </si>
  <si>
    <t>palabras diferentes</t>
  </si>
  <si>
    <t>IDL</t>
  </si>
  <si>
    <t>frecuencia ab</t>
  </si>
  <si>
    <t>IDLp</t>
  </si>
  <si>
    <t>IDLp Sist Numéricos</t>
  </si>
  <si>
    <t>PROBLEMA DE APLICACION</t>
  </si>
  <si>
    <t>Palabras diferentes</t>
  </si>
  <si>
    <t>Frec abs</t>
  </si>
  <si>
    <t>IDLp Cálculo</t>
  </si>
  <si>
    <t>TEORIA</t>
  </si>
  <si>
    <t>VACIO</t>
  </si>
  <si>
    <t>COMPOSICION</t>
  </si>
  <si>
    <t>TERCERA DIMENSION</t>
  </si>
  <si>
    <t>INDUCCION</t>
  </si>
  <si>
    <t>SISTEMA DE ECUACION</t>
  </si>
  <si>
    <t>FORMACION DEL PLANO</t>
  </si>
  <si>
    <t>ECUACION LITERAL</t>
  </si>
  <si>
    <t>PREGRESION</t>
  </si>
  <si>
    <t>NOTACION</t>
  </si>
  <si>
    <t>Palabra diferente</t>
  </si>
  <si>
    <t>Frec absoluta</t>
  </si>
  <si>
    <t>IDLp Estructuras</t>
  </si>
  <si>
    <t>Fre absoluta</t>
  </si>
  <si>
    <t>IDLp Geometría</t>
  </si>
  <si>
    <t>EL MUNDIAL</t>
  </si>
  <si>
    <t>PROBLEMATICA</t>
  </si>
  <si>
    <t>Palabras Diferentes</t>
  </si>
  <si>
    <t>IDLp Datos y Azar</t>
  </si>
  <si>
    <t>notas</t>
  </si>
  <si>
    <t>Columna 1</t>
  </si>
  <si>
    <t>Columna 2</t>
  </si>
  <si>
    <t>Columna 3</t>
  </si>
  <si>
    <t>Columna 4</t>
  </si>
  <si>
    <t>Columna 5</t>
  </si>
  <si>
    <t>Columna 6</t>
  </si>
  <si>
    <t>Error típico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</si>
  <si>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</si>
  <si>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</si>
  <si>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</si>
  <si>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</si>
  <si>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</si>
  <si>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</si>
  <si>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</si>
  <si>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</si>
  <si>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</si>
  <si>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</si>
  <si>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</si>
  <si>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</si>
  <si>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</si>
  <si>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</si>
  <si>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</si>
  <si>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</si>
  <si>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</si>
  <si>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</si>
  <si>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</si>
  <si>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</si>
  <si>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</si>
  <si>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</si>
  <si>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</si>
  <si>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ILLANES PAREJA JORGE</t>
  </si>
  <si>
    <t>SOMOS FUENTES BAIRO</t>
  </si>
  <si>
    <t>SANHUEZA SANHUEZA JAIME</t>
  </si>
  <si>
    <t>GUIÑEZ ZAPATA NICOLE</t>
  </si>
  <si>
    <t>VALENZUELA JARA SANDRA</t>
  </si>
  <si>
    <t>CANDIA ROMERO CRISTIAN</t>
  </si>
  <si>
    <t>SUAZO MUÑOZ KARINA</t>
  </si>
  <si>
    <t>MARDONES HERMOSILLA VICTOR</t>
  </si>
  <si>
    <t>POBLETE LAGOS MACARENA</t>
  </si>
  <si>
    <t>CARRA PAREDES ROMANELA</t>
  </si>
  <si>
    <t>MORAGA SANTA CRUZ NATALIA</t>
  </si>
  <si>
    <t>CERDA MUÑOZ CARLA</t>
  </si>
  <si>
    <t>PEÑA MEZA ARLETTE</t>
  </si>
  <si>
    <t>BAEZA HICKS HASLEY</t>
  </si>
  <si>
    <t>MEDINA CASTILLO DANIEL</t>
  </si>
  <si>
    <t>SOLAR RAMIREZ PRISCILA</t>
  </si>
  <si>
    <t>nota</t>
  </si>
  <si>
    <t>ROJAS SEALS VALENTINA</t>
  </si>
  <si>
    <t>MUÑOZ FERREIRA JORGE</t>
  </si>
  <si>
    <t>LIRA BUSTOS VALENTINA</t>
  </si>
  <si>
    <t>CHYLIK RIOS ALEXANDER</t>
  </si>
  <si>
    <t>GONZALEZ MONTECINOS ALVARO</t>
  </si>
  <si>
    <t>GONZALEZ CANALES JUAN</t>
  </si>
  <si>
    <t>CASTRO SANCHEZ JENNYFER</t>
  </si>
  <si>
    <t>MUÑOZ FERNANDEZ TOMAS</t>
  </si>
  <si>
    <t>GONZALEZ VALENCIA GREGORY</t>
  </si>
  <si>
    <t>DINAMARCA SUAREZ CAMILA</t>
  </si>
  <si>
    <t>MENDEZ ARRIAGADA CLAUDIO</t>
  </si>
  <si>
    <t>CORTES QUIROZ ADRIAN</t>
  </si>
  <si>
    <t>GARCES PALACIOS CESAR</t>
  </si>
  <si>
    <t>TAPIA GUERRERO VICTOR</t>
  </si>
  <si>
    <t>OVALLE LABRIN CARLOS</t>
  </si>
  <si>
    <t>BERRIO INOSTROZA ELIAS</t>
  </si>
  <si>
    <t>RAMIREZ VENEGAS ALVARO</t>
  </si>
  <si>
    <t>AROS QUINAN VICTOR</t>
  </si>
  <si>
    <t>SALGADO GUTIERREZ CLAUDIA</t>
  </si>
  <si>
    <t>FRIAS MONTOYA ANGELA</t>
  </si>
  <si>
    <t>HENRIQUEZ SANHUEZA SEBASTIAN</t>
  </si>
  <si>
    <t>SOMORROSTRO RAMIREZ JAVIER</t>
  </si>
  <si>
    <t>ROJAS OYARZUN PAMELA</t>
  </si>
  <si>
    <t>GONZALEZ SEPULVEDA MARTIN</t>
  </si>
  <si>
    <t>SEPULVEDA RIQUELME CARLA</t>
  </si>
  <si>
    <t>CARRASCO SEPULVEDA JAVIERA</t>
  </si>
  <si>
    <t>TORO MUÑOZ ALEXIS</t>
  </si>
  <si>
    <t>FUENTES ORTIZ EFRAIN</t>
  </si>
  <si>
    <t>VILLA ARELLANO CAMILA</t>
  </si>
  <si>
    <t>Variable X 1</t>
  </si>
  <si>
    <t>Variable X 2</t>
  </si>
  <si>
    <t>Variable X 3</t>
  </si>
  <si>
    <t>Variable X 4</t>
  </si>
  <si>
    <t>Variable 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</si>
</sst>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Border="1" applyAlignment="1">
      <alignment horizontal="center"/>
    </xf>
    <xf numFmtId="0" fontId="4" fillId="0" borderId="0" xfId="1" applyFont="1" applyBorder="1" applyAlignment="1"/>
    <xf numFmtId="0" fontId="4" fillId="0" borderId="0" xfId="1" applyFon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3" borderId="2" xfId="0" applyFill="1" applyBorder="1"/>
    <xf numFmtId="164" fontId="0" fillId="3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0" fontId="4" fillId="0" borderId="0" xfId="1" applyFont="1" applyBorder="1" applyAlignment="1">
      <alignment horizontal="right"/>
    </xf>
    <xf numFmtId="0" fontId="0" fillId="0" borderId="1" xfId="0" applyBorder="1"/>
    <xf numFmtId="166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3" fillId="0" borderId="0" xfId="1" applyFont="1" applyBorder="1" applyAlignment="1"/>
    <xf numFmtId="0" fontId="3" fillId="0" borderId="0" xfId="1" applyFont="1" applyBorder="1" applyAlignment="1">
      <alignment horizontal="left"/>
    </xf>
    <xf numFmtId="0" fontId="5" fillId="0" borderId="0" xfId="1" applyFont="1" applyBorder="1" applyAlignment="1"/>
    <xf numFmtId="0" fontId="3" fillId="3" borderId="1" xfId="1" applyFont="1" applyFill="1" applyBorder="1" applyAlignment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2">
    <cellStyle name="Normal" xfId="0" builtinId="0"/>
    <cellStyle name="Normal 2" xfId="1" xr:uid="{00000000-0005-0000-0000-000001000000}"/>
  </cellStyles>
  <dxfs count="13">
    <dxf>
      <font>
        <color rgb="FFFF0000"/>
      </font>
    </dxf>
    <dxf>
      <font>
        <color rgb="FFFF0000"/>
      </font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DATOS99!$E$2:$E$46</c:f>
              <c:numCache>
                <c:formatCode>General</c:formatCode>
                <c:ptCount val="45"/>
                <c:pt idx="0">
                  <c:v>0.26461619441772244</c:v>
                </c:pt>
                <c:pt idx="1">
                  <c:v>0.31284656636738528</c:v>
                </c:pt>
                <c:pt idx="2">
                  <c:v>0.24581023267459476</c:v>
                </c:pt>
                <c:pt idx="3">
                  <c:v>0.38970259457963358</c:v>
                </c:pt>
                <c:pt idx="4">
                  <c:v>0.42301322492702265</c:v>
                </c:pt>
                <c:pt idx="5">
                  <c:v>0.16837771855228531</c:v>
                </c:pt>
                <c:pt idx="6">
                  <c:v>0.40759128065330236</c:v>
                </c:pt>
                <c:pt idx="7">
                  <c:v>0.28504393573719494</c:v>
                </c:pt>
                <c:pt idx="8">
                  <c:v>0.51781817573749656</c:v>
                </c:pt>
                <c:pt idx="9">
                  <c:v>0.30702565973896506</c:v>
                </c:pt>
                <c:pt idx="10">
                  <c:v>0.20965953503765272</c:v>
                </c:pt>
                <c:pt idx="11">
                  <c:v>0.26510262646605853</c:v>
                </c:pt>
                <c:pt idx="12">
                  <c:v>0.27165401024225355</c:v>
                </c:pt>
                <c:pt idx="13">
                  <c:v>0.17555610810884995</c:v>
                </c:pt>
                <c:pt idx="14">
                  <c:v>0.31170643450031371</c:v>
                </c:pt>
                <c:pt idx="15">
                  <c:v>0.22130567189797443</c:v>
                </c:pt>
                <c:pt idx="16">
                  <c:v>0.25407934302717133</c:v>
                </c:pt>
                <c:pt idx="17">
                  <c:v>0.23503941621757887</c:v>
                </c:pt>
                <c:pt idx="18">
                  <c:v>0.47220185494422817</c:v>
                </c:pt>
                <c:pt idx="19">
                  <c:v>0.13656210770739538</c:v>
                </c:pt>
                <c:pt idx="20">
                  <c:v>0.52810960436584142</c:v>
                </c:pt>
                <c:pt idx="21">
                  <c:v>0.35735390551668716</c:v>
                </c:pt>
                <c:pt idx="22">
                  <c:v>0.23224920871747021</c:v>
                </c:pt>
                <c:pt idx="23">
                  <c:v>0.45781435136741772</c:v>
                </c:pt>
                <c:pt idx="24">
                  <c:v>0.26942242849028997</c:v>
                </c:pt>
                <c:pt idx="25">
                  <c:v>0.36284678638271989</c:v>
                </c:pt>
                <c:pt idx="26">
                  <c:v>0.53608172802562581</c:v>
                </c:pt>
                <c:pt idx="27">
                  <c:v>0.22385785840811634</c:v>
                </c:pt>
                <c:pt idx="28">
                  <c:v>0.31156454760865454</c:v>
                </c:pt>
                <c:pt idx="29">
                  <c:v>0.49925527732128921</c:v>
                </c:pt>
                <c:pt idx="30">
                  <c:v>0.25423093271924035</c:v>
                </c:pt>
                <c:pt idx="31">
                  <c:v>0.27606106702894145</c:v>
                </c:pt>
                <c:pt idx="32">
                  <c:v>0.3001442368657718</c:v>
                </c:pt>
                <c:pt idx="33">
                  <c:v>0.44485950568764737</c:v>
                </c:pt>
                <c:pt idx="34">
                  <c:v>0.25639639213118348</c:v>
                </c:pt>
                <c:pt idx="35">
                  <c:v>0.41190180349026428</c:v>
                </c:pt>
                <c:pt idx="36">
                  <c:v>0.4488393932811558</c:v>
                </c:pt>
                <c:pt idx="37">
                  <c:v>0.23645508286004704</c:v>
                </c:pt>
                <c:pt idx="38">
                  <c:v>0.32407403434578397</c:v>
                </c:pt>
                <c:pt idx="39">
                  <c:v>0.16129179298687177</c:v>
                </c:pt>
                <c:pt idx="40">
                  <c:v>0.35963380023172542</c:v>
                </c:pt>
                <c:pt idx="41">
                  <c:v>0.37921837452919666</c:v>
                </c:pt>
                <c:pt idx="42">
                  <c:v>0.40930172080413185</c:v>
                </c:pt>
                <c:pt idx="43">
                  <c:v>0.34434683238536362</c:v>
                </c:pt>
                <c:pt idx="44">
                  <c:v>0.55402296352567149</c:v>
                </c:pt>
              </c:numCache>
            </c:numRef>
          </c:xVal>
          <c:yVal>
            <c:numRef>
              <c:f>DATOS99!$J$2:$J$46</c:f>
              <c:numCache>
                <c:formatCode>General</c:formatCode>
                <c:ptCount val="45"/>
                <c:pt idx="0">
                  <c:v>6.4</c:v>
                </c:pt>
                <c:pt idx="1">
                  <c:v>6.1</c:v>
                </c:pt>
                <c:pt idx="2">
                  <c:v>5.9</c:v>
                </c:pt>
                <c:pt idx="3">
                  <c:v>5.9</c:v>
                </c:pt>
                <c:pt idx="4">
                  <c:v>5.3</c:v>
                </c:pt>
                <c:pt idx="5">
                  <c:v>5.7</c:v>
                </c:pt>
                <c:pt idx="6">
                  <c:v>5.4</c:v>
                </c:pt>
                <c:pt idx="7">
                  <c:v>5.6</c:v>
                </c:pt>
                <c:pt idx="8">
                  <c:v>4.9000000000000004</c:v>
                </c:pt>
                <c:pt idx="9">
                  <c:v>5.4</c:v>
                </c:pt>
                <c:pt idx="10">
                  <c:v>5</c:v>
                </c:pt>
                <c:pt idx="11">
                  <c:v>5.4</c:v>
                </c:pt>
                <c:pt idx="12">
                  <c:v>5.0999999999999996</c:v>
                </c:pt>
                <c:pt idx="13">
                  <c:v>4.7</c:v>
                </c:pt>
                <c:pt idx="14">
                  <c:v>5</c:v>
                </c:pt>
                <c:pt idx="15">
                  <c:v>5.4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4.5</c:v>
                </c:pt>
                <c:pt idx="19">
                  <c:v>5</c:v>
                </c:pt>
                <c:pt idx="20">
                  <c:v>4.8</c:v>
                </c:pt>
                <c:pt idx="21">
                  <c:v>4.5999999999999996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4.0999999999999996</c:v>
                </c:pt>
                <c:pt idx="25">
                  <c:v>4.9000000000000004</c:v>
                </c:pt>
                <c:pt idx="26">
                  <c:v>4.3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4.2</c:v>
                </c:pt>
                <c:pt idx="33">
                  <c:v>4.8</c:v>
                </c:pt>
                <c:pt idx="34">
                  <c:v>4.5</c:v>
                </c:pt>
                <c:pt idx="35">
                  <c:v>4.3</c:v>
                </c:pt>
                <c:pt idx="36">
                  <c:v>4.8</c:v>
                </c:pt>
                <c:pt idx="37">
                  <c:v>4.7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4.7</c:v>
                </c:pt>
                <c:pt idx="42">
                  <c:v>4.0999999999999996</c:v>
                </c:pt>
                <c:pt idx="43">
                  <c:v>4.5</c:v>
                </c:pt>
                <c:pt idx="4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F-40D1-9CD3-923872F2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58976"/>
        <c:axId val="220169344"/>
      </c:scatterChart>
      <c:valAx>
        <c:axId val="220158976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0169344"/>
        <c:crosses val="autoZero"/>
        <c:crossBetween val="midCat"/>
      </c:valAx>
      <c:valAx>
        <c:axId val="220169344"/>
        <c:scaling>
          <c:orientation val="minMax"/>
          <c:min val="3.5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015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DATOS99!$F$2:$F$46</c:f>
              <c:numCache>
                <c:formatCode>General</c:formatCode>
                <c:ptCount val="45"/>
                <c:pt idx="0">
                  <c:v>0.32323322313241815</c:v>
                </c:pt>
                <c:pt idx="1">
                  <c:v>0.24787422232361031</c:v>
                </c:pt>
                <c:pt idx="2">
                  <c:v>0.49161540695136369</c:v>
                </c:pt>
                <c:pt idx="3">
                  <c:v>0.47180541027688189</c:v>
                </c:pt>
                <c:pt idx="4">
                  <c:v>0.28588131741419009</c:v>
                </c:pt>
                <c:pt idx="5">
                  <c:v>0.24474200095378817</c:v>
                </c:pt>
                <c:pt idx="6">
                  <c:v>0.34893908463782081</c:v>
                </c:pt>
                <c:pt idx="7">
                  <c:v>0.42484902037202921</c:v>
                </c:pt>
                <c:pt idx="8">
                  <c:v>0.11795143754725686</c:v>
                </c:pt>
                <c:pt idx="9">
                  <c:v>0.28588131741419009</c:v>
                </c:pt>
                <c:pt idx="10">
                  <c:v>0.28588131741419009</c:v>
                </c:pt>
                <c:pt idx="11">
                  <c:v>0.23186831907287378</c:v>
                </c:pt>
                <c:pt idx="12">
                  <c:v>0.28588131741419009</c:v>
                </c:pt>
                <c:pt idx="13">
                  <c:v>0.24337462120706052</c:v>
                </c:pt>
                <c:pt idx="14">
                  <c:v>0.36240008944271329</c:v>
                </c:pt>
                <c:pt idx="15">
                  <c:v>0.27789144465668891</c:v>
                </c:pt>
                <c:pt idx="16">
                  <c:v>0.24907238099764553</c:v>
                </c:pt>
                <c:pt idx="17">
                  <c:v>0.19936452610076547</c:v>
                </c:pt>
                <c:pt idx="18">
                  <c:v>0.24553264197206348</c:v>
                </c:pt>
                <c:pt idx="19">
                  <c:v>0.33957331473243502</c:v>
                </c:pt>
                <c:pt idx="20">
                  <c:v>0.3966477151114054</c:v>
                </c:pt>
                <c:pt idx="21">
                  <c:v>0.38329357069280395</c:v>
                </c:pt>
                <c:pt idx="22">
                  <c:v>0.34618823021150702</c:v>
                </c:pt>
                <c:pt idx="23">
                  <c:v>0.24787422232361031</c:v>
                </c:pt>
                <c:pt idx="24">
                  <c:v>0.14176268818767543</c:v>
                </c:pt>
                <c:pt idx="25">
                  <c:v>0.40265561065896205</c:v>
                </c:pt>
                <c:pt idx="26">
                  <c:v>0.29329573658095009</c:v>
                </c:pt>
                <c:pt idx="27">
                  <c:v>0.16372561785903883</c:v>
                </c:pt>
                <c:pt idx="28">
                  <c:v>0.14183518862310424</c:v>
                </c:pt>
                <c:pt idx="29">
                  <c:v>0.33107893224745794</c:v>
                </c:pt>
                <c:pt idx="30">
                  <c:v>0.11034283841891761</c:v>
                </c:pt>
                <c:pt idx="31">
                  <c:v>0.43919150918369199</c:v>
                </c:pt>
                <c:pt idx="32">
                  <c:v>0.20656846110319979</c:v>
                </c:pt>
                <c:pt idx="33">
                  <c:v>0.34813204165695794</c:v>
                </c:pt>
                <c:pt idx="34">
                  <c:v>0.17828814292916578</c:v>
                </c:pt>
                <c:pt idx="35">
                  <c:v>0.22932629261497584</c:v>
                </c:pt>
                <c:pt idx="36">
                  <c:v>3.9918447501172946E-2</c:v>
                </c:pt>
                <c:pt idx="37">
                  <c:v>0.38807053405862596</c:v>
                </c:pt>
                <c:pt idx="38">
                  <c:v>0.47129397898588177</c:v>
                </c:pt>
                <c:pt idx="39">
                  <c:v>0.29906301147495351</c:v>
                </c:pt>
                <c:pt idx="40">
                  <c:v>0.29785873729134088</c:v>
                </c:pt>
                <c:pt idx="41">
                  <c:v>0.28588131741419009</c:v>
                </c:pt>
                <c:pt idx="42">
                  <c:v>0.30453139170919979</c:v>
                </c:pt>
                <c:pt idx="43">
                  <c:v>0.43710110854540629</c:v>
                </c:pt>
                <c:pt idx="44">
                  <c:v>0.4056365885434336</c:v>
                </c:pt>
              </c:numCache>
            </c:numRef>
          </c:xVal>
          <c:yVal>
            <c:numRef>
              <c:f>DATOS99!$J$2:$J$46</c:f>
              <c:numCache>
                <c:formatCode>General</c:formatCode>
                <c:ptCount val="45"/>
                <c:pt idx="0">
                  <c:v>6.4</c:v>
                </c:pt>
                <c:pt idx="1">
                  <c:v>6.1</c:v>
                </c:pt>
                <c:pt idx="2">
                  <c:v>5.9</c:v>
                </c:pt>
                <c:pt idx="3">
                  <c:v>5.9</c:v>
                </c:pt>
                <c:pt idx="4">
                  <c:v>5.3</c:v>
                </c:pt>
                <c:pt idx="5">
                  <c:v>5.7</c:v>
                </c:pt>
                <c:pt idx="6">
                  <c:v>5.4</c:v>
                </c:pt>
                <c:pt idx="7">
                  <c:v>5.6</c:v>
                </c:pt>
                <c:pt idx="8">
                  <c:v>4.9000000000000004</c:v>
                </c:pt>
                <c:pt idx="9">
                  <c:v>5.4</c:v>
                </c:pt>
                <c:pt idx="10">
                  <c:v>5</c:v>
                </c:pt>
                <c:pt idx="11">
                  <c:v>5.4</c:v>
                </c:pt>
                <c:pt idx="12">
                  <c:v>5.0999999999999996</c:v>
                </c:pt>
                <c:pt idx="13">
                  <c:v>4.7</c:v>
                </c:pt>
                <c:pt idx="14">
                  <c:v>5</c:v>
                </c:pt>
                <c:pt idx="15">
                  <c:v>5.4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4.5</c:v>
                </c:pt>
                <c:pt idx="19">
                  <c:v>5</c:v>
                </c:pt>
                <c:pt idx="20">
                  <c:v>4.8</c:v>
                </c:pt>
                <c:pt idx="21">
                  <c:v>4.5999999999999996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4.0999999999999996</c:v>
                </c:pt>
                <c:pt idx="25">
                  <c:v>4.9000000000000004</c:v>
                </c:pt>
                <c:pt idx="26">
                  <c:v>4.3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4.2</c:v>
                </c:pt>
                <c:pt idx="33">
                  <c:v>4.8</c:v>
                </c:pt>
                <c:pt idx="34">
                  <c:v>4.5</c:v>
                </c:pt>
                <c:pt idx="35">
                  <c:v>4.3</c:v>
                </c:pt>
                <c:pt idx="36">
                  <c:v>4.8</c:v>
                </c:pt>
                <c:pt idx="37">
                  <c:v>4.7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4.7</c:v>
                </c:pt>
                <c:pt idx="42">
                  <c:v>4.0999999999999996</c:v>
                </c:pt>
                <c:pt idx="43">
                  <c:v>4.5</c:v>
                </c:pt>
                <c:pt idx="4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B-42C1-9BEC-87AF0AAC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47008"/>
        <c:axId val="220373760"/>
      </c:scatterChart>
      <c:valAx>
        <c:axId val="220347008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0373760"/>
        <c:crosses val="autoZero"/>
        <c:crossBetween val="midCat"/>
      </c:valAx>
      <c:valAx>
        <c:axId val="220373760"/>
        <c:scaling>
          <c:orientation val="minMax"/>
          <c:min val="3.5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034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DATOS99!$G$2:$G$46</c:f>
              <c:numCache>
                <c:formatCode>General</c:formatCode>
                <c:ptCount val="45"/>
                <c:pt idx="0">
                  <c:v>0.27848355629964866</c:v>
                </c:pt>
                <c:pt idx="1">
                  <c:v>0.38655225166390389</c:v>
                </c:pt>
                <c:pt idx="2">
                  <c:v>0.2826298439372682</c:v>
                </c:pt>
                <c:pt idx="3">
                  <c:v>0.18867618614990606</c:v>
                </c:pt>
                <c:pt idx="4">
                  <c:v>0.23169534938559685</c:v>
                </c:pt>
                <c:pt idx="5">
                  <c:v>0.33944752181557769</c:v>
                </c:pt>
                <c:pt idx="6">
                  <c:v>0.34227808613778765</c:v>
                </c:pt>
                <c:pt idx="7">
                  <c:v>0.17228825223530231</c:v>
                </c:pt>
                <c:pt idx="8">
                  <c:v>5.3293648619401814E-2</c:v>
                </c:pt>
                <c:pt idx="9">
                  <c:v>0.10994732314524311</c:v>
                </c:pt>
                <c:pt idx="10">
                  <c:v>0.10914986430246436</c:v>
                </c:pt>
                <c:pt idx="11">
                  <c:v>0.2826298439372682</c:v>
                </c:pt>
                <c:pt idx="12">
                  <c:v>0.37561783914896635</c:v>
                </c:pt>
                <c:pt idx="13">
                  <c:v>0.10501295829158404</c:v>
                </c:pt>
                <c:pt idx="14">
                  <c:v>0.5608809116763539</c:v>
                </c:pt>
                <c:pt idx="15">
                  <c:v>0.28262984393726825</c:v>
                </c:pt>
                <c:pt idx="16">
                  <c:v>3.4635093749352926E-2</c:v>
                </c:pt>
                <c:pt idx="17">
                  <c:v>0.3093942041509774</c:v>
                </c:pt>
                <c:pt idx="18">
                  <c:v>0.23538541046617781</c:v>
                </c:pt>
                <c:pt idx="19">
                  <c:v>0.33090753952623725</c:v>
                </c:pt>
                <c:pt idx="20">
                  <c:v>0.44768653798470354</c:v>
                </c:pt>
                <c:pt idx="21">
                  <c:v>0.11755346170957694</c:v>
                </c:pt>
                <c:pt idx="22">
                  <c:v>0.46145441879426319</c:v>
                </c:pt>
                <c:pt idx="23">
                  <c:v>5.5856215683062538E-2</c:v>
                </c:pt>
                <c:pt idx="24">
                  <c:v>0.29466956706562891</c:v>
                </c:pt>
                <c:pt idx="25">
                  <c:v>0.10407037919782823</c:v>
                </c:pt>
                <c:pt idx="26">
                  <c:v>0.16306183222386161</c:v>
                </c:pt>
                <c:pt idx="27">
                  <c:v>0.23467300646284039</c:v>
                </c:pt>
                <c:pt idx="28">
                  <c:v>0.46380376194504674</c:v>
                </c:pt>
                <c:pt idx="29">
                  <c:v>8.4121789897206756E-2</c:v>
                </c:pt>
                <c:pt idx="30">
                  <c:v>0.37911715629729015</c:v>
                </c:pt>
                <c:pt idx="31">
                  <c:v>0.26430162707402111</c:v>
                </c:pt>
                <c:pt idx="32">
                  <c:v>0.23384308092468281</c:v>
                </c:pt>
                <c:pt idx="33">
                  <c:v>0.54127239580125652</c:v>
                </c:pt>
                <c:pt idx="34">
                  <c:v>0.47178714855361553</c:v>
                </c:pt>
                <c:pt idx="35">
                  <c:v>0.20997061472464415</c:v>
                </c:pt>
                <c:pt idx="36">
                  <c:v>0.33744650625696876</c:v>
                </c:pt>
                <c:pt idx="37">
                  <c:v>0.18051863078957447</c:v>
                </c:pt>
                <c:pt idx="38">
                  <c:v>0.35569667023005258</c:v>
                </c:pt>
                <c:pt idx="39">
                  <c:v>3.4635093749352926E-2</c:v>
                </c:pt>
                <c:pt idx="40">
                  <c:v>0.10407037919782823</c:v>
                </c:pt>
                <c:pt idx="41">
                  <c:v>0.28866921515002797</c:v>
                </c:pt>
                <c:pt idx="42">
                  <c:v>0.27854302183391727</c:v>
                </c:pt>
                <c:pt idx="43">
                  <c:v>0.46039317174207556</c:v>
                </c:pt>
                <c:pt idx="44">
                  <c:v>0.27854302183391727</c:v>
                </c:pt>
              </c:numCache>
            </c:numRef>
          </c:xVal>
          <c:yVal>
            <c:numRef>
              <c:f>DATOS99!$J$2:$J$46</c:f>
              <c:numCache>
                <c:formatCode>General</c:formatCode>
                <c:ptCount val="45"/>
                <c:pt idx="0">
                  <c:v>6.4</c:v>
                </c:pt>
                <c:pt idx="1">
                  <c:v>6.1</c:v>
                </c:pt>
                <c:pt idx="2">
                  <c:v>5.9</c:v>
                </c:pt>
                <c:pt idx="3">
                  <c:v>5.9</c:v>
                </c:pt>
                <c:pt idx="4">
                  <c:v>5.3</c:v>
                </c:pt>
                <c:pt idx="5">
                  <c:v>5.7</c:v>
                </c:pt>
                <c:pt idx="6">
                  <c:v>5.4</c:v>
                </c:pt>
                <c:pt idx="7">
                  <c:v>5.6</c:v>
                </c:pt>
                <c:pt idx="8">
                  <c:v>4.9000000000000004</c:v>
                </c:pt>
                <c:pt idx="9">
                  <c:v>5.4</c:v>
                </c:pt>
                <c:pt idx="10">
                  <c:v>5</c:v>
                </c:pt>
                <c:pt idx="11">
                  <c:v>5.4</c:v>
                </c:pt>
                <c:pt idx="12">
                  <c:v>5.0999999999999996</c:v>
                </c:pt>
                <c:pt idx="13">
                  <c:v>4.7</c:v>
                </c:pt>
                <c:pt idx="14">
                  <c:v>5</c:v>
                </c:pt>
                <c:pt idx="15">
                  <c:v>5.4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4.5</c:v>
                </c:pt>
                <c:pt idx="19">
                  <c:v>5</c:v>
                </c:pt>
                <c:pt idx="20">
                  <c:v>4.8</c:v>
                </c:pt>
                <c:pt idx="21">
                  <c:v>4.5999999999999996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4.0999999999999996</c:v>
                </c:pt>
                <c:pt idx="25">
                  <c:v>4.9000000000000004</c:v>
                </c:pt>
                <c:pt idx="26">
                  <c:v>4.3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4.2</c:v>
                </c:pt>
                <c:pt idx="33">
                  <c:v>4.8</c:v>
                </c:pt>
                <c:pt idx="34">
                  <c:v>4.5</c:v>
                </c:pt>
                <c:pt idx="35">
                  <c:v>4.3</c:v>
                </c:pt>
                <c:pt idx="36">
                  <c:v>4.8</c:v>
                </c:pt>
                <c:pt idx="37">
                  <c:v>4.7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4.7</c:v>
                </c:pt>
                <c:pt idx="42">
                  <c:v>4.0999999999999996</c:v>
                </c:pt>
                <c:pt idx="43">
                  <c:v>4.5</c:v>
                </c:pt>
                <c:pt idx="4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9-48E9-9780-7A74125D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95040"/>
        <c:axId val="223105408"/>
      </c:scatterChart>
      <c:valAx>
        <c:axId val="223095040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3105408"/>
        <c:crosses val="autoZero"/>
        <c:crossBetween val="midCat"/>
      </c:valAx>
      <c:valAx>
        <c:axId val="223105408"/>
        <c:scaling>
          <c:orientation val="minMax"/>
          <c:min val="3.5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2309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DATOS99!$H$2:$H$46</c:f>
              <c:numCache>
                <c:formatCode>General</c:formatCode>
                <c:ptCount val="45"/>
                <c:pt idx="0">
                  <c:v>0.29729518672823996</c:v>
                </c:pt>
                <c:pt idx="1">
                  <c:v>0.67442066475414897</c:v>
                </c:pt>
                <c:pt idx="2">
                  <c:v>0.42123039993188721</c:v>
                </c:pt>
                <c:pt idx="3">
                  <c:v>0.51243523994562634</c:v>
                </c:pt>
                <c:pt idx="4">
                  <c:v>0.25211377075308977</c:v>
                </c:pt>
                <c:pt idx="5">
                  <c:v>0.6878779561698789</c:v>
                </c:pt>
                <c:pt idx="6">
                  <c:v>0.52816615294376923</c:v>
                </c:pt>
                <c:pt idx="7">
                  <c:v>0.54926216286693297</c:v>
                </c:pt>
                <c:pt idx="8">
                  <c:v>0.36879986267419818</c:v>
                </c:pt>
                <c:pt idx="9">
                  <c:v>0.36013501736559628</c:v>
                </c:pt>
                <c:pt idx="10">
                  <c:v>0.33358162287786153</c:v>
                </c:pt>
                <c:pt idx="11">
                  <c:v>0.48628384783144285</c:v>
                </c:pt>
                <c:pt idx="12">
                  <c:v>0.37790704453673468</c:v>
                </c:pt>
                <c:pt idx="13">
                  <c:v>0.40204856209053519</c:v>
                </c:pt>
                <c:pt idx="14">
                  <c:v>0.3624067464536424</c:v>
                </c:pt>
                <c:pt idx="15">
                  <c:v>0.49273990599596212</c:v>
                </c:pt>
                <c:pt idx="16">
                  <c:v>0.2369892556425115</c:v>
                </c:pt>
                <c:pt idx="17">
                  <c:v>0.34114335747285485</c:v>
                </c:pt>
                <c:pt idx="18">
                  <c:v>0.38413069282184548</c:v>
                </c:pt>
                <c:pt idx="19">
                  <c:v>0.20589517751942457</c:v>
                </c:pt>
                <c:pt idx="20">
                  <c:v>0.44918897361547439</c:v>
                </c:pt>
                <c:pt idx="21">
                  <c:v>0.4959915515925743</c:v>
                </c:pt>
                <c:pt idx="22">
                  <c:v>0.19796396357625654</c:v>
                </c:pt>
                <c:pt idx="23">
                  <c:v>0.32640713450375874</c:v>
                </c:pt>
                <c:pt idx="24">
                  <c:v>0.42042712835713641</c:v>
                </c:pt>
                <c:pt idx="25">
                  <c:v>0.41410045510799381</c:v>
                </c:pt>
                <c:pt idx="26">
                  <c:v>0.46947875616515899</c:v>
                </c:pt>
                <c:pt idx="27">
                  <c:v>0.18984481336855505</c:v>
                </c:pt>
                <c:pt idx="28">
                  <c:v>0.33529139379080253</c:v>
                </c:pt>
                <c:pt idx="29">
                  <c:v>0.51647063383051051</c:v>
                </c:pt>
                <c:pt idx="30">
                  <c:v>0.31758441212433436</c:v>
                </c:pt>
                <c:pt idx="31">
                  <c:v>0.33317937980511958</c:v>
                </c:pt>
                <c:pt idx="32">
                  <c:v>9.9498362336137014E-2</c:v>
                </c:pt>
                <c:pt idx="33">
                  <c:v>0.3257967902286974</c:v>
                </c:pt>
                <c:pt idx="34">
                  <c:v>0.51384705415298804</c:v>
                </c:pt>
                <c:pt idx="35">
                  <c:v>0.461697315129526</c:v>
                </c:pt>
                <c:pt idx="36">
                  <c:v>0.47989111675421148</c:v>
                </c:pt>
                <c:pt idx="37">
                  <c:v>0.22791693079214034</c:v>
                </c:pt>
                <c:pt idx="38">
                  <c:v>0.5358243375011027</c:v>
                </c:pt>
                <c:pt idx="39">
                  <c:v>0.35380457081023153</c:v>
                </c:pt>
                <c:pt idx="40">
                  <c:v>0.17596007026176005</c:v>
                </c:pt>
                <c:pt idx="41">
                  <c:v>0.26032856005577593</c:v>
                </c:pt>
                <c:pt idx="42">
                  <c:v>0.51332673065449674</c:v>
                </c:pt>
                <c:pt idx="43">
                  <c:v>0.43322488742448989</c:v>
                </c:pt>
                <c:pt idx="44">
                  <c:v>0.63098043226772826</c:v>
                </c:pt>
              </c:numCache>
            </c:numRef>
          </c:xVal>
          <c:yVal>
            <c:numRef>
              <c:f>DATOS99!$J$2:$J$46</c:f>
              <c:numCache>
                <c:formatCode>General</c:formatCode>
                <c:ptCount val="45"/>
                <c:pt idx="0">
                  <c:v>6.4</c:v>
                </c:pt>
                <c:pt idx="1">
                  <c:v>6.1</c:v>
                </c:pt>
                <c:pt idx="2">
                  <c:v>5.9</c:v>
                </c:pt>
                <c:pt idx="3">
                  <c:v>5.9</c:v>
                </c:pt>
                <c:pt idx="4">
                  <c:v>5.3</c:v>
                </c:pt>
                <c:pt idx="5">
                  <c:v>5.7</c:v>
                </c:pt>
                <c:pt idx="6">
                  <c:v>5.4</c:v>
                </c:pt>
                <c:pt idx="7">
                  <c:v>5.6</c:v>
                </c:pt>
                <c:pt idx="8">
                  <c:v>4.9000000000000004</c:v>
                </c:pt>
                <c:pt idx="9">
                  <c:v>5.4</c:v>
                </c:pt>
                <c:pt idx="10">
                  <c:v>5</c:v>
                </c:pt>
                <c:pt idx="11">
                  <c:v>5.4</c:v>
                </c:pt>
                <c:pt idx="12">
                  <c:v>5.0999999999999996</c:v>
                </c:pt>
                <c:pt idx="13">
                  <c:v>4.7</c:v>
                </c:pt>
                <c:pt idx="14">
                  <c:v>5</c:v>
                </c:pt>
                <c:pt idx="15">
                  <c:v>5.4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4.5</c:v>
                </c:pt>
                <c:pt idx="19">
                  <c:v>5</c:v>
                </c:pt>
                <c:pt idx="20">
                  <c:v>4.8</c:v>
                </c:pt>
                <c:pt idx="21">
                  <c:v>4.5999999999999996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4.0999999999999996</c:v>
                </c:pt>
                <c:pt idx="25">
                  <c:v>4.9000000000000004</c:v>
                </c:pt>
                <c:pt idx="26">
                  <c:v>4.3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4.2</c:v>
                </c:pt>
                <c:pt idx="33">
                  <c:v>4.8</c:v>
                </c:pt>
                <c:pt idx="34">
                  <c:v>4.5</c:v>
                </c:pt>
                <c:pt idx="35">
                  <c:v>4.3</c:v>
                </c:pt>
                <c:pt idx="36">
                  <c:v>4.8</c:v>
                </c:pt>
                <c:pt idx="37">
                  <c:v>4.7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4.7</c:v>
                </c:pt>
                <c:pt idx="42">
                  <c:v>4.0999999999999996</c:v>
                </c:pt>
                <c:pt idx="43">
                  <c:v>4.5</c:v>
                </c:pt>
                <c:pt idx="4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3-4C3E-AA92-2B873E8C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43136"/>
        <c:axId val="211492864"/>
      </c:scatterChart>
      <c:valAx>
        <c:axId val="130443136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11492864"/>
        <c:crosses val="autoZero"/>
        <c:crossBetween val="midCat"/>
      </c:valAx>
      <c:valAx>
        <c:axId val="211492864"/>
        <c:scaling>
          <c:orientation val="minMax"/>
          <c:min val="3.5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3044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DATOS99!$I$2:$I$46</c:f>
              <c:numCache>
                <c:formatCode>General</c:formatCode>
                <c:ptCount val="45"/>
                <c:pt idx="0">
                  <c:v>0.5062884373469021</c:v>
                </c:pt>
                <c:pt idx="1">
                  <c:v>0.4827714769791619</c:v>
                </c:pt>
                <c:pt idx="2">
                  <c:v>0.40340703264816952</c:v>
                </c:pt>
                <c:pt idx="3">
                  <c:v>0.44152581288870762</c:v>
                </c:pt>
                <c:pt idx="4">
                  <c:v>0.28643731221116525</c:v>
                </c:pt>
                <c:pt idx="5">
                  <c:v>0.39871026793035508</c:v>
                </c:pt>
                <c:pt idx="6">
                  <c:v>0.45819824040626</c:v>
                </c:pt>
                <c:pt idx="7">
                  <c:v>0.45121531893222977</c:v>
                </c:pt>
                <c:pt idx="8">
                  <c:v>0.50305264186050946</c:v>
                </c:pt>
                <c:pt idx="9">
                  <c:v>0.51547797179870891</c:v>
                </c:pt>
                <c:pt idx="10">
                  <c:v>0.32490784004205586</c:v>
                </c:pt>
                <c:pt idx="11">
                  <c:v>0.51469526570634694</c:v>
                </c:pt>
                <c:pt idx="12">
                  <c:v>0.53060669701116259</c:v>
                </c:pt>
                <c:pt idx="13">
                  <c:v>0.12286248206084611</c:v>
                </c:pt>
                <c:pt idx="14">
                  <c:v>0.61178678811307197</c:v>
                </c:pt>
                <c:pt idx="15">
                  <c:v>0.50165268121294304</c:v>
                </c:pt>
                <c:pt idx="16">
                  <c:v>0.64115390165984554</c:v>
                </c:pt>
                <c:pt idx="17">
                  <c:v>0.37822851018544767</c:v>
                </c:pt>
                <c:pt idx="18">
                  <c:v>0.3842696053528552</c:v>
                </c:pt>
                <c:pt idx="19">
                  <c:v>0.4251088367250983</c:v>
                </c:pt>
                <c:pt idx="20">
                  <c:v>0.26136583215929265</c:v>
                </c:pt>
                <c:pt idx="21">
                  <c:v>0.49359875878944104</c:v>
                </c:pt>
                <c:pt idx="22">
                  <c:v>0.39835900951469083</c:v>
                </c:pt>
                <c:pt idx="23">
                  <c:v>0.28825686367572562</c:v>
                </c:pt>
                <c:pt idx="24">
                  <c:v>0.27100033658136008</c:v>
                </c:pt>
                <c:pt idx="25">
                  <c:v>0.1326335812934655</c:v>
                </c:pt>
                <c:pt idx="26">
                  <c:v>0.36363220657599366</c:v>
                </c:pt>
                <c:pt idx="27">
                  <c:v>7.3351059590312143E-2</c:v>
                </c:pt>
                <c:pt idx="28">
                  <c:v>0.35165838027761376</c:v>
                </c:pt>
                <c:pt idx="29">
                  <c:v>0.35608597251780932</c:v>
                </c:pt>
                <c:pt idx="30">
                  <c:v>0.38070053510424456</c:v>
                </c:pt>
                <c:pt idx="31">
                  <c:v>0.26714080163817311</c:v>
                </c:pt>
                <c:pt idx="32">
                  <c:v>0.32365011580182029</c:v>
                </c:pt>
                <c:pt idx="33">
                  <c:v>0.61321221871580867</c:v>
                </c:pt>
                <c:pt idx="34">
                  <c:v>0.59035086661352054</c:v>
                </c:pt>
                <c:pt idx="35">
                  <c:v>0.41717951718665541</c:v>
                </c:pt>
                <c:pt idx="36">
                  <c:v>0.47750901617559283</c:v>
                </c:pt>
                <c:pt idx="37">
                  <c:v>0.3917291791932685</c:v>
                </c:pt>
                <c:pt idx="38">
                  <c:v>0.50066188667463585</c:v>
                </c:pt>
                <c:pt idx="39">
                  <c:v>0.29011214634453303</c:v>
                </c:pt>
                <c:pt idx="40">
                  <c:v>0.35053202007191142</c:v>
                </c:pt>
                <c:pt idx="41">
                  <c:v>0.57560265798470256</c:v>
                </c:pt>
                <c:pt idx="42">
                  <c:v>0.3748048479602003</c:v>
                </c:pt>
                <c:pt idx="43">
                  <c:v>0.15158773541594725</c:v>
                </c:pt>
                <c:pt idx="44">
                  <c:v>0.48007596850327616</c:v>
                </c:pt>
              </c:numCache>
            </c:numRef>
          </c:xVal>
          <c:yVal>
            <c:numRef>
              <c:f>DATOS99!$J$2:$J$46</c:f>
              <c:numCache>
                <c:formatCode>General</c:formatCode>
                <c:ptCount val="45"/>
                <c:pt idx="0">
                  <c:v>6.4</c:v>
                </c:pt>
                <c:pt idx="1">
                  <c:v>6.1</c:v>
                </c:pt>
                <c:pt idx="2">
                  <c:v>5.9</c:v>
                </c:pt>
                <c:pt idx="3">
                  <c:v>5.9</c:v>
                </c:pt>
                <c:pt idx="4">
                  <c:v>5.3</c:v>
                </c:pt>
                <c:pt idx="5">
                  <c:v>5.7</c:v>
                </c:pt>
                <c:pt idx="6">
                  <c:v>5.4</c:v>
                </c:pt>
                <c:pt idx="7">
                  <c:v>5.6</c:v>
                </c:pt>
                <c:pt idx="8">
                  <c:v>4.9000000000000004</c:v>
                </c:pt>
                <c:pt idx="9">
                  <c:v>5.4</c:v>
                </c:pt>
                <c:pt idx="10">
                  <c:v>5</c:v>
                </c:pt>
                <c:pt idx="11">
                  <c:v>5.4</c:v>
                </c:pt>
                <c:pt idx="12">
                  <c:v>5.0999999999999996</c:v>
                </c:pt>
                <c:pt idx="13">
                  <c:v>4.7</c:v>
                </c:pt>
                <c:pt idx="14">
                  <c:v>5</c:v>
                </c:pt>
                <c:pt idx="15">
                  <c:v>5.4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4.5</c:v>
                </c:pt>
                <c:pt idx="19">
                  <c:v>5</c:v>
                </c:pt>
                <c:pt idx="20">
                  <c:v>4.8</c:v>
                </c:pt>
                <c:pt idx="21">
                  <c:v>4.5999999999999996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4.0999999999999996</c:v>
                </c:pt>
                <c:pt idx="25">
                  <c:v>4.9000000000000004</c:v>
                </c:pt>
                <c:pt idx="26">
                  <c:v>4.3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4.2</c:v>
                </c:pt>
                <c:pt idx="33">
                  <c:v>4.8</c:v>
                </c:pt>
                <c:pt idx="34">
                  <c:v>4.5</c:v>
                </c:pt>
                <c:pt idx="35">
                  <c:v>4.3</c:v>
                </c:pt>
                <c:pt idx="36">
                  <c:v>4.8</c:v>
                </c:pt>
                <c:pt idx="37">
                  <c:v>4.7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4.7</c:v>
                </c:pt>
                <c:pt idx="42">
                  <c:v>4.0999999999999996</c:v>
                </c:pt>
                <c:pt idx="43">
                  <c:v>4.5</c:v>
                </c:pt>
                <c:pt idx="4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D-4012-9297-2A5E85899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0784"/>
        <c:axId val="211512704"/>
      </c:scatterChart>
      <c:valAx>
        <c:axId val="211510784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11512704"/>
        <c:crosses val="autoZero"/>
        <c:crossBetween val="midCat"/>
      </c:valAx>
      <c:valAx>
        <c:axId val="211512704"/>
        <c:scaling>
          <c:orientation val="minMax"/>
          <c:min val="3.5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1151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7</xdr:col>
      <xdr:colOff>326571</xdr:colOff>
      <xdr:row>18</xdr:row>
      <xdr:rowOff>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489857</xdr:colOff>
      <xdr:row>0</xdr:row>
      <xdr:rowOff>122465</xdr:rowOff>
    </xdr:from>
    <xdr:to>
      <xdr:col>15</xdr:col>
      <xdr:colOff>326571</xdr:colOff>
      <xdr:row>18</xdr:row>
      <xdr:rowOff>40822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666751</xdr:colOff>
      <xdr:row>0</xdr:row>
      <xdr:rowOff>108857</xdr:rowOff>
    </xdr:from>
    <xdr:to>
      <xdr:col>23</xdr:col>
      <xdr:colOff>503465</xdr:colOff>
      <xdr:row>18</xdr:row>
      <xdr:rowOff>27214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598714</xdr:colOff>
      <xdr:row>37</xdr:row>
      <xdr:rowOff>108857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598714</xdr:colOff>
      <xdr:row>37</xdr:row>
      <xdr:rowOff>108857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ia%20Rosa%20-%20Notas%20UdeC%20UBB%20-%2009%20Sept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s"/>
      <sheetName val="Seleccion"/>
      <sheetName val="Hoja3"/>
    </sheetNames>
    <sheetDataSet>
      <sheetData sheetId="0" refreshError="1"/>
      <sheetData sheetId="1">
        <row r="1">
          <cell r="A1" t="str">
            <v>id</v>
          </cell>
          <cell r="B1" t="str">
            <v>Univ</v>
          </cell>
          <cell r="C1" t="str">
            <v>Curso</v>
          </cell>
          <cell r="D1" t="str">
            <v>Año Ingreso</v>
          </cell>
          <cell r="E1" t="str">
            <v>Nombre</v>
          </cell>
          <cell r="F1" t="str">
            <v>Notas Pond</v>
          </cell>
        </row>
        <row r="2">
          <cell r="A2">
            <v>2</v>
          </cell>
          <cell r="B2" t="str">
            <v>UBB</v>
          </cell>
          <cell r="C2">
            <v>1</v>
          </cell>
          <cell r="D2">
            <v>5</v>
          </cell>
          <cell r="E2" t="str">
            <v>FUENTES VARGAS JONATHAN</v>
          </cell>
          <cell r="F2">
            <v>3.96</v>
          </cell>
        </row>
        <row r="3">
          <cell r="A3">
            <v>3</v>
          </cell>
          <cell r="B3" t="str">
            <v>UBB</v>
          </cell>
          <cell r="C3">
            <v>1</v>
          </cell>
          <cell r="D3">
            <v>5</v>
          </cell>
          <cell r="E3" t="str">
            <v>ORTIZ FRANCISCO</v>
          </cell>
        </row>
        <row r="4">
          <cell r="A4">
            <v>4</v>
          </cell>
          <cell r="B4" t="str">
            <v>UBB</v>
          </cell>
          <cell r="C4">
            <v>1</v>
          </cell>
          <cell r="D4">
            <v>5</v>
          </cell>
          <cell r="E4" t="str">
            <v>QUINTEROS SOTO FRANCIA</v>
          </cell>
          <cell r="F4">
            <v>4.2699999999999996</v>
          </cell>
        </row>
        <row r="5">
          <cell r="A5">
            <v>5</v>
          </cell>
          <cell r="B5" t="str">
            <v>UBB</v>
          </cell>
          <cell r="C5">
            <v>1</v>
          </cell>
          <cell r="D5">
            <v>5</v>
          </cell>
          <cell r="E5" t="str">
            <v>DIAZ JORGE</v>
          </cell>
        </row>
        <row r="6">
          <cell r="A6">
            <v>7</v>
          </cell>
          <cell r="B6" t="str">
            <v>UBB</v>
          </cell>
          <cell r="C6">
            <v>1</v>
          </cell>
          <cell r="D6">
            <v>5</v>
          </cell>
          <cell r="E6" t="str">
            <v>AEDO MARIN PEDRO</v>
          </cell>
          <cell r="F6">
            <v>3.99</v>
          </cell>
        </row>
        <row r="7">
          <cell r="A7">
            <v>8</v>
          </cell>
          <cell r="B7" t="str">
            <v>UBB</v>
          </cell>
          <cell r="C7">
            <v>1</v>
          </cell>
          <cell r="D7">
            <v>5</v>
          </cell>
          <cell r="E7" t="str">
            <v>TORO DIAZ PABLO</v>
          </cell>
          <cell r="F7">
            <v>4.21</v>
          </cell>
        </row>
        <row r="8">
          <cell r="A8">
            <v>9</v>
          </cell>
          <cell r="B8" t="str">
            <v>UBB</v>
          </cell>
          <cell r="C8">
            <v>1</v>
          </cell>
          <cell r="D8">
            <v>5</v>
          </cell>
          <cell r="E8" t="str">
            <v>TORO MUÑOZ ALEXIS</v>
          </cell>
          <cell r="F8">
            <v>4.97</v>
          </cell>
        </row>
        <row r="9">
          <cell r="A9">
            <v>10</v>
          </cell>
          <cell r="B9" t="str">
            <v>UBB</v>
          </cell>
          <cell r="C9">
            <v>1</v>
          </cell>
          <cell r="D9">
            <v>5</v>
          </cell>
          <cell r="E9" t="str">
            <v>VILLA ARELLANO CAMILA</v>
          </cell>
          <cell r="F9">
            <v>4.91</v>
          </cell>
        </row>
        <row r="10">
          <cell r="A10">
            <v>12</v>
          </cell>
          <cell r="B10" t="str">
            <v>UBB</v>
          </cell>
          <cell r="C10">
            <v>1</v>
          </cell>
          <cell r="D10">
            <v>5</v>
          </cell>
          <cell r="E10" t="str">
            <v>BERRIO INOSTROZA ELIAS</v>
          </cell>
          <cell r="F10">
            <v>5.55</v>
          </cell>
        </row>
        <row r="11">
          <cell r="A11">
            <v>13</v>
          </cell>
          <cell r="B11" t="str">
            <v>UBB</v>
          </cell>
          <cell r="C11">
            <v>1</v>
          </cell>
          <cell r="D11">
            <v>5</v>
          </cell>
          <cell r="E11" t="str">
            <v>OYARZUN TAMARA</v>
          </cell>
        </row>
        <row r="12">
          <cell r="A12">
            <v>14</v>
          </cell>
          <cell r="B12" t="str">
            <v>UBB</v>
          </cell>
          <cell r="C12">
            <v>1</v>
          </cell>
          <cell r="D12">
            <v>5</v>
          </cell>
          <cell r="E12" t="str">
            <v>CANDIA ROMERO CRISTIAN</v>
          </cell>
          <cell r="F12">
            <v>5.33</v>
          </cell>
        </row>
        <row r="13">
          <cell r="A13">
            <v>15</v>
          </cell>
          <cell r="B13" t="str">
            <v>UBB</v>
          </cell>
          <cell r="C13">
            <v>1</v>
          </cell>
          <cell r="D13">
            <v>5</v>
          </cell>
          <cell r="E13" t="str">
            <v>CARRASCO SEPULVEDA JAVIERA</v>
          </cell>
          <cell r="F13">
            <v>4.6500000000000004</v>
          </cell>
        </row>
        <row r="14">
          <cell r="A14">
            <v>16</v>
          </cell>
          <cell r="B14" t="str">
            <v>UBB</v>
          </cell>
          <cell r="C14">
            <v>1</v>
          </cell>
          <cell r="D14">
            <v>5</v>
          </cell>
          <cell r="E14" t="str">
            <v>GUIÑEZ ZAPATA NICOLE</v>
          </cell>
          <cell r="F14">
            <v>5.35</v>
          </cell>
        </row>
        <row r="15">
          <cell r="A15">
            <v>17</v>
          </cell>
          <cell r="B15" t="str">
            <v>UBB</v>
          </cell>
          <cell r="C15">
            <v>1</v>
          </cell>
          <cell r="D15">
            <v>5</v>
          </cell>
          <cell r="E15" t="str">
            <v>POBLETE LAGOS MACARENA</v>
          </cell>
          <cell r="F15">
            <v>5.01</v>
          </cell>
        </row>
        <row r="16">
          <cell r="A16">
            <v>18</v>
          </cell>
          <cell r="B16" t="str">
            <v>UBB</v>
          </cell>
          <cell r="C16">
            <v>1</v>
          </cell>
          <cell r="D16">
            <v>5</v>
          </cell>
          <cell r="E16" t="str">
            <v>MARDONES HERMOSILLA VICTOR</v>
          </cell>
          <cell r="F16">
            <v>5.04</v>
          </cell>
        </row>
        <row r="17">
          <cell r="A17">
            <v>19</v>
          </cell>
          <cell r="B17" t="str">
            <v>UBB</v>
          </cell>
          <cell r="C17">
            <v>1</v>
          </cell>
          <cell r="D17">
            <v>5</v>
          </cell>
          <cell r="E17" t="str">
            <v>SUAZO MUÑOZ KARINA</v>
          </cell>
          <cell r="F17">
            <v>5.25</v>
          </cell>
        </row>
        <row r="18">
          <cell r="A18">
            <v>20</v>
          </cell>
          <cell r="B18" t="str">
            <v>UBB</v>
          </cell>
          <cell r="C18">
            <v>1</v>
          </cell>
          <cell r="D18">
            <v>5</v>
          </cell>
          <cell r="E18" t="str">
            <v>SOMOS FUENTES BAIRO</v>
          </cell>
          <cell r="F18">
            <v>5.76</v>
          </cell>
        </row>
        <row r="19">
          <cell r="A19">
            <v>21</v>
          </cell>
          <cell r="B19" t="str">
            <v>UBB</v>
          </cell>
          <cell r="C19">
            <v>1</v>
          </cell>
          <cell r="D19">
            <v>5</v>
          </cell>
          <cell r="E19" t="str">
            <v>VERA SANCHEZ KATHERINE</v>
          </cell>
          <cell r="F19">
            <v>4.25</v>
          </cell>
        </row>
        <row r="20">
          <cell r="A20">
            <v>22</v>
          </cell>
          <cell r="B20" t="str">
            <v>UBB</v>
          </cell>
          <cell r="C20">
            <v>1</v>
          </cell>
          <cell r="D20">
            <v>5</v>
          </cell>
          <cell r="E20" t="str">
            <v>FUENTES ORTIZ EFRAIN</v>
          </cell>
          <cell r="F20">
            <v>4.9400000000000004</v>
          </cell>
        </row>
        <row r="21">
          <cell r="A21">
            <v>23</v>
          </cell>
          <cell r="B21" t="str">
            <v>UBB</v>
          </cell>
          <cell r="C21">
            <v>1</v>
          </cell>
          <cell r="D21">
            <v>5</v>
          </cell>
          <cell r="E21" t="str">
            <v>SOLAR RAMIREZ PRISCILA</v>
          </cell>
          <cell r="F21">
            <v>4.51</v>
          </cell>
        </row>
        <row r="22">
          <cell r="A22">
            <v>25</v>
          </cell>
          <cell r="B22" t="str">
            <v>UBB</v>
          </cell>
          <cell r="C22">
            <v>1</v>
          </cell>
          <cell r="D22">
            <v>5</v>
          </cell>
          <cell r="E22" t="str">
            <v>SEPULVEDA RIQUELME CARLA</v>
          </cell>
          <cell r="F22">
            <v>4.8</v>
          </cell>
        </row>
        <row r="23">
          <cell r="A23">
            <v>26</v>
          </cell>
          <cell r="B23" t="str">
            <v>UBB</v>
          </cell>
          <cell r="C23">
            <v>1</v>
          </cell>
          <cell r="D23">
            <v>5</v>
          </cell>
          <cell r="E23" t="str">
            <v>GONZALEZ MONTECINOS ALVARO</v>
          </cell>
          <cell r="F23">
            <v>5.4</v>
          </cell>
        </row>
        <row r="24">
          <cell r="A24">
            <v>29</v>
          </cell>
          <cell r="B24" t="str">
            <v>UBB</v>
          </cell>
          <cell r="C24">
            <v>2</v>
          </cell>
          <cell r="D24">
            <v>4</v>
          </cell>
          <cell r="E24" t="str">
            <v>MARQUEZ GARCIA RODRIGO</v>
          </cell>
          <cell r="F24">
            <v>4.32</v>
          </cell>
        </row>
        <row r="25">
          <cell r="A25">
            <v>30</v>
          </cell>
          <cell r="B25" t="str">
            <v>UBB</v>
          </cell>
          <cell r="C25">
            <v>2</v>
          </cell>
          <cell r="D25">
            <v>4</v>
          </cell>
          <cell r="E25" t="str">
            <v>BRIONES QUINTANA ESTEFANIA</v>
          </cell>
          <cell r="F25">
            <v>4.24</v>
          </cell>
        </row>
        <row r="26">
          <cell r="A26">
            <v>31</v>
          </cell>
          <cell r="B26" t="str">
            <v>UBB</v>
          </cell>
          <cell r="C26">
            <v>2</v>
          </cell>
          <cell r="D26">
            <v>4</v>
          </cell>
          <cell r="E26" t="str">
            <v>ALMUNA MUÑOZ GUSTAVO</v>
          </cell>
          <cell r="F26">
            <v>4.3499999999999996</v>
          </cell>
        </row>
        <row r="27">
          <cell r="A27">
            <v>32</v>
          </cell>
          <cell r="B27" t="str">
            <v>UBB</v>
          </cell>
          <cell r="C27">
            <v>2</v>
          </cell>
          <cell r="D27">
            <v>4</v>
          </cell>
          <cell r="E27" t="str">
            <v>PARRAGUEZ ROXANA</v>
          </cell>
        </row>
        <row r="28">
          <cell r="A28">
            <v>33</v>
          </cell>
          <cell r="B28" t="str">
            <v>UBB</v>
          </cell>
          <cell r="C28">
            <v>2</v>
          </cell>
          <cell r="D28">
            <v>4</v>
          </cell>
          <cell r="E28" t="str">
            <v>SALDIAS JIMENEZ NATANAEL</v>
          </cell>
          <cell r="F28">
            <v>5.29</v>
          </cell>
        </row>
        <row r="29">
          <cell r="A29">
            <v>34</v>
          </cell>
          <cell r="B29" t="str">
            <v>UBB</v>
          </cell>
          <cell r="C29">
            <v>2</v>
          </cell>
          <cell r="D29">
            <v>4</v>
          </cell>
          <cell r="E29" t="str">
            <v>HERNANDEZ BENITEZ TANYA</v>
          </cell>
          <cell r="F29">
            <v>4.4400000000000004</v>
          </cell>
        </row>
        <row r="30">
          <cell r="A30">
            <v>35</v>
          </cell>
          <cell r="B30" t="str">
            <v>UBB</v>
          </cell>
          <cell r="C30">
            <v>2</v>
          </cell>
          <cell r="D30">
            <v>4</v>
          </cell>
          <cell r="E30" t="str">
            <v>OLAVE BARRA KARINA</v>
          </cell>
        </row>
        <row r="31">
          <cell r="A31">
            <v>36</v>
          </cell>
          <cell r="B31" t="str">
            <v>UBB</v>
          </cell>
          <cell r="C31">
            <v>2</v>
          </cell>
          <cell r="D31">
            <v>4</v>
          </cell>
          <cell r="E31" t="str">
            <v>GUZMAN HERLITZ JACK</v>
          </cell>
          <cell r="F31">
            <v>4.0999999999999996</v>
          </cell>
        </row>
        <row r="32">
          <cell r="A32">
            <v>37</v>
          </cell>
          <cell r="B32" t="str">
            <v>UBB</v>
          </cell>
          <cell r="C32">
            <v>2</v>
          </cell>
          <cell r="D32">
            <v>4</v>
          </cell>
          <cell r="E32" t="str">
            <v>SEGURA ROJAS SUSANA</v>
          </cell>
          <cell r="F32">
            <v>4.5599999999999996</v>
          </cell>
        </row>
        <row r="33">
          <cell r="A33">
            <v>38</v>
          </cell>
          <cell r="B33" t="str">
            <v>UBB</v>
          </cell>
          <cell r="C33">
            <v>2</v>
          </cell>
          <cell r="D33">
            <v>4</v>
          </cell>
          <cell r="E33" t="str">
            <v>GUTIERREZ SALGADO YASNA</v>
          </cell>
          <cell r="F33">
            <v>4.59</v>
          </cell>
        </row>
        <row r="34">
          <cell r="A34">
            <v>39</v>
          </cell>
          <cell r="B34" t="str">
            <v>UBB</v>
          </cell>
          <cell r="C34">
            <v>2</v>
          </cell>
          <cell r="D34">
            <v>4</v>
          </cell>
          <cell r="E34" t="str">
            <v>LAGOS GATICA TERESITA</v>
          </cell>
          <cell r="F34">
            <v>5.31</v>
          </cell>
        </row>
        <row r="35">
          <cell r="A35">
            <v>40</v>
          </cell>
          <cell r="B35" t="str">
            <v>UBB</v>
          </cell>
          <cell r="C35">
            <v>2</v>
          </cell>
          <cell r="D35">
            <v>4</v>
          </cell>
          <cell r="E35" t="str">
            <v>QUEZADA MEDINA RICARDO</v>
          </cell>
          <cell r="F35">
            <v>4.68</v>
          </cell>
        </row>
        <row r="36">
          <cell r="A36">
            <v>41</v>
          </cell>
          <cell r="B36" t="str">
            <v>UBB</v>
          </cell>
          <cell r="C36">
            <v>2</v>
          </cell>
          <cell r="D36">
            <v>4</v>
          </cell>
          <cell r="E36" t="str">
            <v>LARENAS OTAROLA BEATRIZ</v>
          </cell>
          <cell r="F36">
            <v>4.72</v>
          </cell>
        </row>
        <row r="37">
          <cell r="A37">
            <v>42</v>
          </cell>
          <cell r="B37" t="str">
            <v>UBB</v>
          </cell>
          <cell r="C37">
            <v>2</v>
          </cell>
          <cell r="D37">
            <v>4</v>
          </cell>
          <cell r="E37" t="str">
            <v>GARAY GUZMAN JAZMIN</v>
          </cell>
          <cell r="F37">
            <v>4.8899999999999997</v>
          </cell>
        </row>
        <row r="38">
          <cell r="A38">
            <v>43</v>
          </cell>
          <cell r="B38" t="str">
            <v>UBB</v>
          </cell>
          <cell r="C38">
            <v>2</v>
          </cell>
          <cell r="D38">
            <v>4</v>
          </cell>
          <cell r="E38" t="str">
            <v>GONZALEZ MORA SIMON</v>
          </cell>
          <cell r="F38">
            <v>5.01</v>
          </cell>
        </row>
        <row r="39">
          <cell r="A39">
            <v>44</v>
          </cell>
          <cell r="B39" t="str">
            <v>UBB</v>
          </cell>
          <cell r="C39">
            <v>2</v>
          </cell>
          <cell r="D39">
            <v>4</v>
          </cell>
          <cell r="E39" t="str">
            <v>VALLADARES SEPULVEDA SANDRA</v>
          </cell>
          <cell r="F39">
            <v>4.62</v>
          </cell>
        </row>
        <row r="40">
          <cell r="A40">
            <v>45</v>
          </cell>
          <cell r="B40" t="str">
            <v>UBB</v>
          </cell>
          <cell r="C40">
            <v>2</v>
          </cell>
          <cell r="D40">
            <v>4</v>
          </cell>
          <cell r="E40" t="str">
            <v>TAPIA DOMINGUEZ JESUS</v>
          </cell>
          <cell r="F40">
            <v>4.38</v>
          </cell>
        </row>
        <row r="41">
          <cell r="A41">
            <v>46</v>
          </cell>
          <cell r="B41" t="str">
            <v>UBB</v>
          </cell>
          <cell r="C41">
            <v>2</v>
          </cell>
          <cell r="D41">
            <v>4</v>
          </cell>
          <cell r="E41" t="str">
            <v>MALDONADO HIDALGO JOSE</v>
          </cell>
          <cell r="F41">
            <v>4.84</v>
          </cell>
        </row>
        <row r="42">
          <cell r="A42">
            <v>47</v>
          </cell>
          <cell r="B42" t="str">
            <v>UBB</v>
          </cell>
          <cell r="C42">
            <v>2</v>
          </cell>
          <cell r="D42">
            <v>4</v>
          </cell>
          <cell r="E42" t="str">
            <v>SILVA FUENTES HECTOR</v>
          </cell>
          <cell r="F42">
            <v>4.3099999999999996</v>
          </cell>
        </row>
        <row r="43">
          <cell r="A43">
            <v>48</v>
          </cell>
          <cell r="B43" t="str">
            <v>UBB</v>
          </cell>
          <cell r="C43">
            <v>2</v>
          </cell>
          <cell r="D43">
            <v>4</v>
          </cell>
          <cell r="E43" t="str">
            <v>CADIZ DURDOS MARITZA</v>
          </cell>
        </row>
        <row r="44">
          <cell r="A44">
            <v>49</v>
          </cell>
          <cell r="B44" t="str">
            <v>UBB</v>
          </cell>
          <cell r="C44">
            <v>2</v>
          </cell>
          <cell r="D44">
            <v>4</v>
          </cell>
          <cell r="E44" t="str">
            <v>PEREZ SAAVEDRA ANYELA</v>
          </cell>
          <cell r="F44">
            <v>5.03</v>
          </cell>
        </row>
        <row r="45">
          <cell r="A45">
            <v>50</v>
          </cell>
          <cell r="B45" t="str">
            <v>UBB</v>
          </cell>
          <cell r="C45">
            <v>2</v>
          </cell>
          <cell r="D45">
            <v>4</v>
          </cell>
          <cell r="E45" t="str">
            <v>NEIRA BUSTOS ARIEL</v>
          </cell>
        </row>
        <row r="46">
          <cell r="A46">
            <v>51</v>
          </cell>
          <cell r="B46" t="str">
            <v>UBB</v>
          </cell>
          <cell r="C46">
            <v>2</v>
          </cell>
          <cell r="D46">
            <v>4</v>
          </cell>
          <cell r="E46" t="str">
            <v>VASQUEZ JONATHAN</v>
          </cell>
        </row>
        <row r="47">
          <cell r="A47">
            <v>52</v>
          </cell>
          <cell r="B47" t="str">
            <v>UBB</v>
          </cell>
          <cell r="C47">
            <v>2</v>
          </cell>
          <cell r="D47">
            <v>4</v>
          </cell>
          <cell r="E47" t="str">
            <v>HORMAZABAL LEFIMIL BENJAMIN</v>
          </cell>
          <cell r="F47">
            <v>4.5</v>
          </cell>
        </row>
        <row r="48">
          <cell r="A48">
            <v>53</v>
          </cell>
          <cell r="B48" t="str">
            <v>UBB</v>
          </cell>
          <cell r="C48">
            <v>2</v>
          </cell>
          <cell r="D48">
            <v>4</v>
          </cell>
          <cell r="E48" t="str">
            <v>FLORES ERIZ ISMAEL</v>
          </cell>
        </row>
        <row r="49">
          <cell r="A49">
            <v>54</v>
          </cell>
          <cell r="B49" t="str">
            <v>UBB</v>
          </cell>
          <cell r="C49">
            <v>2</v>
          </cell>
          <cell r="D49">
            <v>4</v>
          </cell>
          <cell r="E49" t="str">
            <v>VERGARA ORTIZ CATALINA</v>
          </cell>
          <cell r="F49">
            <v>4.63</v>
          </cell>
        </row>
        <row r="50">
          <cell r="A50">
            <v>55</v>
          </cell>
          <cell r="B50" t="str">
            <v>UBB</v>
          </cell>
          <cell r="C50">
            <v>2</v>
          </cell>
          <cell r="D50">
            <v>4</v>
          </cell>
          <cell r="E50" t="str">
            <v>BRAVO MUÑOZ KARINA</v>
          </cell>
          <cell r="F50">
            <v>4.8099999999999996</v>
          </cell>
        </row>
        <row r="51">
          <cell r="A51">
            <v>56</v>
          </cell>
          <cell r="B51" t="str">
            <v>UBB</v>
          </cell>
          <cell r="C51">
            <v>2</v>
          </cell>
          <cell r="D51">
            <v>4</v>
          </cell>
          <cell r="E51" t="str">
            <v>DE LA FUENTE RIVAS DIEGO</v>
          </cell>
          <cell r="F51">
            <v>5.07</v>
          </cell>
        </row>
        <row r="52">
          <cell r="A52">
            <v>57</v>
          </cell>
          <cell r="B52" t="str">
            <v>UBB</v>
          </cell>
          <cell r="C52">
            <v>2</v>
          </cell>
          <cell r="D52">
            <v>4</v>
          </cell>
          <cell r="E52" t="str">
            <v>SAGURIE SAGURIE YAMIL</v>
          </cell>
          <cell r="F52">
            <v>5.27</v>
          </cell>
        </row>
        <row r="53">
          <cell r="A53">
            <v>58</v>
          </cell>
          <cell r="B53" t="str">
            <v>UBB</v>
          </cell>
          <cell r="C53">
            <v>2</v>
          </cell>
          <cell r="D53">
            <v>4</v>
          </cell>
          <cell r="E53" t="str">
            <v>QUINTANA JIMENEZ CAMILA</v>
          </cell>
          <cell r="F53">
            <v>4.0599999999999996</v>
          </cell>
        </row>
        <row r="54">
          <cell r="A54">
            <v>59</v>
          </cell>
          <cell r="B54" t="str">
            <v>UBB</v>
          </cell>
          <cell r="C54">
            <v>2</v>
          </cell>
          <cell r="D54">
            <v>4</v>
          </cell>
          <cell r="E54" t="str">
            <v>GAJARDO MENDEZ KARLA</v>
          </cell>
          <cell r="F54">
            <v>4.68</v>
          </cell>
        </row>
        <row r="55">
          <cell r="A55">
            <v>60</v>
          </cell>
          <cell r="B55" t="str">
            <v>UBB</v>
          </cell>
          <cell r="C55">
            <v>2</v>
          </cell>
          <cell r="D55">
            <v>4</v>
          </cell>
          <cell r="E55" t="str">
            <v>GUZMAN RIFO ELIZABETH</v>
          </cell>
          <cell r="F55">
            <v>3.89</v>
          </cell>
        </row>
        <row r="56">
          <cell r="A56">
            <v>61</v>
          </cell>
          <cell r="B56" t="str">
            <v>UBB</v>
          </cell>
          <cell r="C56">
            <v>2</v>
          </cell>
          <cell r="D56">
            <v>4</v>
          </cell>
          <cell r="E56" t="str">
            <v>GONZALEZ GALLARDO GUSTAVO</v>
          </cell>
          <cell r="F56">
            <v>3.8</v>
          </cell>
        </row>
        <row r="57">
          <cell r="A57">
            <v>62</v>
          </cell>
          <cell r="B57" t="str">
            <v>UBB</v>
          </cell>
          <cell r="C57">
            <v>2</v>
          </cell>
          <cell r="D57">
            <v>4</v>
          </cell>
          <cell r="E57" t="str">
            <v>LUENGO ALVAREZ VALERIA</v>
          </cell>
        </row>
        <row r="58">
          <cell r="A58">
            <v>63</v>
          </cell>
          <cell r="B58" t="str">
            <v>UBB</v>
          </cell>
          <cell r="C58">
            <v>2</v>
          </cell>
          <cell r="D58">
            <v>4</v>
          </cell>
          <cell r="E58" t="str">
            <v>ITURRA JARA FELIPE</v>
          </cell>
          <cell r="F58">
            <v>4.3600000000000003</v>
          </cell>
        </row>
        <row r="59">
          <cell r="A59">
            <v>64</v>
          </cell>
          <cell r="B59" t="str">
            <v>UBB</v>
          </cell>
          <cell r="C59">
            <v>2</v>
          </cell>
          <cell r="D59">
            <v>4</v>
          </cell>
          <cell r="E59" t="str">
            <v>VENEGAS AVILA MARIO</v>
          </cell>
          <cell r="F59">
            <v>4.4000000000000004</v>
          </cell>
        </row>
        <row r="60">
          <cell r="A60">
            <v>65</v>
          </cell>
          <cell r="B60" t="str">
            <v>UBB</v>
          </cell>
          <cell r="C60">
            <v>2</v>
          </cell>
          <cell r="D60">
            <v>4</v>
          </cell>
          <cell r="E60" t="str">
            <v>PONCE JARA MANUEL</v>
          </cell>
          <cell r="F60">
            <v>5.35</v>
          </cell>
        </row>
        <row r="61">
          <cell r="A61">
            <v>66</v>
          </cell>
          <cell r="B61" t="str">
            <v>UBB</v>
          </cell>
          <cell r="C61">
            <v>2</v>
          </cell>
          <cell r="D61">
            <v>4</v>
          </cell>
          <cell r="E61" t="str">
            <v>ORMEÑO BASTIAS KATHERINE</v>
          </cell>
        </row>
        <row r="62">
          <cell r="A62">
            <v>67</v>
          </cell>
          <cell r="B62" t="str">
            <v>UBB</v>
          </cell>
          <cell r="C62">
            <v>2</v>
          </cell>
          <cell r="D62">
            <v>4</v>
          </cell>
          <cell r="E62" t="str">
            <v>ARRIAGADA SANDOVAL JOSE</v>
          </cell>
        </row>
        <row r="63">
          <cell r="A63">
            <v>68</v>
          </cell>
          <cell r="B63" t="str">
            <v>UBB</v>
          </cell>
          <cell r="C63">
            <v>2</v>
          </cell>
          <cell r="D63">
            <v>4</v>
          </cell>
          <cell r="E63" t="str">
            <v>BARRERA VEGA MARGOT</v>
          </cell>
          <cell r="F63">
            <v>4.37</v>
          </cell>
        </row>
        <row r="64">
          <cell r="A64">
            <v>69</v>
          </cell>
          <cell r="B64" t="str">
            <v>UBB</v>
          </cell>
          <cell r="C64">
            <v>2</v>
          </cell>
          <cell r="D64">
            <v>4</v>
          </cell>
          <cell r="E64" t="str">
            <v>CONCHA FUENTEALBA FERNANDA</v>
          </cell>
          <cell r="F64">
            <v>4.4400000000000004</v>
          </cell>
        </row>
        <row r="65">
          <cell r="A65">
            <v>70</v>
          </cell>
          <cell r="B65" t="str">
            <v>UDEC</v>
          </cell>
          <cell r="C65">
            <v>2</v>
          </cell>
          <cell r="D65">
            <v>4</v>
          </cell>
          <cell r="E65" t="str">
            <v>DIAZ SOBINO PABLO</v>
          </cell>
          <cell r="F65">
            <v>5.31</v>
          </cell>
        </row>
        <row r="66">
          <cell r="A66">
            <v>71</v>
          </cell>
          <cell r="B66" t="str">
            <v>UDEC</v>
          </cell>
          <cell r="C66">
            <v>2</v>
          </cell>
          <cell r="D66">
            <v>4</v>
          </cell>
          <cell r="E66" t="str">
            <v>VALLEJOS YUREIDINI DANIELA</v>
          </cell>
          <cell r="F66">
            <v>5.37</v>
          </cell>
        </row>
        <row r="67">
          <cell r="A67">
            <v>72</v>
          </cell>
          <cell r="B67" t="str">
            <v>UDEC</v>
          </cell>
          <cell r="C67">
            <v>2</v>
          </cell>
          <cell r="D67">
            <v>4</v>
          </cell>
          <cell r="E67" t="str">
            <v>MUÑOZ GOMEZ MARCO</v>
          </cell>
        </row>
        <row r="68">
          <cell r="A68">
            <v>73</v>
          </cell>
          <cell r="B68" t="str">
            <v>UDEC</v>
          </cell>
          <cell r="C68">
            <v>2</v>
          </cell>
          <cell r="D68">
            <v>4</v>
          </cell>
          <cell r="E68" t="str">
            <v>ALVAREZ FIERRO IGNACIO</v>
          </cell>
          <cell r="F68">
            <v>5.92</v>
          </cell>
        </row>
        <row r="69">
          <cell r="A69">
            <v>74</v>
          </cell>
          <cell r="B69" t="str">
            <v>UDEC</v>
          </cell>
          <cell r="C69">
            <v>2</v>
          </cell>
          <cell r="D69">
            <v>4</v>
          </cell>
          <cell r="E69" t="str">
            <v>ZAMBRANO FUENTES FRANCISCA</v>
          </cell>
          <cell r="F69">
            <v>5.72</v>
          </cell>
        </row>
        <row r="70">
          <cell r="A70">
            <v>75</v>
          </cell>
          <cell r="B70" t="str">
            <v>UDEC</v>
          </cell>
          <cell r="C70">
            <v>2</v>
          </cell>
          <cell r="D70">
            <v>4</v>
          </cell>
          <cell r="E70" t="str">
            <v>PEÑAILILLO MONTERO CONSTANZA</v>
          </cell>
          <cell r="F70">
            <v>5.22</v>
          </cell>
        </row>
        <row r="71">
          <cell r="A71">
            <v>76</v>
          </cell>
          <cell r="B71" t="str">
            <v>UDEC</v>
          </cell>
          <cell r="C71">
            <v>2</v>
          </cell>
          <cell r="D71">
            <v>4</v>
          </cell>
          <cell r="E71" t="str">
            <v>ESCOBAR CABRERA KEVIN</v>
          </cell>
          <cell r="F71">
            <v>5.15</v>
          </cell>
        </row>
        <row r="72">
          <cell r="A72">
            <v>77</v>
          </cell>
          <cell r="B72" t="str">
            <v>UDEC</v>
          </cell>
          <cell r="C72">
            <v>2</v>
          </cell>
          <cell r="D72">
            <v>4</v>
          </cell>
          <cell r="E72" t="str">
            <v>SEPULVEDA LARROUCAU PATRICIO</v>
          </cell>
          <cell r="F72">
            <v>5.24</v>
          </cell>
        </row>
        <row r="73">
          <cell r="A73">
            <v>78</v>
          </cell>
          <cell r="B73" t="str">
            <v>UDEC</v>
          </cell>
          <cell r="C73">
            <v>2</v>
          </cell>
          <cell r="D73">
            <v>4</v>
          </cell>
          <cell r="E73" t="str">
            <v>TORRES MARDONES LUIS</v>
          </cell>
          <cell r="F73">
            <v>5.28</v>
          </cell>
        </row>
        <row r="74">
          <cell r="A74">
            <v>79</v>
          </cell>
          <cell r="B74" t="str">
            <v>UDEC</v>
          </cell>
          <cell r="C74">
            <v>2</v>
          </cell>
          <cell r="D74">
            <v>4</v>
          </cell>
          <cell r="E74" t="str">
            <v>TORRES ESTRADA HUMBERTO</v>
          </cell>
          <cell r="F74">
            <v>5.3</v>
          </cell>
        </row>
        <row r="75">
          <cell r="A75">
            <v>80</v>
          </cell>
          <cell r="B75" t="str">
            <v>UDEC</v>
          </cell>
          <cell r="C75">
            <v>2</v>
          </cell>
          <cell r="D75">
            <v>4</v>
          </cell>
          <cell r="E75" t="str">
            <v>FARIAS GARCES LESLIE</v>
          </cell>
          <cell r="F75">
            <v>5.47</v>
          </cell>
        </row>
        <row r="76">
          <cell r="A76">
            <v>81</v>
          </cell>
          <cell r="B76" t="str">
            <v>UDEC</v>
          </cell>
          <cell r="C76">
            <v>2</v>
          </cell>
          <cell r="D76">
            <v>4</v>
          </cell>
          <cell r="E76" t="str">
            <v>CALDERON RUIZ PALOMA</v>
          </cell>
          <cell r="F76">
            <v>5.92</v>
          </cell>
        </row>
        <row r="77">
          <cell r="A77">
            <v>82</v>
          </cell>
          <cell r="B77" t="str">
            <v>UDEC</v>
          </cell>
          <cell r="C77">
            <v>3</v>
          </cell>
          <cell r="D77">
            <v>3</v>
          </cell>
          <cell r="E77" t="str">
            <v>FIERRO VILLEGAS MARIELA</v>
          </cell>
          <cell r="F77">
            <v>5.36</v>
          </cell>
        </row>
        <row r="78">
          <cell r="A78">
            <v>83</v>
          </cell>
          <cell r="B78" t="str">
            <v>UDEC</v>
          </cell>
          <cell r="C78">
            <v>3</v>
          </cell>
          <cell r="D78">
            <v>3</v>
          </cell>
          <cell r="E78" t="str">
            <v>BELTRAN NEIRA MARJORIE</v>
          </cell>
          <cell r="F78">
            <v>5.89</v>
          </cell>
        </row>
        <row r="79">
          <cell r="A79">
            <v>84</v>
          </cell>
          <cell r="B79" t="str">
            <v>UDEC</v>
          </cell>
          <cell r="C79">
            <v>3</v>
          </cell>
          <cell r="D79">
            <v>3</v>
          </cell>
          <cell r="E79" t="str">
            <v>SOTO PERANCHIGUAY SERGIO</v>
          </cell>
          <cell r="F79">
            <v>5.16</v>
          </cell>
        </row>
        <row r="80">
          <cell r="A80">
            <v>85</v>
          </cell>
          <cell r="B80" t="str">
            <v>UDEC</v>
          </cell>
          <cell r="C80">
            <v>3</v>
          </cell>
          <cell r="D80">
            <v>3</v>
          </cell>
          <cell r="E80" t="str">
            <v>IZQUIERDO MENESES RENE</v>
          </cell>
          <cell r="F80">
            <v>5.27</v>
          </cell>
        </row>
        <row r="81">
          <cell r="A81">
            <v>86</v>
          </cell>
          <cell r="B81" t="str">
            <v>UDEC</v>
          </cell>
          <cell r="C81">
            <v>3</v>
          </cell>
          <cell r="D81">
            <v>3</v>
          </cell>
          <cell r="E81" t="str">
            <v>MONTOYA PEREZ JAVIER</v>
          </cell>
          <cell r="F81">
            <v>5.64</v>
          </cell>
        </row>
        <row r="82">
          <cell r="A82">
            <v>87</v>
          </cell>
          <cell r="B82" t="str">
            <v>UDEC</v>
          </cell>
          <cell r="C82">
            <v>3</v>
          </cell>
          <cell r="D82">
            <v>3</v>
          </cell>
          <cell r="E82" t="str">
            <v>CARCAMO PADILLA CLAUDIO</v>
          </cell>
          <cell r="F82">
            <v>5.83</v>
          </cell>
        </row>
        <row r="83">
          <cell r="A83">
            <v>88</v>
          </cell>
          <cell r="B83" t="str">
            <v>UDEC</v>
          </cell>
          <cell r="C83">
            <v>3</v>
          </cell>
          <cell r="D83">
            <v>3</v>
          </cell>
          <cell r="E83" t="str">
            <v>CONSTANZO MORAGA ROMINA</v>
          </cell>
          <cell r="F83">
            <v>5.51</v>
          </cell>
        </row>
        <row r="84">
          <cell r="A84">
            <v>89</v>
          </cell>
          <cell r="B84" t="str">
            <v>UDEC</v>
          </cell>
          <cell r="C84">
            <v>3</v>
          </cell>
          <cell r="D84">
            <v>3</v>
          </cell>
          <cell r="E84" t="str">
            <v>SANTIBAÑEZ BOCAZ MARIA PAZ</v>
          </cell>
          <cell r="F84">
            <v>5.25</v>
          </cell>
        </row>
        <row r="85">
          <cell r="A85">
            <v>90</v>
          </cell>
          <cell r="B85" t="str">
            <v>UDEC</v>
          </cell>
          <cell r="C85">
            <v>3</v>
          </cell>
          <cell r="D85">
            <v>3</v>
          </cell>
          <cell r="E85" t="str">
            <v>CARRASCO MOLINA TERESA</v>
          </cell>
          <cell r="F85">
            <v>5.24</v>
          </cell>
        </row>
        <row r="86">
          <cell r="A86">
            <v>91</v>
          </cell>
          <cell r="B86" t="str">
            <v>UDEC</v>
          </cell>
          <cell r="C86">
            <v>3</v>
          </cell>
          <cell r="D86">
            <v>3</v>
          </cell>
          <cell r="E86" t="str">
            <v>LOBOS SANCHEZ CONSTANZA</v>
          </cell>
          <cell r="F86">
            <v>5.42</v>
          </cell>
        </row>
        <row r="87">
          <cell r="A87">
            <v>92</v>
          </cell>
          <cell r="B87" t="str">
            <v>UDEC</v>
          </cell>
          <cell r="C87">
            <v>3</v>
          </cell>
          <cell r="D87">
            <v>3</v>
          </cell>
          <cell r="E87" t="str">
            <v>LARRERE CORTES ANGELA</v>
          </cell>
          <cell r="F87">
            <v>5.76</v>
          </cell>
        </row>
        <row r="88">
          <cell r="A88">
            <v>93</v>
          </cell>
          <cell r="B88" t="str">
            <v>UDEC</v>
          </cell>
          <cell r="C88">
            <v>3</v>
          </cell>
          <cell r="D88">
            <v>3</v>
          </cell>
          <cell r="E88" t="str">
            <v>GRANDON CARRILLO VICTOR</v>
          </cell>
          <cell r="F88">
            <v>5.45</v>
          </cell>
        </row>
        <row r="89">
          <cell r="A89">
            <v>94</v>
          </cell>
          <cell r="B89" t="str">
            <v>UDEC</v>
          </cell>
          <cell r="C89">
            <v>3</v>
          </cell>
          <cell r="D89">
            <v>3</v>
          </cell>
          <cell r="E89" t="str">
            <v>ROSALES SALAZAR BRIAN</v>
          </cell>
          <cell r="F89">
            <v>5.87</v>
          </cell>
        </row>
        <row r="90">
          <cell r="A90">
            <v>95</v>
          </cell>
          <cell r="B90" t="str">
            <v>UDEC</v>
          </cell>
          <cell r="C90">
            <v>3</v>
          </cell>
          <cell r="D90">
            <v>3</v>
          </cell>
          <cell r="E90" t="str">
            <v>ESTRADA PARRA DAYANS</v>
          </cell>
          <cell r="F90">
            <v>4.99</v>
          </cell>
        </row>
        <row r="91">
          <cell r="A91">
            <v>96</v>
          </cell>
          <cell r="B91" t="str">
            <v>UDEC</v>
          </cell>
          <cell r="C91">
            <v>3</v>
          </cell>
          <cell r="D91">
            <v>3</v>
          </cell>
          <cell r="E91" t="str">
            <v>BUSTOS MENDEZ RAMON</v>
          </cell>
          <cell r="F91">
            <v>5.2</v>
          </cell>
        </row>
        <row r="92">
          <cell r="A92">
            <v>97</v>
          </cell>
          <cell r="B92" t="str">
            <v>UDEC</v>
          </cell>
          <cell r="C92">
            <v>3</v>
          </cell>
          <cell r="D92">
            <v>3</v>
          </cell>
          <cell r="E92" t="str">
            <v>FIGUEROA ZAPATA ALEJANDRA</v>
          </cell>
          <cell r="F92">
            <v>5.13</v>
          </cell>
        </row>
        <row r="93">
          <cell r="A93">
            <v>98</v>
          </cell>
          <cell r="B93" t="str">
            <v>UDEC</v>
          </cell>
          <cell r="C93">
            <v>3</v>
          </cell>
          <cell r="D93">
            <v>3</v>
          </cell>
          <cell r="E93" t="str">
            <v>LLARLLURI FERNANDEZ ELIAS</v>
          </cell>
          <cell r="F93">
            <v>5.98</v>
          </cell>
        </row>
        <row r="94">
          <cell r="A94">
            <v>99</v>
          </cell>
          <cell r="B94" t="str">
            <v>UDEC</v>
          </cell>
          <cell r="C94">
            <v>3</v>
          </cell>
          <cell r="D94">
            <v>3</v>
          </cell>
          <cell r="E94" t="str">
            <v>MELLA MUÑOZ BRANDON</v>
          </cell>
          <cell r="F94">
            <v>5.81</v>
          </cell>
        </row>
        <row r="95">
          <cell r="A95">
            <v>100</v>
          </cell>
          <cell r="B95" t="str">
            <v>UDEC</v>
          </cell>
          <cell r="C95">
            <v>3</v>
          </cell>
          <cell r="D95">
            <v>3</v>
          </cell>
          <cell r="E95" t="str">
            <v>RODRIGUEZ BAEZA MARIA ESTRELLA</v>
          </cell>
          <cell r="F95">
            <v>5.32</v>
          </cell>
        </row>
        <row r="96">
          <cell r="A96">
            <v>101</v>
          </cell>
          <cell r="B96" t="str">
            <v>UDEC</v>
          </cell>
          <cell r="C96">
            <v>3</v>
          </cell>
          <cell r="D96">
            <v>3</v>
          </cell>
          <cell r="E96" t="str">
            <v>LARA LARA FERNANDO</v>
          </cell>
          <cell r="F96">
            <v>5.19</v>
          </cell>
        </row>
        <row r="97">
          <cell r="A97">
            <v>102</v>
          </cell>
          <cell r="B97" t="str">
            <v>UDEC</v>
          </cell>
          <cell r="C97">
            <v>3</v>
          </cell>
          <cell r="D97">
            <v>3</v>
          </cell>
          <cell r="E97" t="str">
            <v>MENDEZ SALAZAR CAROL</v>
          </cell>
          <cell r="F97">
            <v>5.28</v>
          </cell>
        </row>
        <row r="98">
          <cell r="A98">
            <v>103</v>
          </cell>
          <cell r="B98" t="str">
            <v>UDEC</v>
          </cell>
          <cell r="C98">
            <v>3</v>
          </cell>
          <cell r="D98">
            <v>3</v>
          </cell>
          <cell r="E98" t="str">
            <v>CICARELLI BELTRAN ITALO</v>
          </cell>
          <cell r="F98">
            <v>5.85</v>
          </cell>
        </row>
        <row r="99">
          <cell r="A99">
            <v>105</v>
          </cell>
          <cell r="B99" t="str">
            <v>UDEC</v>
          </cell>
          <cell r="C99">
            <v>3</v>
          </cell>
          <cell r="D99">
            <v>3</v>
          </cell>
          <cell r="E99" t="str">
            <v>BRANJE TALCAO MONSERRAT</v>
          </cell>
          <cell r="F99">
            <v>5.91</v>
          </cell>
        </row>
        <row r="100">
          <cell r="A100">
            <v>108</v>
          </cell>
          <cell r="B100" t="str">
            <v>UDEC</v>
          </cell>
          <cell r="C100">
            <v>4</v>
          </cell>
          <cell r="D100">
            <v>2</v>
          </cell>
          <cell r="E100" t="str">
            <v>VASQUEZ CARRILLO PAULO</v>
          </cell>
          <cell r="F100">
            <v>5.9</v>
          </cell>
        </row>
        <row r="101">
          <cell r="A101">
            <v>110</v>
          </cell>
          <cell r="B101" t="str">
            <v>UDEC</v>
          </cell>
          <cell r="C101">
            <v>4</v>
          </cell>
          <cell r="D101">
            <v>2</v>
          </cell>
          <cell r="E101" t="str">
            <v>WILLIAMS NAVARRETE MARCELA</v>
          </cell>
          <cell r="F101">
            <v>6.23</v>
          </cell>
        </row>
        <row r="102">
          <cell r="A102">
            <v>111</v>
          </cell>
          <cell r="B102" t="str">
            <v>UDEC</v>
          </cell>
          <cell r="C102">
            <v>4</v>
          </cell>
          <cell r="D102">
            <v>2</v>
          </cell>
          <cell r="E102" t="str">
            <v>KESSI BUSTOS FELIPE</v>
          </cell>
          <cell r="F102">
            <v>4.99</v>
          </cell>
        </row>
        <row r="103">
          <cell r="A103">
            <v>112</v>
          </cell>
          <cell r="B103" t="str">
            <v>UDEC</v>
          </cell>
          <cell r="C103">
            <v>4</v>
          </cell>
          <cell r="D103">
            <v>2</v>
          </cell>
          <cell r="E103" t="str">
            <v>ZAMBRANO RUBILAR DANIELA</v>
          </cell>
          <cell r="F103">
            <v>5.3</v>
          </cell>
        </row>
        <row r="104">
          <cell r="A104">
            <v>114</v>
          </cell>
          <cell r="B104" t="str">
            <v>UDEC</v>
          </cell>
          <cell r="C104">
            <v>4</v>
          </cell>
          <cell r="D104">
            <v>2</v>
          </cell>
          <cell r="E104" t="str">
            <v>RODRIGUEZ RIVERA KATHERINNE</v>
          </cell>
          <cell r="F104">
            <v>5.2</v>
          </cell>
        </row>
        <row r="105">
          <cell r="A105">
            <v>115</v>
          </cell>
          <cell r="B105" t="str">
            <v>UDEC</v>
          </cell>
          <cell r="C105">
            <v>4</v>
          </cell>
          <cell r="D105">
            <v>2</v>
          </cell>
          <cell r="E105" t="str">
            <v>ESPINOZA FUENZALIDA CRISTIAN</v>
          </cell>
          <cell r="F105">
            <v>5.48</v>
          </cell>
        </row>
        <row r="106">
          <cell r="A106">
            <v>117</v>
          </cell>
          <cell r="B106" t="str">
            <v>UDEC</v>
          </cell>
          <cell r="C106">
            <v>4</v>
          </cell>
          <cell r="D106">
            <v>2</v>
          </cell>
          <cell r="E106" t="str">
            <v>MARTINEZ NAVARRETE CATHERINE</v>
          </cell>
          <cell r="F106">
            <v>5.31</v>
          </cell>
        </row>
        <row r="107">
          <cell r="A107">
            <v>119</v>
          </cell>
          <cell r="B107" t="str">
            <v>UDEC</v>
          </cell>
          <cell r="C107">
            <v>4</v>
          </cell>
          <cell r="D107">
            <v>2</v>
          </cell>
          <cell r="E107" t="str">
            <v>SANHUEZA CARMONA XIMENA</v>
          </cell>
          <cell r="F107">
            <v>5.54</v>
          </cell>
        </row>
        <row r="108">
          <cell r="A108">
            <v>120</v>
          </cell>
          <cell r="B108" t="str">
            <v>UDEC</v>
          </cell>
          <cell r="C108">
            <v>4</v>
          </cell>
          <cell r="D108">
            <v>2</v>
          </cell>
          <cell r="E108" t="str">
            <v>CIFUENTES NAVARRETE LUIS</v>
          </cell>
          <cell r="F108">
            <v>4.99</v>
          </cell>
        </row>
        <row r="109">
          <cell r="A109">
            <v>123</v>
          </cell>
          <cell r="B109" t="str">
            <v>UDEC</v>
          </cell>
          <cell r="C109">
            <v>4</v>
          </cell>
          <cell r="D109">
            <v>2</v>
          </cell>
          <cell r="E109" t="str">
            <v>GAVILAN GALLARDO CRISTIAN</v>
          </cell>
          <cell r="F109">
            <v>5.29</v>
          </cell>
        </row>
        <row r="110">
          <cell r="A110">
            <v>124</v>
          </cell>
          <cell r="B110" t="str">
            <v>UDEC</v>
          </cell>
          <cell r="C110">
            <v>4</v>
          </cell>
          <cell r="D110">
            <v>2</v>
          </cell>
          <cell r="E110" t="str">
            <v>VEAS RIQUELME ERICK</v>
          </cell>
          <cell r="F110">
            <v>5.54</v>
          </cell>
        </row>
        <row r="111">
          <cell r="A111">
            <v>125</v>
          </cell>
          <cell r="B111" t="str">
            <v>UDEC</v>
          </cell>
          <cell r="C111">
            <v>4</v>
          </cell>
          <cell r="D111">
            <v>2</v>
          </cell>
          <cell r="E111" t="str">
            <v>SANTANDER IBACACHE PAULINA</v>
          </cell>
          <cell r="F111">
            <v>5.21</v>
          </cell>
        </row>
        <row r="112">
          <cell r="A112">
            <v>127</v>
          </cell>
          <cell r="B112" t="str">
            <v>UDEC</v>
          </cell>
          <cell r="C112">
            <v>4</v>
          </cell>
          <cell r="D112">
            <v>2</v>
          </cell>
          <cell r="E112" t="str">
            <v>FUENTES ACEVEDO PATRICIA</v>
          </cell>
          <cell r="F112">
            <v>5.37</v>
          </cell>
        </row>
        <row r="113">
          <cell r="A113">
            <v>128</v>
          </cell>
          <cell r="B113" t="str">
            <v>UDEC</v>
          </cell>
          <cell r="C113">
            <v>4</v>
          </cell>
          <cell r="D113">
            <v>2</v>
          </cell>
          <cell r="E113" t="str">
            <v>GALLEGOS CORREA MAXIMILIANO</v>
          </cell>
          <cell r="F113">
            <v>5.22</v>
          </cell>
        </row>
        <row r="114">
          <cell r="A114">
            <v>129</v>
          </cell>
          <cell r="B114" t="str">
            <v>UDEC</v>
          </cell>
          <cell r="C114">
            <v>4</v>
          </cell>
          <cell r="D114">
            <v>2</v>
          </cell>
          <cell r="E114" t="str">
            <v>CAYUN HARO RODRIGO</v>
          </cell>
          <cell r="F114">
            <v>5.33</v>
          </cell>
        </row>
        <row r="115">
          <cell r="A115">
            <v>130</v>
          </cell>
          <cell r="B115" t="str">
            <v>UDEC</v>
          </cell>
          <cell r="C115">
            <v>4</v>
          </cell>
          <cell r="D115">
            <v>2</v>
          </cell>
          <cell r="E115" t="str">
            <v>ORTEGA YAÑEZ IGNACIO</v>
          </cell>
          <cell r="F115">
            <v>5.31</v>
          </cell>
        </row>
        <row r="116">
          <cell r="A116">
            <v>131</v>
          </cell>
          <cell r="B116" t="str">
            <v>UDEC</v>
          </cell>
          <cell r="C116">
            <v>4</v>
          </cell>
          <cell r="D116">
            <v>2</v>
          </cell>
          <cell r="E116" t="str">
            <v>MUÑOZ CARRASCO GONZALO</v>
          </cell>
          <cell r="F116">
            <v>5.36</v>
          </cell>
        </row>
        <row r="117">
          <cell r="A117">
            <v>135</v>
          </cell>
          <cell r="B117" t="str">
            <v>UDEC</v>
          </cell>
          <cell r="C117">
            <v>4</v>
          </cell>
          <cell r="D117">
            <v>2</v>
          </cell>
          <cell r="E117" t="str">
            <v>ROLING AGUILERA ELIZABETH</v>
          </cell>
          <cell r="F117">
            <v>5.25</v>
          </cell>
        </row>
        <row r="118">
          <cell r="A118">
            <v>136</v>
          </cell>
          <cell r="B118" t="str">
            <v>UDEC</v>
          </cell>
          <cell r="C118">
            <v>4</v>
          </cell>
          <cell r="D118">
            <v>2</v>
          </cell>
          <cell r="E118" t="str">
            <v>BRAND ECHAVARRIA FRANCISCA</v>
          </cell>
          <cell r="F118">
            <v>5.3</v>
          </cell>
        </row>
        <row r="119">
          <cell r="A119">
            <v>137</v>
          </cell>
          <cell r="B119" t="str">
            <v>UDEC</v>
          </cell>
          <cell r="C119">
            <v>4</v>
          </cell>
          <cell r="D119">
            <v>2</v>
          </cell>
          <cell r="E119" t="str">
            <v>SAEZ HEVIA ESCARLETT</v>
          </cell>
          <cell r="F119">
            <v>5.52</v>
          </cell>
        </row>
        <row r="120">
          <cell r="A120">
            <v>139</v>
          </cell>
          <cell r="B120" t="str">
            <v>UDEC</v>
          </cell>
          <cell r="C120">
            <v>4</v>
          </cell>
          <cell r="D120">
            <v>2</v>
          </cell>
          <cell r="E120" t="str">
            <v>ARRAÑO MACHUCA VIRGINIA</v>
          </cell>
          <cell r="F120">
            <v>5.37</v>
          </cell>
        </row>
        <row r="121">
          <cell r="A121">
            <v>140</v>
          </cell>
          <cell r="B121" t="str">
            <v>UDEC</v>
          </cell>
          <cell r="C121">
            <v>5</v>
          </cell>
          <cell r="D121">
            <v>1</v>
          </cell>
          <cell r="E121" t="str">
            <v>RUBILAR PUENTES CLAUDIO</v>
          </cell>
          <cell r="F121">
            <v>4.9000000000000004</v>
          </cell>
        </row>
        <row r="122">
          <cell r="A122">
            <v>141</v>
          </cell>
          <cell r="B122" t="str">
            <v>UDEC</v>
          </cell>
          <cell r="C122">
            <v>5</v>
          </cell>
          <cell r="D122">
            <v>1</v>
          </cell>
          <cell r="E122" t="str">
            <v>SENDRA FAUNDES NELSON</v>
          </cell>
          <cell r="F122">
            <v>5.79</v>
          </cell>
        </row>
        <row r="123">
          <cell r="A123">
            <v>142</v>
          </cell>
          <cell r="B123" t="str">
            <v>UDEC</v>
          </cell>
          <cell r="C123">
            <v>5</v>
          </cell>
          <cell r="D123">
            <v>1</v>
          </cell>
          <cell r="E123" t="str">
            <v>PAILLALEF VALENCIA SINAI</v>
          </cell>
          <cell r="F123">
            <v>5.81</v>
          </cell>
        </row>
        <row r="124">
          <cell r="A124">
            <v>143</v>
          </cell>
          <cell r="B124" t="str">
            <v>UDEC</v>
          </cell>
          <cell r="C124">
            <v>5</v>
          </cell>
          <cell r="D124">
            <v>1</v>
          </cell>
          <cell r="E124" t="str">
            <v>MUÑOZ MUÑOZ JAVIER</v>
          </cell>
          <cell r="F124">
            <v>5.14</v>
          </cell>
        </row>
        <row r="125">
          <cell r="A125">
            <v>144</v>
          </cell>
          <cell r="B125" t="str">
            <v>UDEC</v>
          </cell>
          <cell r="C125">
            <v>5</v>
          </cell>
          <cell r="D125">
            <v>1</v>
          </cell>
          <cell r="E125" t="str">
            <v>SUBIABRE BAHAMONDE LUIS</v>
          </cell>
          <cell r="F125">
            <v>5.51</v>
          </cell>
        </row>
        <row r="126">
          <cell r="A126">
            <v>145</v>
          </cell>
          <cell r="B126" t="str">
            <v>UDEC</v>
          </cell>
          <cell r="C126">
            <v>5</v>
          </cell>
          <cell r="D126">
            <v>1</v>
          </cell>
          <cell r="E126" t="str">
            <v>MIRANDA SEPULVEDA JAVIER</v>
          </cell>
          <cell r="F126">
            <v>5.84</v>
          </cell>
        </row>
        <row r="127">
          <cell r="A127">
            <v>146</v>
          </cell>
          <cell r="B127" t="str">
            <v>UDEC</v>
          </cell>
          <cell r="C127">
            <v>5</v>
          </cell>
          <cell r="D127">
            <v>1</v>
          </cell>
          <cell r="E127" t="str">
            <v>SANHUEZA MUÑOZ HERNAN</v>
          </cell>
          <cell r="F127">
            <v>5.25</v>
          </cell>
        </row>
        <row r="128">
          <cell r="A128">
            <v>147</v>
          </cell>
          <cell r="B128" t="str">
            <v>UDEC</v>
          </cell>
          <cell r="C128">
            <v>5</v>
          </cell>
          <cell r="D128">
            <v>1</v>
          </cell>
          <cell r="E128" t="str">
            <v>MONJE FERNANDEZ NICOL</v>
          </cell>
          <cell r="F128">
            <v>5.51</v>
          </cell>
        </row>
        <row r="129">
          <cell r="A129">
            <v>148</v>
          </cell>
          <cell r="B129" t="str">
            <v>UDEC</v>
          </cell>
          <cell r="C129">
            <v>5</v>
          </cell>
          <cell r="D129">
            <v>1</v>
          </cell>
          <cell r="E129" t="str">
            <v>HIDALGO MONCADA DIANA</v>
          </cell>
          <cell r="F129">
            <v>5.78</v>
          </cell>
        </row>
        <row r="130">
          <cell r="A130">
            <v>149</v>
          </cell>
          <cell r="B130" t="str">
            <v>UDEC</v>
          </cell>
          <cell r="C130">
            <v>5</v>
          </cell>
          <cell r="D130">
            <v>1</v>
          </cell>
          <cell r="E130" t="str">
            <v>AREVALO BUSTOS TAMARA</v>
          </cell>
          <cell r="F130">
            <v>5.54</v>
          </cell>
        </row>
        <row r="131">
          <cell r="A131">
            <v>150</v>
          </cell>
          <cell r="B131" t="str">
            <v>UDEC</v>
          </cell>
          <cell r="C131">
            <v>5</v>
          </cell>
          <cell r="D131">
            <v>1</v>
          </cell>
          <cell r="E131" t="str">
            <v>INOSTROZA RETAMAL BARBARA</v>
          </cell>
          <cell r="F131">
            <v>5.64</v>
          </cell>
        </row>
        <row r="132">
          <cell r="A132">
            <v>153</v>
          </cell>
          <cell r="B132" t="str">
            <v>UDEC</v>
          </cell>
          <cell r="C132">
            <v>1</v>
          </cell>
          <cell r="D132">
            <v>5</v>
          </cell>
          <cell r="E132" t="str">
            <v>SANHUEZA SANHUEZA JAIME</v>
          </cell>
          <cell r="F132">
            <v>5.63</v>
          </cell>
        </row>
        <row r="133">
          <cell r="A133">
            <v>155</v>
          </cell>
          <cell r="B133" t="str">
            <v>UDEC</v>
          </cell>
          <cell r="C133">
            <v>1</v>
          </cell>
          <cell r="D133">
            <v>5</v>
          </cell>
          <cell r="E133" t="str">
            <v>ILLANES PAREJA JORGE</v>
          </cell>
          <cell r="F133">
            <v>6.2</v>
          </cell>
        </row>
        <row r="134">
          <cell r="A134">
            <v>156</v>
          </cell>
          <cell r="B134" t="str">
            <v>UDEC</v>
          </cell>
          <cell r="C134">
            <v>1</v>
          </cell>
          <cell r="D134">
            <v>5</v>
          </cell>
          <cell r="E134" t="str">
            <v>RAMIREZ VENEGAS ALVARO</v>
          </cell>
          <cell r="F134">
            <v>5.49</v>
          </cell>
        </row>
        <row r="135">
          <cell r="A135">
            <v>157</v>
          </cell>
          <cell r="B135" t="str">
            <v>UDEC</v>
          </cell>
          <cell r="C135">
            <v>1</v>
          </cell>
          <cell r="D135">
            <v>5</v>
          </cell>
          <cell r="E135" t="str">
            <v>GARCES PALACIOS CESAR</v>
          </cell>
          <cell r="F135">
            <v>5.01</v>
          </cell>
        </row>
        <row r="136">
          <cell r="A136">
            <v>158</v>
          </cell>
          <cell r="B136" t="str">
            <v>UDEC</v>
          </cell>
          <cell r="C136">
            <v>1</v>
          </cell>
          <cell r="D136">
            <v>5</v>
          </cell>
          <cell r="E136" t="str">
            <v>GONZALEZ VALENCIA GREGORY</v>
          </cell>
          <cell r="F136">
            <v>4.8600000000000003</v>
          </cell>
        </row>
        <row r="137">
          <cell r="A137">
            <v>159</v>
          </cell>
          <cell r="B137" t="str">
            <v>UDEC</v>
          </cell>
          <cell r="C137">
            <v>1</v>
          </cell>
          <cell r="D137">
            <v>5</v>
          </cell>
          <cell r="E137" t="str">
            <v>CASTRO SANCHEZ JENNYFER</v>
          </cell>
          <cell r="F137">
            <v>5.36</v>
          </cell>
        </row>
        <row r="138">
          <cell r="A138">
            <v>160</v>
          </cell>
          <cell r="B138" t="str">
            <v>UDEC</v>
          </cell>
          <cell r="C138">
            <v>1</v>
          </cell>
          <cell r="D138">
            <v>5</v>
          </cell>
          <cell r="E138" t="str">
            <v>HENRIQUEZ SANHUEZA SEBASTIAN</v>
          </cell>
          <cell r="F138">
            <v>5.03</v>
          </cell>
        </row>
        <row r="139">
          <cell r="A139">
            <v>161</v>
          </cell>
          <cell r="B139" t="str">
            <v>UDEC</v>
          </cell>
          <cell r="C139">
            <v>1</v>
          </cell>
          <cell r="D139">
            <v>5</v>
          </cell>
          <cell r="E139" t="str">
            <v>SALGADO GUTIERREZ CLAUDIA</v>
          </cell>
          <cell r="F139">
            <v>5.26</v>
          </cell>
        </row>
        <row r="140">
          <cell r="A140">
            <v>162</v>
          </cell>
          <cell r="B140" t="str">
            <v>UDEC</v>
          </cell>
          <cell r="C140">
            <v>1</v>
          </cell>
          <cell r="D140">
            <v>5</v>
          </cell>
          <cell r="E140" t="str">
            <v>CHYLIK RIOS ALEXANDER</v>
          </cell>
          <cell r="F140">
            <v>4.8499999999999996</v>
          </cell>
        </row>
        <row r="141">
          <cell r="A141">
            <v>163</v>
          </cell>
          <cell r="B141" t="str">
            <v>UDEC</v>
          </cell>
          <cell r="C141">
            <v>1</v>
          </cell>
          <cell r="D141">
            <v>5</v>
          </cell>
          <cell r="E141" t="str">
            <v>GONZALEZ SEPULVEDA MARTIN</v>
          </cell>
          <cell r="F141">
            <v>5.0199999999999996</v>
          </cell>
        </row>
        <row r="142">
          <cell r="A142">
            <v>164</v>
          </cell>
          <cell r="B142" t="str">
            <v>UDEC</v>
          </cell>
          <cell r="C142">
            <v>1</v>
          </cell>
          <cell r="D142">
            <v>5</v>
          </cell>
          <cell r="E142" t="str">
            <v>MUÑOZ FERNANDEZ TOMAS</v>
          </cell>
          <cell r="F142">
            <v>5.07</v>
          </cell>
        </row>
        <row r="143">
          <cell r="A143">
            <v>165</v>
          </cell>
          <cell r="B143" t="str">
            <v>UDEC</v>
          </cell>
          <cell r="C143">
            <v>1</v>
          </cell>
          <cell r="D143">
            <v>5</v>
          </cell>
          <cell r="E143" t="str">
            <v>GARCIA CARVAJAL MANUEL</v>
          </cell>
          <cell r="F143">
            <v>4.54</v>
          </cell>
        </row>
        <row r="144">
          <cell r="A144">
            <v>166</v>
          </cell>
          <cell r="B144" t="str">
            <v>UDEC</v>
          </cell>
          <cell r="C144">
            <v>1</v>
          </cell>
          <cell r="D144">
            <v>5</v>
          </cell>
          <cell r="E144" t="str">
            <v>OVALLE LABRIN CARLOS</v>
          </cell>
          <cell r="F144">
            <v>5.92</v>
          </cell>
        </row>
        <row r="145">
          <cell r="A145">
            <v>167</v>
          </cell>
          <cell r="B145" t="str">
            <v>UDEC</v>
          </cell>
          <cell r="C145">
            <v>1</v>
          </cell>
          <cell r="D145">
            <v>5</v>
          </cell>
          <cell r="E145" t="str">
            <v>SOMORROSTRO RAMIREZ JAVIER</v>
          </cell>
          <cell r="F145">
            <v>4.95</v>
          </cell>
        </row>
        <row r="146">
          <cell r="A146">
            <v>168</v>
          </cell>
          <cell r="B146" t="str">
            <v>UDEC</v>
          </cell>
          <cell r="C146">
            <v>1</v>
          </cell>
          <cell r="D146">
            <v>5</v>
          </cell>
          <cell r="E146" t="str">
            <v>GONZALEZ CANALES JUAN</v>
          </cell>
          <cell r="F146">
            <v>5.38</v>
          </cell>
        </row>
        <row r="147">
          <cell r="A147">
            <v>169</v>
          </cell>
          <cell r="B147" t="str">
            <v>UDEC</v>
          </cell>
          <cell r="C147">
            <v>1</v>
          </cell>
          <cell r="D147">
            <v>5</v>
          </cell>
          <cell r="E147" t="str">
            <v>LIRA BUSTOS VALENTINA</v>
          </cell>
          <cell r="F147">
            <v>4.9400000000000004</v>
          </cell>
        </row>
        <row r="148">
          <cell r="A148">
            <v>170</v>
          </cell>
          <cell r="B148" t="str">
            <v>UDEC</v>
          </cell>
          <cell r="C148">
            <v>1</v>
          </cell>
          <cell r="D148">
            <v>5</v>
          </cell>
          <cell r="E148" t="str">
            <v>TAPIA GUERRERO VICTOR</v>
          </cell>
          <cell r="F148">
            <v>6.18</v>
          </cell>
        </row>
        <row r="149">
          <cell r="A149">
            <v>171</v>
          </cell>
          <cell r="B149" t="str">
            <v>UDEC</v>
          </cell>
          <cell r="C149">
            <v>1</v>
          </cell>
          <cell r="D149">
            <v>5</v>
          </cell>
          <cell r="E149" t="str">
            <v>OYARZUN GALAZ ALVARO</v>
          </cell>
          <cell r="F149">
            <v>4.13</v>
          </cell>
        </row>
        <row r="150">
          <cell r="A150">
            <v>172</v>
          </cell>
          <cell r="B150" t="str">
            <v>UDEC</v>
          </cell>
          <cell r="C150">
            <v>1</v>
          </cell>
          <cell r="D150">
            <v>5</v>
          </cell>
          <cell r="E150" t="str">
            <v>AROS QUINAN VICTOR</v>
          </cell>
          <cell r="F150">
            <v>5.34</v>
          </cell>
        </row>
        <row r="151">
          <cell r="A151">
            <v>173</v>
          </cell>
          <cell r="B151" t="str">
            <v>UDEC</v>
          </cell>
          <cell r="C151">
            <v>1</v>
          </cell>
          <cell r="D151">
            <v>5</v>
          </cell>
          <cell r="E151" t="str">
            <v>ROJAS SEALS VALENTINA</v>
          </cell>
          <cell r="F151">
            <v>5.99</v>
          </cell>
        </row>
        <row r="152">
          <cell r="A152">
            <v>174</v>
          </cell>
          <cell r="B152" t="str">
            <v>UDEC</v>
          </cell>
          <cell r="C152">
            <v>1</v>
          </cell>
          <cell r="D152">
            <v>5</v>
          </cell>
          <cell r="E152" t="str">
            <v>MENDEZ ARRIAGADA CLAUDIO</v>
          </cell>
          <cell r="F152">
            <v>5.69</v>
          </cell>
        </row>
        <row r="153">
          <cell r="A153">
            <v>175</v>
          </cell>
          <cell r="B153" t="str">
            <v>UDEC</v>
          </cell>
          <cell r="C153">
            <v>1</v>
          </cell>
          <cell r="D153">
            <v>5</v>
          </cell>
          <cell r="E153" t="str">
            <v>MORAGA SANTA CRUZ NATALIA</v>
          </cell>
          <cell r="F153">
            <v>4.96</v>
          </cell>
        </row>
        <row r="154">
          <cell r="A154">
            <v>176</v>
          </cell>
          <cell r="B154" t="str">
            <v>UDEC</v>
          </cell>
          <cell r="C154">
            <v>1</v>
          </cell>
          <cell r="D154">
            <v>5</v>
          </cell>
          <cell r="E154" t="str">
            <v>FRIAS MONTOYA ANGELA</v>
          </cell>
          <cell r="F154">
            <v>5.17</v>
          </cell>
        </row>
        <row r="155">
          <cell r="A155">
            <v>177</v>
          </cell>
          <cell r="B155" t="str">
            <v>UDEC</v>
          </cell>
          <cell r="C155">
            <v>1</v>
          </cell>
          <cell r="D155">
            <v>5</v>
          </cell>
          <cell r="E155" t="str">
            <v>MEDINA CASTILLO DANIEL</v>
          </cell>
          <cell r="F155">
            <v>4.76</v>
          </cell>
        </row>
        <row r="156">
          <cell r="A156">
            <v>178</v>
          </cell>
          <cell r="B156" t="str">
            <v>UDEC</v>
          </cell>
          <cell r="C156">
            <v>1</v>
          </cell>
          <cell r="D156">
            <v>5</v>
          </cell>
          <cell r="E156" t="str">
            <v>BAEZA HICKS HASLEY</v>
          </cell>
          <cell r="F156">
            <v>4.76</v>
          </cell>
        </row>
        <row r="157">
          <cell r="A157">
            <v>179</v>
          </cell>
          <cell r="B157" t="str">
            <v>UDEC</v>
          </cell>
          <cell r="C157">
            <v>1</v>
          </cell>
          <cell r="D157">
            <v>5</v>
          </cell>
          <cell r="E157" t="str">
            <v>CERDA MUÑOZ CARLA</v>
          </cell>
          <cell r="F157">
            <v>4.95</v>
          </cell>
        </row>
        <row r="158">
          <cell r="A158">
            <v>180</v>
          </cell>
          <cell r="B158" t="str">
            <v>UDEC</v>
          </cell>
          <cell r="C158">
            <v>1</v>
          </cell>
          <cell r="D158">
            <v>5</v>
          </cell>
          <cell r="E158" t="str">
            <v>MUÑOZ FERREIRA JORGE</v>
          </cell>
          <cell r="F158">
            <v>5.15</v>
          </cell>
        </row>
        <row r="159">
          <cell r="A159">
            <v>181</v>
          </cell>
          <cell r="B159" t="str">
            <v>UDEC</v>
          </cell>
          <cell r="C159">
            <v>1</v>
          </cell>
          <cell r="D159">
            <v>5</v>
          </cell>
          <cell r="E159" t="str">
            <v>OSORIO PAVEZ TAMARA</v>
          </cell>
          <cell r="F159">
            <v>4.84</v>
          </cell>
        </row>
        <row r="160">
          <cell r="A160">
            <v>182</v>
          </cell>
          <cell r="B160" t="str">
            <v>UDEC</v>
          </cell>
          <cell r="C160">
            <v>1</v>
          </cell>
          <cell r="D160">
            <v>5</v>
          </cell>
          <cell r="E160" t="str">
            <v>PEÑA MEZA ARLETTE</v>
          </cell>
          <cell r="F160">
            <v>4.84</v>
          </cell>
        </row>
        <row r="161">
          <cell r="A161">
            <v>183</v>
          </cell>
          <cell r="B161" t="str">
            <v>UDEC</v>
          </cell>
          <cell r="C161">
            <v>1</v>
          </cell>
          <cell r="D161">
            <v>5</v>
          </cell>
          <cell r="E161" t="str">
            <v>DINAMARCA SUAREZ CAMILA</v>
          </cell>
          <cell r="F161">
            <v>4.59</v>
          </cell>
        </row>
        <row r="162">
          <cell r="A162">
            <v>184</v>
          </cell>
          <cell r="B162" t="str">
            <v>UDEC</v>
          </cell>
          <cell r="C162">
            <v>1</v>
          </cell>
          <cell r="D162">
            <v>5</v>
          </cell>
          <cell r="E162" t="str">
            <v>ROJAS OYARZUN PAMELA</v>
          </cell>
          <cell r="F162">
            <v>5.04</v>
          </cell>
        </row>
        <row r="163">
          <cell r="A163">
            <v>185</v>
          </cell>
          <cell r="B163" t="str">
            <v>UDEC</v>
          </cell>
          <cell r="C163">
            <v>1</v>
          </cell>
          <cell r="D163">
            <v>5</v>
          </cell>
          <cell r="E163" t="str">
            <v>CARRA PAREDES ROMANELA</v>
          </cell>
          <cell r="F163">
            <v>5.01</v>
          </cell>
        </row>
        <row r="164">
          <cell r="A164">
            <v>186</v>
          </cell>
          <cell r="B164" t="str">
            <v>UDEC</v>
          </cell>
          <cell r="C164">
            <v>1</v>
          </cell>
          <cell r="D164">
            <v>5</v>
          </cell>
          <cell r="E164" t="str">
            <v>VALENZUELA JARA SANDRA</v>
          </cell>
          <cell r="F164">
            <v>5.34</v>
          </cell>
        </row>
        <row r="165">
          <cell r="A165">
            <v>187</v>
          </cell>
          <cell r="B165" t="str">
            <v>UDEC</v>
          </cell>
          <cell r="C165">
            <v>1</v>
          </cell>
          <cell r="D165">
            <v>5</v>
          </cell>
          <cell r="E165" t="str">
            <v>CORTES QUIROZ ADRIAN</v>
          </cell>
          <cell r="F165">
            <v>5.56</v>
          </cell>
        </row>
        <row r="166">
          <cell r="A166">
            <v>189</v>
          </cell>
          <cell r="B166" t="str">
            <v>UBB</v>
          </cell>
          <cell r="C166">
            <v>3</v>
          </cell>
          <cell r="D166">
            <v>3</v>
          </cell>
          <cell r="E166" t="str">
            <v>JIMENEZ SEPULVEDA LUIS</v>
          </cell>
        </row>
        <row r="167">
          <cell r="A167">
            <v>191</v>
          </cell>
          <cell r="B167" t="str">
            <v>UBB</v>
          </cell>
          <cell r="C167">
            <v>3</v>
          </cell>
          <cell r="D167">
            <v>3</v>
          </cell>
          <cell r="E167" t="str">
            <v>GONZALEZ ALBORNOZ PABLO</v>
          </cell>
          <cell r="F167">
            <v>5.24</v>
          </cell>
        </row>
        <row r="168">
          <cell r="A168">
            <v>192</v>
          </cell>
          <cell r="B168" t="str">
            <v>UBB</v>
          </cell>
          <cell r="C168">
            <v>3</v>
          </cell>
          <cell r="D168">
            <v>3</v>
          </cell>
          <cell r="E168" t="str">
            <v>RIOSECO SAN MARTIN CONSTANZA</v>
          </cell>
          <cell r="F168">
            <v>4.93</v>
          </cell>
        </row>
        <row r="169">
          <cell r="A169">
            <v>193</v>
          </cell>
          <cell r="B169" t="str">
            <v>UBB</v>
          </cell>
          <cell r="C169">
            <v>3</v>
          </cell>
          <cell r="D169">
            <v>3</v>
          </cell>
          <cell r="E169" t="str">
            <v>CONTRERAS FERNANDEZ CLAUDIO</v>
          </cell>
          <cell r="F169">
            <v>4.59</v>
          </cell>
        </row>
        <row r="170">
          <cell r="A170">
            <v>194</v>
          </cell>
          <cell r="B170" t="str">
            <v>UBB</v>
          </cell>
          <cell r="C170">
            <v>3</v>
          </cell>
          <cell r="D170">
            <v>3</v>
          </cell>
          <cell r="E170" t="str">
            <v>PARADA RUBILAR FRANCISCO</v>
          </cell>
        </row>
        <row r="171">
          <cell r="A171">
            <v>195</v>
          </cell>
          <cell r="B171" t="str">
            <v>UBB</v>
          </cell>
          <cell r="C171">
            <v>3</v>
          </cell>
          <cell r="D171">
            <v>3</v>
          </cell>
          <cell r="E171" t="str">
            <v>ULLOA TORRES CONSTANZA</v>
          </cell>
          <cell r="F171">
            <v>4.92</v>
          </cell>
        </row>
        <row r="172">
          <cell r="A172">
            <v>196</v>
          </cell>
          <cell r="B172" t="str">
            <v>UBB</v>
          </cell>
          <cell r="C172">
            <v>3</v>
          </cell>
          <cell r="D172">
            <v>3</v>
          </cell>
          <cell r="E172" t="str">
            <v>BARRIGA GONZALEZ KARINA</v>
          </cell>
          <cell r="F172">
            <v>4.63</v>
          </cell>
        </row>
        <row r="173">
          <cell r="A173">
            <v>197</v>
          </cell>
          <cell r="B173" t="str">
            <v>UBB</v>
          </cell>
          <cell r="C173">
            <v>3</v>
          </cell>
          <cell r="D173">
            <v>3</v>
          </cell>
          <cell r="E173" t="str">
            <v>FUENTES ALARCON KATTERINE</v>
          </cell>
          <cell r="F173">
            <v>4.84</v>
          </cell>
        </row>
        <row r="174">
          <cell r="A174">
            <v>198</v>
          </cell>
          <cell r="B174" t="str">
            <v>UBB</v>
          </cell>
          <cell r="C174">
            <v>3</v>
          </cell>
          <cell r="D174">
            <v>3</v>
          </cell>
          <cell r="E174" t="str">
            <v>LLANOS MORA ANITA</v>
          </cell>
        </row>
        <row r="175">
          <cell r="A175">
            <v>199</v>
          </cell>
          <cell r="B175" t="str">
            <v>UBB</v>
          </cell>
          <cell r="C175">
            <v>3</v>
          </cell>
          <cell r="D175">
            <v>3</v>
          </cell>
          <cell r="E175" t="str">
            <v>GARRIDO MONROY DAVID LIZARDO</v>
          </cell>
        </row>
        <row r="176">
          <cell r="A176">
            <v>200</v>
          </cell>
          <cell r="B176" t="str">
            <v>UBB</v>
          </cell>
          <cell r="C176">
            <v>3</v>
          </cell>
          <cell r="D176">
            <v>3</v>
          </cell>
          <cell r="E176" t="str">
            <v>VALDES VASQUEZ PATRICIO</v>
          </cell>
          <cell r="F176">
            <v>4.4800000000000004</v>
          </cell>
        </row>
        <row r="177">
          <cell r="A177">
            <v>201</v>
          </cell>
          <cell r="B177" t="str">
            <v>UBB</v>
          </cell>
          <cell r="C177">
            <v>3</v>
          </cell>
          <cell r="D177">
            <v>3</v>
          </cell>
          <cell r="E177" t="str">
            <v>CIFUENTES FERNANDEZ GABRIEL</v>
          </cell>
          <cell r="F177">
            <v>4.8600000000000003</v>
          </cell>
        </row>
        <row r="178">
          <cell r="A178">
            <v>202</v>
          </cell>
          <cell r="B178" t="str">
            <v>UBB</v>
          </cell>
          <cell r="C178">
            <v>4</v>
          </cell>
          <cell r="D178">
            <v>2</v>
          </cell>
          <cell r="E178" t="str">
            <v>CANDIA OLAVE MARISELA J.</v>
          </cell>
        </row>
        <row r="179">
          <cell r="A179">
            <v>203</v>
          </cell>
          <cell r="B179" t="str">
            <v>UBB</v>
          </cell>
          <cell r="C179">
            <v>4</v>
          </cell>
          <cell r="D179">
            <v>2</v>
          </cell>
          <cell r="E179" t="str">
            <v>TEJOS PALMA HUGO</v>
          </cell>
          <cell r="F179">
            <v>4.57</v>
          </cell>
        </row>
        <row r="180">
          <cell r="A180">
            <v>204</v>
          </cell>
          <cell r="B180" t="str">
            <v>UBB</v>
          </cell>
          <cell r="C180">
            <v>4</v>
          </cell>
          <cell r="D180">
            <v>2</v>
          </cell>
          <cell r="E180" t="str">
            <v>ORTEGA CAMPOS HUGO ANDRES</v>
          </cell>
        </row>
        <row r="181">
          <cell r="A181">
            <v>205</v>
          </cell>
          <cell r="B181" t="str">
            <v>UBB</v>
          </cell>
          <cell r="C181">
            <v>4</v>
          </cell>
          <cell r="D181">
            <v>2</v>
          </cell>
          <cell r="E181" t="str">
            <v>JIMENEZ QUINTANA EDWARS</v>
          </cell>
          <cell r="F181">
            <v>5.52</v>
          </cell>
        </row>
        <row r="182">
          <cell r="A182">
            <v>206</v>
          </cell>
          <cell r="B182" t="str">
            <v>UBB</v>
          </cell>
          <cell r="C182">
            <v>4</v>
          </cell>
          <cell r="D182">
            <v>2</v>
          </cell>
          <cell r="E182" t="str">
            <v>ORTIZ ZUÑIGA DAVID ALESSANDRO</v>
          </cell>
        </row>
        <row r="183">
          <cell r="A183">
            <v>207</v>
          </cell>
          <cell r="B183" t="str">
            <v>UBB</v>
          </cell>
          <cell r="C183">
            <v>4</v>
          </cell>
          <cell r="D183">
            <v>2</v>
          </cell>
          <cell r="E183" t="str">
            <v>DURAN QUIJON PATRICIO</v>
          </cell>
          <cell r="F183">
            <v>5.43</v>
          </cell>
        </row>
        <row r="184">
          <cell r="A184">
            <v>208</v>
          </cell>
          <cell r="B184" t="str">
            <v>UBB</v>
          </cell>
          <cell r="C184">
            <v>4</v>
          </cell>
          <cell r="D184">
            <v>2</v>
          </cell>
          <cell r="E184" t="str">
            <v>ESPINOZA FLORES FABIOLA</v>
          </cell>
          <cell r="F184">
            <v>5.12</v>
          </cell>
        </row>
        <row r="185">
          <cell r="A185">
            <v>209</v>
          </cell>
          <cell r="B185" t="str">
            <v>UBB</v>
          </cell>
          <cell r="C185">
            <v>4</v>
          </cell>
          <cell r="D185">
            <v>2</v>
          </cell>
          <cell r="E185" t="str">
            <v>HERMOSILLA CABRERA VICTOR</v>
          </cell>
          <cell r="F185">
            <v>4.99</v>
          </cell>
        </row>
        <row r="186">
          <cell r="A186">
            <v>210</v>
          </cell>
          <cell r="B186" t="str">
            <v>UBB</v>
          </cell>
          <cell r="C186">
            <v>4</v>
          </cell>
          <cell r="D186">
            <v>2</v>
          </cell>
          <cell r="E186" t="str">
            <v>ARRIAGADA SANDOVAL CAMILA</v>
          </cell>
        </row>
        <row r="187">
          <cell r="A187">
            <v>211</v>
          </cell>
          <cell r="B187" t="str">
            <v>UBB</v>
          </cell>
          <cell r="C187">
            <v>4</v>
          </cell>
          <cell r="D187">
            <v>2</v>
          </cell>
          <cell r="E187" t="str">
            <v>VILLALOBOS VALDES ANA CAROLINA</v>
          </cell>
        </row>
        <row r="188">
          <cell r="A188">
            <v>212</v>
          </cell>
          <cell r="B188" t="str">
            <v>UBB</v>
          </cell>
          <cell r="C188">
            <v>4</v>
          </cell>
          <cell r="D188">
            <v>2</v>
          </cell>
          <cell r="E188" t="str">
            <v>TORRES SOLIS MARCOS ALEJANDRO</v>
          </cell>
        </row>
        <row r="189">
          <cell r="A189">
            <v>213</v>
          </cell>
          <cell r="B189" t="str">
            <v>UBB</v>
          </cell>
          <cell r="C189">
            <v>4</v>
          </cell>
          <cell r="D189">
            <v>2</v>
          </cell>
          <cell r="E189" t="str">
            <v>PARRA VILLAGRAN CRISTOBAL</v>
          </cell>
        </row>
        <row r="190">
          <cell r="A190">
            <v>214</v>
          </cell>
          <cell r="B190" t="str">
            <v>UBB</v>
          </cell>
          <cell r="C190">
            <v>4</v>
          </cell>
          <cell r="D190">
            <v>2</v>
          </cell>
          <cell r="E190" t="str">
            <v>FONSECA RIQUELME WILSON</v>
          </cell>
          <cell r="F190">
            <v>5.35</v>
          </cell>
        </row>
        <row r="191">
          <cell r="A191">
            <v>215</v>
          </cell>
          <cell r="B191" t="str">
            <v>UBB</v>
          </cell>
          <cell r="C191">
            <v>4</v>
          </cell>
          <cell r="D191">
            <v>2</v>
          </cell>
          <cell r="E191" t="str">
            <v>VALDES GONZALEZ FELIPE</v>
          </cell>
          <cell r="F191">
            <v>5.08</v>
          </cell>
        </row>
        <row r="192">
          <cell r="A192">
            <v>216</v>
          </cell>
          <cell r="B192" t="str">
            <v>UBB</v>
          </cell>
          <cell r="C192">
            <v>4</v>
          </cell>
          <cell r="D192">
            <v>2</v>
          </cell>
          <cell r="E192" t="str">
            <v>URRA MORA KAREN</v>
          </cell>
          <cell r="F192">
            <v>4.59</v>
          </cell>
        </row>
        <row r="193">
          <cell r="A193">
            <v>217</v>
          </cell>
          <cell r="B193" t="str">
            <v>UBB</v>
          </cell>
          <cell r="C193">
            <v>4</v>
          </cell>
          <cell r="D193">
            <v>2</v>
          </cell>
          <cell r="E193" t="str">
            <v>SOTO OPAZO MARIA OLGA</v>
          </cell>
          <cell r="F193">
            <v>5.09</v>
          </cell>
        </row>
        <row r="194">
          <cell r="A194">
            <v>218</v>
          </cell>
          <cell r="B194" t="str">
            <v>UBB</v>
          </cell>
          <cell r="C194">
            <v>4</v>
          </cell>
          <cell r="D194">
            <v>2</v>
          </cell>
          <cell r="E194" t="str">
            <v>TAPIA MALVERDE VANESSA</v>
          </cell>
          <cell r="F194">
            <v>4.3899999999999997</v>
          </cell>
        </row>
        <row r="195">
          <cell r="A195">
            <v>219</v>
          </cell>
          <cell r="B195" t="str">
            <v>UBB</v>
          </cell>
          <cell r="C195">
            <v>4</v>
          </cell>
          <cell r="D195">
            <v>2</v>
          </cell>
          <cell r="E195" t="str">
            <v>VILLALOBOS CASTILLO NATALIA</v>
          </cell>
          <cell r="F195">
            <v>4.8499999999999996</v>
          </cell>
        </row>
        <row r="196">
          <cell r="A196">
            <v>220</v>
          </cell>
          <cell r="B196" t="str">
            <v>UBB</v>
          </cell>
          <cell r="C196">
            <v>4</v>
          </cell>
          <cell r="D196">
            <v>2</v>
          </cell>
          <cell r="E196" t="str">
            <v>MARTINEZ LABRA JONATHAN</v>
          </cell>
        </row>
        <row r="197">
          <cell r="A197">
            <v>221</v>
          </cell>
          <cell r="B197" t="str">
            <v>UBB</v>
          </cell>
          <cell r="C197">
            <v>4</v>
          </cell>
          <cell r="D197">
            <v>2</v>
          </cell>
          <cell r="E197" t="str">
            <v>AHUMADA FUENTES PATRICIO</v>
          </cell>
          <cell r="F197">
            <v>4.8</v>
          </cell>
        </row>
        <row r="198">
          <cell r="A198">
            <v>222</v>
          </cell>
          <cell r="B198" t="str">
            <v>UBB</v>
          </cell>
          <cell r="C198">
            <v>4</v>
          </cell>
          <cell r="D198">
            <v>2</v>
          </cell>
          <cell r="E198" t="str">
            <v>BURGOS ALARCON DARIO</v>
          </cell>
          <cell r="F198">
            <v>5.19</v>
          </cell>
        </row>
        <row r="199">
          <cell r="A199">
            <v>223</v>
          </cell>
          <cell r="B199" t="str">
            <v>UBB</v>
          </cell>
          <cell r="C199">
            <v>4</v>
          </cell>
          <cell r="D199">
            <v>2</v>
          </cell>
          <cell r="E199" t="str">
            <v>MIRANDA VALLEJOS DIEGO</v>
          </cell>
        </row>
        <row r="200">
          <cell r="A200">
            <v>224</v>
          </cell>
          <cell r="B200" t="str">
            <v>UBB</v>
          </cell>
          <cell r="C200">
            <v>4</v>
          </cell>
          <cell r="D200">
            <v>2</v>
          </cell>
          <cell r="E200" t="str">
            <v>MENESES MEDINA LUIS FRANCISCO</v>
          </cell>
        </row>
        <row r="201">
          <cell r="A201">
            <v>225</v>
          </cell>
          <cell r="B201" t="str">
            <v>UBB</v>
          </cell>
          <cell r="C201">
            <v>5</v>
          </cell>
          <cell r="D201">
            <v>1</v>
          </cell>
          <cell r="E201" t="str">
            <v>PLACENCIA ANGEL</v>
          </cell>
        </row>
        <row r="202">
          <cell r="A202">
            <v>226</v>
          </cell>
          <cell r="B202" t="str">
            <v>UBB</v>
          </cell>
          <cell r="C202">
            <v>5</v>
          </cell>
          <cell r="D202">
            <v>1</v>
          </cell>
          <cell r="E202" t="str">
            <v>LAGOS CARMONA FELIPE ANDRES</v>
          </cell>
        </row>
        <row r="203">
          <cell r="A203">
            <v>227</v>
          </cell>
          <cell r="B203" t="str">
            <v>UBB</v>
          </cell>
          <cell r="C203">
            <v>5</v>
          </cell>
          <cell r="D203">
            <v>1</v>
          </cell>
          <cell r="E203" t="str">
            <v>BRAVO SANDOVAL PATRICIA</v>
          </cell>
        </row>
        <row r="204">
          <cell r="A204">
            <v>228</v>
          </cell>
          <cell r="B204" t="str">
            <v>UBB</v>
          </cell>
          <cell r="C204">
            <v>5</v>
          </cell>
          <cell r="D204">
            <v>1</v>
          </cell>
          <cell r="E204" t="str">
            <v>AQUEVEQUE SANDOVAL DIEGO</v>
          </cell>
          <cell r="F204">
            <v>4.21</v>
          </cell>
        </row>
        <row r="205">
          <cell r="A205">
            <v>229</v>
          </cell>
          <cell r="B205" t="str">
            <v>UBB</v>
          </cell>
          <cell r="C205">
            <v>5</v>
          </cell>
          <cell r="D205">
            <v>1</v>
          </cell>
          <cell r="E205" t="str">
            <v>REYES SOTO SERGIO GASTON ANTONIO</v>
          </cell>
        </row>
        <row r="206">
          <cell r="A206">
            <v>230</v>
          </cell>
          <cell r="B206" t="str">
            <v>UBB</v>
          </cell>
          <cell r="C206">
            <v>5</v>
          </cell>
          <cell r="D206">
            <v>1</v>
          </cell>
          <cell r="E206" t="str">
            <v>CANDIA LAGOS ESTEBAN ANDRES</v>
          </cell>
        </row>
        <row r="207">
          <cell r="A207">
            <v>231</v>
          </cell>
          <cell r="B207" t="str">
            <v>UBB</v>
          </cell>
          <cell r="C207">
            <v>5</v>
          </cell>
          <cell r="D207">
            <v>1</v>
          </cell>
          <cell r="E207" t="str">
            <v>SEPULVEDA UMANZOR FABIOLA</v>
          </cell>
        </row>
        <row r="208">
          <cell r="A208">
            <v>232</v>
          </cell>
          <cell r="B208" t="str">
            <v>UBB</v>
          </cell>
          <cell r="C208">
            <v>5</v>
          </cell>
          <cell r="D208">
            <v>1</v>
          </cell>
          <cell r="E208" t="str">
            <v>UMANZOR HERNANDEZ ABIGAIL ELIZABETH</v>
          </cell>
        </row>
        <row r="209">
          <cell r="A209">
            <v>233</v>
          </cell>
          <cell r="B209" t="str">
            <v>UBB</v>
          </cell>
          <cell r="C209">
            <v>5</v>
          </cell>
          <cell r="D209">
            <v>1</v>
          </cell>
          <cell r="E209" t="str">
            <v>SAN JUAN O. KATHERINE</v>
          </cell>
        </row>
        <row r="210">
          <cell r="A210">
            <v>234</v>
          </cell>
          <cell r="B210" t="str">
            <v>UBB</v>
          </cell>
          <cell r="C210">
            <v>5</v>
          </cell>
          <cell r="D210">
            <v>1</v>
          </cell>
          <cell r="E210" t="str">
            <v>CEA E. PAZ ANDREA</v>
          </cell>
        </row>
        <row r="211">
          <cell r="A211">
            <v>235</v>
          </cell>
          <cell r="B211" t="str">
            <v>UBB</v>
          </cell>
          <cell r="C211">
            <v>5</v>
          </cell>
          <cell r="D211">
            <v>1</v>
          </cell>
          <cell r="E211" t="str">
            <v>MEDINA RAMIREZ ISABEL YOLANDA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zoomScale="125" zoomScaleNormal="125" workbookViewId="0">
      <selection activeCell="E24" sqref="E24"/>
    </sheetView>
  </sheetViews>
  <sheetFormatPr baseColWidth="10" defaultRowHeight="15" x14ac:dyDescent="0.25"/>
  <cols>
    <col min="1" max="1" width="4.140625" bestFit="1" customWidth="1"/>
    <col min="2" max="2" width="11.28515625" customWidth="1"/>
    <col min="3" max="3" width="11.28515625" style="1" customWidth="1"/>
    <col min="4" max="4" width="9" style="1" customWidth="1"/>
    <col min="5" max="5" width="36.28515625" bestFit="1" customWidth="1"/>
    <col min="6" max="6" width="11.28515625" style="1" customWidth="1"/>
    <col min="7" max="7" width="25.42578125" style="1" customWidth="1"/>
    <col min="8" max="8" width="19.42578125" style="1" customWidth="1"/>
    <col min="9" max="9" width="25.7109375" style="1" bestFit="1" customWidth="1"/>
    <col min="10" max="10" width="27.7109375" style="1" bestFit="1" customWidth="1"/>
    <col min="11" max="11" width="7.42578125" style="1" bestFit="1" customWidth="1"/>
    <col min="12" max="12" width="21.5703125" style="1" bestFit="1" customWidth="1"/>
    <col min="13" max="14" width="11.42578125" style="1"/>
    <col min="15" max="15" width="14.5703125" style="1" bestFit="1" customWidth="1"/>
    <col min="16" max="16" width="17.7109375" style="1" bestFit="1" customWidth="1"/>
  </cols>
  <sheetData>
    <row r="1" spans="1:16" x14ac:dyDescent="0.25">
      <c r="B1" t="s">
        <v>0</v>
      </c>
      <c r="C1" s="1" t="s">
        <v>1</v>
      </c>
      <c r="D1" s="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>
        <v>1</v>
      </c>
      <c r="B2" s="1">
        <v>1</v>
      </c>
      <c r="C2" s="1" t="s">
        <v>15</v>
      </c>
      <c r="D2" s="1" t="s">
        <v>16</v>
      </c>
      <c r="E2" t="s">
        <v>17</v>
      </c>
      <c r="F2" s="1">
        <v>20</v>
      </c>
      <c r="G2" s="1" t="s">
        <v>18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20</v>
      </c>
      <c r="N2" s="1" t="s">
        <v>19</v>
      </c>
      <c r="O2" s="1" t="s">
        <v>19</v>
      </c>
      <c r="P2" s="1" t="s">
        <v>19</v>
      </c>
    </row>
    <row r="3" spans="1:16" x14ac:dyDescent="0.25">
      <c r="A3">
        <v>2</v>
      </c>
      <c r="B3" s="1">
        <v>2</v>
      </c>
      <c r="C3" s="1" t="s">
        <v>15</v>
      </c>
      <c r="D3" s="1" t="s">
        <v>16</v>
      </c>
      <c r="E3" t="s">
        <v>21</v>
      </c>
      <c r="F3" s="1">
        <v>22</v>
      </c>
      <c r="G3" s="1" t="s">
        <v>22</v>
      </c>
      <c r="H3" s="1" t="s">
        <v>23</v>
      </c>
      <c r="I3" s="1" t="s">
        <v>19</v>
      </c>
      <c r="J3" s="1" t="s">
        <v>23</v>
      </c>
      <c r="K3" s="1" t="s">
        <v>19</v>
      </c>
      <c r="L3" s="1" t="s">
        <v>19</v>
      </c>
      <c r="M3" s="1" t="s">
        <v>20</v>
      </c>
      <c r="N3" s="1" t="s">
        <v>19</v>
      </c>
      <c r="O3" s="1" t="s">
        <v>19</v>
      </c>
      <c r="P3" s="1" t="s">
        <v>19</v>
      </c>
    </row>
    <row r="4" spans="1:16" x14ac:dyDescent="0.25">
      <c r="A4">
        <v>3</v>
      </c>
      <c r="B4" s="1">
        <v>3</v>
      </c>
      <c r="C4" s="1" t="s">
        <v>15</v>
      </c>
      <c r="D4" s="1" t="s">
        <v>16</v>
      </c>
      <c r="E4" t="s">
        <v>24</v>
      </c>
      <c r="F4" s="1">
        <v>20</v>
      </c>
      <c r="G4" s="1" t="s">
        <v>18</v>
      </c>
      <c r="H4" s="1" t="s">
        <v>23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20</v>
      </c>
      <c r="N4" s="1" t="s">
        <v>19</v>
      </c>
      <c r="O4" s="1" t="s">
        <v>19</v>
      </c>
      <c r="P4" s="1" t="s">
        <v>19</v>
      </c>
    </row>
    <row r="5" spans="1:16" x14ac:dyDescent="0.25">
      <c r="A5">
        <v>4</v>
      </c>
      <c r="B5" s="1">
        <v>4</v>
      </c>
      <c r="C5" s="1" t="s">
        <v>15</v>
      </c>
      <c r="D5" s="1" t="s">
        <v>16</v>
      </c>
      <c r="E5" t="s">
        <v>25</v>
      </c>
      <c r="F5" s="1">
        <v>24</v>
      </c>
      <c r="G5" s="1" t="s">
        <v>18</v>
      </c>
      <c r="H5" s="1" t="s">
        <v>23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20</v>
      </c>
      <c r="N5" s="1" t="s">
        <v>19</v>
      </c>
      <c r="O5" s="1" t="s">
        <v>19</v>
      </c>
      <c r="P5" s="1" t="s">
        <v>19</v>
      </c>
    </row>
    <row r="6" spans="1:16" x14ac:dyDescent="0.25">
      <c r="A6">
        <v>5</v>
      </c>
      <c r="B6" s="1">
        <v>5</v>
      </c>
      <c r="C6" s="1" t="s">
        <v>15</v>
      </c>
      <c r="D6" s="1" t="s">
        <v>16</v>
      </c>
      <c r="E6" t="s">
        <v>26</v>
      </c>
      <c r="F6" s="1">
        <v>19</v>
      </c>
      <c r="G6" s="1" t="s">
        <v>18</v>
      </c>
      <c r="H6" s="1" t="s">
        <v>19</v>
      </c>
      <c r="I6" s="1" t="s">
        <v>19</v>
      </c>
      <c r="J6" s="1" t="s">
        <v>23</v>
      </c>
      <c r="K6" s="1" t="s">
        <v>19</v>
      </c>
      <c r="L6" s="1" t="s">
        <v>19</v>
      </c>
      <c r="M6" s="1" t="s">
        <v>23</v>
      </c>
      <c r="N6" s="1" t="s">
        <v>19</v>
      </c>
      <c r="O6" s="1" t="s">
        <v>19</v>
      </c>
      <c r="P6" s="1" t="s">
        <v>19</v>
      </c>
    </row>
    <row r="7" spans="1:16" x14ac:dyDescent="0.25">
      <c r="A7">
        <v>6</v>
      </c>
      <c r="B7" s="1">
        <v>6</v>
      </c>
      <c r="C7" s="1" t="s">
        <v>15</v>
      </c>
      <c r="D7" s="1" t="s">
        <v>16</v>
      </c>
      <c r="E7" t="s">
        <v>27</v>
      </c>
      <c r="F7" s="1">
        <v>19</v>
      </c>
      <c r="G7" s="1" t="s">
        <v>18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23</v>
      </c>
      <c r="N7" s="1" t="s">
        <v>19</v>
      </c>
      <c r="O7" s="1" t="s">
        <v>19</v>
      </c>
      <c r="P7" s="1" t="s">
        <v>19</v>
      </c>
    </row>
    <row r="8" spans="1:16" x14ac:dyDescent="0.25">
      <c r="A8">
        <v>7</v>
      </c>
      <c r="B8" s="1">
        <v>7</v>
      </c>
      <c r="C8" s="1" t="s">
        <v>15</v>
      </c>
      <c r="D8" s="1" t="s">
        <v>16</v>
      </c>
      <c r="E8" t="s">
        <v>28</v>
      </c>
      <c r="F8" s="1">
        <v>19</v>
      </c>
      <c r="G8" s="1" t="s">
        <v>29</v>
      </c>
      <c r="H8" s="1" t="s">
        <v>23</v>
      </c>
      <c r="I8" s="1" t="s">
        <v>19</v>
      </c>
      <c r="J8" s="1" t="s">
        <v>23</v>
      </c>
      <c r="K8" s="1" t="s">
        <v>23</v>
      </c>
      <c r="L8" s="1" t="s">
        <v>19</v>
      </c>
      <c r="M8" s="1" t="s">
        <v>23</v>
      </c>
      <c r="N8" s="1" t="s">
        <v>19</v>
      </c>
      <c r="O8" s="1" t="s">
        <v>19</v>
      </c>
      <c r="P8" s="1" t="s">
        <v>19</v>
      </c>
    </row>
    <row r="9" spans="1:16" x14ac:dyDescent="0.25">
      <c r="A9">
        <v>8</v>
      </c>
      <c r="B9" s="1">
        <v>8</v>
      </c>
      <c r="C9" s="1" t="s">
        <v>15</v>
      </c>
      <c r="D9" s="1" t="s">
        <v>16</v>
      </c>
      <c r="E9" t="s">
        <v>30</v>
      </c>
      <c r="G9" s="1" t="s">
        <v>31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1" t="s">
        <v>19</v>
      </c>
    </row>
    <row r="10" spans="1:16" x14ac:dyDescent="0.25">
      <c r="A10">
        <v>9</v>
      </c>
      <c r="B10" s="1">
        <v>9</v>
      </c>
      <c r="C10" s="1" t="s">
        <v>15</v>
      </c>
      <c r="D10" s="1" t="s">
        <v>16</v>
      </c>
      <c r="E10" t="s">
        <v>32</v>
      </c>
      <c r="F10" s="1">
        <v>19</v>
      </c>
      <c r="G10" s="1" t="s">
        <v>31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</row>
    <row r="11" spans="1:16" x14ac:dyDescent="0.25">
      <c r="A11">
        <v>10</v>
      </c>
      <c r="B11" s="1">
        <v>10</v>
      </c>
      <c r="C11" s="1" t="s">
        <v>15</v>
      </c>
      <c r="D11" s="1" t="s">
        <v>16</v>
      </c>
      <c r="E11" t="s">
        <v>33</v>
      </c>
      <c r="F11" s="1">
        <v>19</v>
      </c>
      <c r="G11" s="1" t="s">
        <v>31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19</v>
      </c>
    </row>
    <row r="12" spans="1:16" x14ac:dyDescent="0.25">
      <c r="A12">
        <v>11</v>
      </c>
      <c r="B12" s="1">
        <v>11</v>
      </c>
      <c r="C12" s="1" t="s">
        <v>15</v>
      </c>
      <c r="D12" s="1" t="s">
        <v>16</v>
      </c>
      <c r="E12" t="s">
        <v>34</v>
      </c>
      <c r="G12" s="1" t="s">
        <v>31</v>
      </c>
      <c r="H12" s="1" t="s">
        <v>23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</row>
    <row r="13" spans="1:16" x14ac:dyDescent="0.25">
      <c r="A13">
        <v>12</v>
      </c>
      <c r="B13" s="1">
        <v>12</v>
      </c>
      <c r="C13" s="1" t="s">
        <v>15</v>
      </c>
      <c r="D13" s="1" t="s">
        <v>16</v>
      </c>
      <c r="E13" t="s">
        <v>35</v>
      </c>
      <c r="F13" s="1">
        <v>19</v>
      </c>
      <c r="G13" s="1" t="s">
        <v>31</v>
      </c>
      <c r="H13" s="1" t="s">
        <v>23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  <c r="P13" s="1" t="s">
        <v>19</v>
      </c>
    </row>
    <row r="14" spans="1:16" x14ac:dyDescent="0.25">
      <c r="A14">
        <v>13</v>
      </c>
      <c r="B14" s="1">
        <v>13</v>
      </c>
      <c r="C14" s="1" t="s">
        <v>15</v>
      </c>
      <c r="D14" s="1" t="s">
        <v>16</v>
      </c>
      <c r="E14" t="s">
        <v>36</v>
      </c>
      <c r="F14" s="1">
        <v>19</v>
      </c>
      <c r="G14" s="1" t="s">
        <v>31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</row>
    <row r="15" spans="1:16" x14ac:dyDescent="0.25">
      <c r="A15">
        <v>14</v>
      </c>
      <c r="B15" s="1">
        <v>14</v>
      </c>
      <c r="C15" s="1" t="s">
        <v>15</v>
      </c>
      <c r="D15" s="1" t="s">
        <v>16</v>
      </c>
      <c r="E15" t="s">
        <v>37</v>
      </c>
      <c r="F15" s="1">
        <v>19</v>
      </c>
      <c r="G15" s="1" t="s">
        <v>31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 t="s">
        <v>19</v>
      </c>
    </row>
    <row r="16" spans="1:16" x14ac:dyDescent="0.25">
      <c r="A16">
        <v>15</v>
      </c>
      <c r="B16" s="1">
        <v>15</v>
      </c>
      <c r="C16" s="1" t="s">
        <v>15</v>
      </c>
      <c r="D16" s="1" t="s">
        <v>16</v>
      </c>
      <c r="E16" t="s">
        <v>38</v>
      </c>
      <c r="F16" s="1">
        <v>20</v>
      </c>
      <c r="G16" s="1" t="s">
        <v>31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 t="s">
        <v>19</v>
      </c>
    </row>
    <row r="17" spans="1:16" x14ac:dyDescent="0.25">
      <c r="A17">
        <v>16</v>
      </c>
      <c r="B17" s="1">
        <v>16</v>
      </c>
      <c r="C17" s="1" t="s">
        <v>15</v>
      </c>
      <c r="D17" s="1" t="s">
        <v>16</v>
      </c>
      <c r="E17" t="s">
        <v>39</v>
      </c>
      <c r="F17" s="1">
        <v>18</v>
      </c>
      <c r="G17" s="1" t="s">
        <v>18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</row>
    <row r="18" spans="1:16" x14ac:dyDescent="0.25">
      <c r="A18">
        <v>17</v>
      </c>
      <c r="B18" s="1">
        <v>17</v>
      </c>
      <c r="C18" s="1" t="s">
        <v>15</v>
      </c>
      <c r="D18" s="1" t="s">
        <v>16</v>
      </c>
      <c r="E18" t="s">
        <v>40</v>
      </c>
      <c r="F18" s="1">
        <v>18</v>
      </c>
      <c r="G18" s="1" t="s">
        <v>31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 t="s">
        <v>19</v>
      </c>
    </row>
    <row r="19" spans="1:16" x14ac:dyDescent="0.25">
      <c r="A19">
        <v>18</v>
      </c>
      <c r="B19" s="1">
        <v>18</v>
      </c>
      <c r="C19" s="1" t="s">
        <v>15</v>
      </c>
      <c r="D19" s="1" t="s">
        <v>16</v>
      </c>
      <c r="E19" t="s">
        <v>41</v>
      </c>
      <c r="F19" s="1">
        <v>21</v>
      </c>
      <c r="G19" s="1" t="s">
        <v>31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</row>
    <row r="20" spans="1:16" x14ac:dyDescent="0.25">
      <c r="A20">
        <v>19</v>
      </c>
      <c r="B20" s="1">
        <v>19</v>
      </c>
      <c r="C20" s="1" t="s">
        <v>15</v>
      </c>
      <c r="D20" s="1" t="s">
        <v>16</v>
      </c>
      <c r="E20" t="s">
        <v>42</v>
      </c>
      <c r="F20" s="1">
        <v>18</v>
      </c>
      <c r="G20" s="1" t="s">
        <v>31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</row>
    <row r="21" spans="1:16" x14ac:dyDescent="0.25">
      <c r="A21">
        <v>20</v>
      </c>
      <c r="B21" s="1">
        <v>20</v>
      </c>
      <c r="C21" s="1" t="s">
        <v>15</v>
      </c>
      <c r="D21" s="1" t="s">
        <v>16</v>
      </c>
      <c r="E21" t="s">
        <v>43</v>
      </c>
      <c r="F21" s="1">
        <v>28</v>
      </c>
      <c r="G21" s="1" t="s">
        <v>18</v>
      </c>
      <c r="H21" s="1" t="s">
        <v>23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</row>
    <row r="22" spans="1:16" x14ac:dyDescent="0.25">
      <c r="A22">
        <v>21</v>
      </c>
      <c r="B22" s="1">
        <v>21</v>
      </c>
      <c r="C22" s="1" t="s">
        <v>15</v>
      </c>
      <c r="D22" s="1" t="s">
        <v>16</v>
      </c>
      <c r="E22" t="s">
        <v>44</v>
      </c>
      <c r="F22" s="1">
        <v>18</v>
      </c>
      <c r="G22" s="1" t="s">
        <v>18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</row>
    <row r="23" spans="1:16" x14ac:dyDescent="0.25">
      <c r="A23">
        <v>22</v>
      </c>
      <c r="B23" s="1">
        <v>22</v>
      </c>
      <c r="C23" s="1" t="s">
        <v>15</v>
      </c>
      <c r="D23" s="1" t="s">
        <v>16</v>
      </c>
      <c r="E23" t="s">
        <v>45</v>
      </c>
      <c r="F23" s="1">
        <v>21</v>
      </c>
      <c r="G23" s="1" t="s">
        <v>29</v>
      </c>
      <c r="H23" s="1" t="s">
        <v>23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</row>
    <row r="24" spans="1:16" x14ac:dyDescent="0.25">
      <c r="A24">
        <v>23</v>
      </c>
      <c r="B24" s="1">
        <v>23</v>
      </c>
      <c r="C24" s="1" t="s">
        <v>15</v>
      </c>
      <c r="D24" s="1" t="s">
        <v>16</v>
      </c>
      <c r="E24" t="s">
        <v>46</v>
      </c>
      <c r="F24" s="1">
        <v>18</v>
      </c>
      <c r="G24" s="1" t="s">
        <v>47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</row>
    <row r="25" spans="1:16" x14ac:dyDescent="0.25">
      <c r="A25">
        <v>24</v>
      </c>
      <c r="B25" s="1">
        <v>24</v>
      </c>
      <c r="C25" s="1" t="s">
        <v>15</v>
      </c>
      <c r="D25" s="1" t="s">
        <v>16</v>
      </c>
      <c r="E25" t="s">
        <v>48</v>
      </c>
      <c r="F25" s="1">
        <v>21</v>
      </c>
      <c r="G25" s="1" t="s">
        <v>31</v>
      </c>
      <c r="H25" s="1" t="s">
        <v>23</v>
      </c>
      <c r="I25" s="1" t="s">
        <v>19</v>
      </c>
      <c r="J25" s="1" t="s">
        <v>19</v>
      </c>
      <c r="K25" s="1" t="s">
        <v>23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</row>
    <row r="26" spans="1:16" x14ac:dyDescent="0.25">
      <c r="A26">
        <v>25</v>
      </c>
      <c r="B26" s="1">
        <v>25</v>
      </c>
      <c r="C26" s="1" t="s">
        <v>15</v>
      </c>
      <c r="D26" s="1" t="s">
        <v>16</v>
      </c>
      <c r="E26" t="s">
        <v>49</v>
      </c>
      <c r="F26" s="1">
        <v>17</v>
      </c>
      <c r="G26" s="1" t="s">
        <v>31</v>
      </c>
      <c r="H26" s="1" t="s">
        <v>19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19</v>
      </c>
      <c r="O26" s="1" t="s">
        <v>19</v>
      </c>
      <c r="P26" s="1" t="s">
        <v>19</v>
      </c>
    </row>
    <row r="27" spans="1:16" x14ac:dyDescent="0.25">
      <c r="A27">
        <v>26</v>
      </c>
      <c r="B27" s="1">
        <v>26</v>
      </c>
      <c r="C27" s="1" t="s">
        <v>15</v>
      </c>
      <c r="D27" s="1" t="s">
        <v>16</v>
      </c>
      <c r="E27" t="s">
        <v>50</v>
      </c>
      <c r="F27" s="1">
        <v>24</v>
      </c>
      <c r="G27" s="1" t="s">
        <v>18</v>
      </c>
      <c r="H27" s="1" t="s">
        <v>23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 t="s">
        <v>19</v>
      </c>
    </row>
    <row r="28" spans="1:16" x14ac:dyDescent="0.25">
      <c r="A28">
        <v>27</v>
      </c>
      <c r="B28" s="1">
        <v>27</v>
      </c>
      <c r="C28" s="1" t="s">
        <v>15</v>
      </c>
      <c r="D28" s="1" t="s">
        <v>16</v>
      </c>
      <c r="E28" t="s">
        <v>51</v>
      </c>
      <c r="F28" s="1">
        <v>19</v>
      </c>
      <c r="G28" s="1" t="s">
        <v>31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1" t="s">
        <v>19</v>
      </c>
    </row>
    <row r="29" spans="1:16" x14ac:dyDescent="0.25">
      <c r="A29">
        <v>152</v>
      </c>
      <c r="B29" s="1">
        <v>153</v>
      </c>
      <c r="C29" s="1" t="s">
        <v>52</v>
      </c>
      <c r="D29" s="1" t="s">
        <v>16</v>
      </c>
      <c r="E29" t="s">
        <v>54</v>
      </c>
      <c r="F29" s="1">
        <v>24</v>
      </c>
      <c r="G29" s="1" t="s">
        <v>29</v>
      </c>
      <c r="H29" s="1" t="s">
        <v>23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</row>
    <row r="30" spans="1:16" x14ac:dyDescent="0.25">
      <c r="A30">
        <v>153</v>
      </c>
      <c r="B30" s="1">
        <v>154</v>
      </c>
      <c r="C30" s="1" t="s">
        <v>52</v>
      </c>
      <c r="D30" s="1" t="s">
        <v>16</v>
      </c>
      <c r="E30" t="s">
        <v>55</v>
      </c>
      <c r="F30" s="1">
        <v>19</v>
      </c>
      <c r="G30" s="1" t="s">
        <v>29</v>
      </c>
      <c r="H30" s="1" t="s">
        <v>19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23</v>
      </c>
      <c r="O30" s="1" t="s">
        <v>19</v>
      </c>
      <c r="P30" s="1" t="s">
        <v>19</v>
      </c>
    </row>
    <row r="31" spans="1:16" x14ac:dyDescent="0.25">
      <c r="A31">
        <v>154</v>
      </c>
      <c r="B31" s="1">
        <v>155</v>
      </c>
      <c r="C31" s="1" t="s">
        <v>52</v>
      </c>
      <c r="D31" s="1" t="s">
        <v>16</v>
      </c>
      <c r="E31" t="s">
        <v>56</v>
      </c>
      <c r="F31" s="1">
        <v>21</v>
      </c>
      <c r="G31" s="1" t="s">
        <v>29</v>
      </c>
      <c r="H31" s="1" t="s">
        <v>23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</row>
    <row r="32" spans="1:16" x14ac:dyDescent="0.25">
      <c r="A32">
        <v>155</v>
      </c>
      <c r="B32" s="1">
        <v>156</v>
      </c>
      <c r="C32" s="1" t="s">
        <v>52</v>
      </c>
      <c r="D32" s="1" t="s">
        <v>16</v>
      </c>
      <c r="E32" t="s">
        <v>57</v>
      </c>
      <c r="F32" s="1">
        <v>21</v>
      </c>
      <c r="G32" s="1" t="s">
        <v>29</v>
      </c>
      <c r="H32" s="1" t="s">
        <v>23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 t="s">
        <v>19</v>
      </c>
      <c r="P32" s="1" t="s">
        <v>19</v>
      </c>
    </row>
    <row r="33" spans="1:16" x14ac:dyDescent="0.25">
      <c r="A33">
        <v>156</v>
      </c>
      <c r="B33" s="1">
        <v>157</v>
      </c>
      <c r="C33" s="1" t="s">
        <v>52</v>
      </c>
      <c r="D33" s="1" t="s">
        <v>16</v>
      </c>
      <c r="E33" t="s">
        <v>58</v>
      </c>
      <c r="F33" s="1">
        <v>18</v>
      </c>
      <c r="G33" s="1" t="s">
        <v>29</v>
      </c>
      <c r="H33" s="1" t="s">
        <v>19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1" t="s">
        <v>19</v>
      </c>
    </row>
    <row r="34" spans="1:16" x14ac:dyDescent="0.25">
      <c r="A34">
        <v>157</v>
      </c>
      <c r="B34" s="1">
        <v>158</v>
      </c>
      <c r="C34" s="1" t="s">
        <v>52</v>
      </c>
      <c r="D34" s="1" t="s">
        <v>16</v>
      </c>
      <c r="E34" t="s">
        <v>59</v>
      </c>
      <c r="F34" s="1">
        <v>18</v>
      </c>
      <c r="G34" s="1" t="s">
        <v>29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 t="s">
        <v>19</v>
      </c>
    </row>
    <row r="35" spans="1:16" x14ac:dyDescent="0.25">
      <c r="A35">
        <v>158</v>
      </c>
      <c r="B35" s="1">
        <v>159</v>
      </c>
      <c r="C35" s="1" t="s">
        <v>52</v>
      </c>
      <c r="D35" s="1" t="s">
        <v>16</v>
      </c>
      <c r="E35" t="s">
        <v>60</v>
      </c>
      <c r="F35" s="1">
        <v>19</v>
      </c>
      <c r="G35" s="1" t="s">
        <v>29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</row>
    <row r="36" spans="1:16" x14ac:dyDescent="0.25">
      <c r="A36">
        <v>159</v>
      </c>
      <c r="B36" s="1">
        <v>160</v>
      </c>
      <c r="C36" s="1" t="s">
        <v>52</v>
      </c>
      <c r="D36" s="1" t="s">
        <v>16</v>
      </c>
      <c r="E36" t="s">
        <v>61</v>
      </c>
      <c r="F36" s="1">
        <v>19</v>
      </c>
      <c r="G36" s="1" t="s">
        <v>18</v>
      </c>
      <c r="H36" s="1" t="s">
        <v>19</v>
      </c>
      <c r="I36" s="1" t="s">
        <v>19</v>
      </c>
      <c r="J36" s="1" t="s">
        <v>23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19</v>
      </c>
    </row>
    <row r="37" spans="1:16" x14ac:dyDescent="0.25">
      <c r="A37">
        <v>160</v>
      </c>
      <c r="B37" s="1">
        <v>161</v>
      </c>
      <c r="C37" s="1" t="s">
        <v>52</v>
      </c>
      <c r="D37" s="1" t="s">
        <v>16</v>
      </c>
      <c r="E37" t="s">
        <v>62</v>
      </c>
      <c r="F37" s="1">
        <v>18</v>
      </c>
      <c r="G37" s="1" t="s">
        <v>18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19</v>
      </c>
    </row>
    <row r="38" spans="1:16" x14ac:dyDescent="0.25">
      <c r="A38">
        <v>161</v>
      </c>
      <c r="B38" s="1">
        <v>162</v>
      </c>
      <c r="C38" s="1" t="s">
        <v>52</v>
      </c>
      <c r="D38" s="1" t="s">
        <v>16</v>
      </c>
      <c r="E38" t="s">
        <v>63</v>
      </c>
      <c r="F38" s="1">
        <v>22</v>
      </c>
      <c r="G38" s="1" t="s">
        <v>29</v>
      </c>
      <c r="H38" s="1" t="s">
        <v>23</v>
      </c>
      <c r="I38" s="1" t="s">
        <v>19</v>
      </c>
      <c r="J38" s="2"/>
      <c r="K38" s="2"/>
      <c r="L38" s="2"/>
      <c r="M38" s="2"/>
      <c r="N38" s="2"/>
      <c r="O38" s="2"/>
      <c r="P38" s="2"/>
    </row>
    <row r="39" spans="1:16" x14ac:dyDescent="0.25">
      <c r="A39">
        <v>162</v>
      </c>
      <c r="B39" s="1">
        <v>163</v>
      </c>
      <c r="C39" s="1" t="s">
        <v>52</v>
      </c>
      <c r="D39" s="1" t="s">
        <v>16</v>
      </c>
      <c r="E39" t="s">
        <v>64</v>
      </c>
      <c r="F39" s="1">
        <v>19</v>
      </c>
      <c r="G39" s="1" t="s">
        <v>18</v>
      </c>
      <c r="H39" s="1" t="s">
        <v>23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</row>
    <row r="40" spans="1:16" x14ac:dyDescent="0.25">
      <c r="A40">
        <v>163</v>
      </c>
      <c r="B40" s="1">
        <v>164</v>
      </c>
      <c r="C40" s="1" t="s">
        <v>52</v>
      </c>
      <c r="D40" s="1" t="s">
        <v>16</v>
      </c>
      <c r="E40" t="s">
        <v>65</v>
      </c>
      <c r="F40" s="1">
        <v>18</v>
      </c>
      <c r="G40" s="1" t="s">
        <v>53</v>
      </c>
      <c r="H40" s="1" t="s">
        <v>19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 s="1" t="s">
        <v>19</v>
      </c>
      <c r="O40" s="1" t="s">
        <v>19</v>
      </c>
      <c r="P40" s="1" t="s">
        <v>19</v>
      </c>
    </row>
    <row r="41" spans="1:16" x14ac:dyDescent="0.25">
      <c r="A41">
        <v>164</v>
      </c>
      <c r="B41" s="1">
        <v>165</v>
      </c>
      <c r="C41" s="1" t="s">
        <v>52</v>
      </c>
      <c r="D41" s="1" t="s">
        <v>16</v>
      </c>
      <c r="E41" t="s">
        <v>66</v>
      </c>
      <c r="F41" s="1">
        <v>20</v>
      </c>
      <c r="G41" s="1" t="s">
        <v>18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23</v>
      </c>
      <c r="N41" s="1" t="s">
        <v>19</v>
      </c>
      <c r="O41" s="1" t="s">
        <v>19</v>
      </c>
      <c r="P41" s="1" t="s">
        <v>19</v>
      </c>
    </row>
    <row r="42" spans="1:16" x14ac:dyDescent="0.25">
      <c r="A42">
        <v>165</v>
      </c>
      <c r="B42" s="1">
        <v>166</v>
      </c>
      <c r="C42" s="1" t="s">
        <v>52</v>
      </c>
      <c r="D42" s="1" t="s">
        <v>16</v>
      </c>
      <c r="E42" t="s">
        <v>67</v>
      </c>
      <c r="F42" s="1">
        <v>18</v>
      </c>
      <c r="G42" s="1" t="s">
        <v>18</v>
      </c>
      <c r="H42" s="1" t="s">
        <v>19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19</v>
      </c>
      <c r="O42" s="1" t="s">
        <v>19</v>
      </c>
      <c r="P42" s="1" t="s">
        <v>19</v>
      </c>
    </row>
    <row r="43" spans="1:16" x14ac:dyDescent="0.25">
      <c r="A43">
        <v>166</v>
      </c>
      <c r="B43" s="1">
        <v>167</v>
      </c>
      <c r="C43" s="1" t="s">
        <v>52</v>
      </c>
      <c r="D43" s="1" t="s">
        <v>16</v>
      </c>
      <c r="E43" t="s">
        <v>68</v>
      </c>
      <c r="F43" s="1">
        <v>19</v>
      </c>
      <c r="G43" s="1" t="s">
        <v>29</v>
      </c>
      <c r="H43" s="1" t="s">
        <v>19</v>
      </c>
      <c r="I43" s="1" t="s">
        <v>19</v>
      </c>
      <c r="J43" s="1" t="s">
        <v>23</v>
      </c>
      <c r="K43" s="1" t="s">
        <v>19</v>
      </c>
      <c r="L43" s="1" t="s">
        <v>19</v>
      </c>
      <c r="M43" s="1" t="s">
        <v>19</v>
      </c>
      <c r="N43" s="1" t="s">
        <v>19</v>
      </c>
      <c r="O43" s="1" t="s">
        <v>19</v>
      </c>
      <c r="P43" s="1" t="s">
        <v>19</v>
      </c>
    </row>
    <row r="44" spans="1:16" x14ac:dyDescent="0.25">
      <c r="A44">
        <v>167</v>
      </c>
      <c r="B44" s="1">
        <v>168</v>
      </c>
      <c r="C44" s="1" t="s">
        <v>52</v>
      </c>
      <c r="D44" s="1" t="s">
        <v>16</v>
      </c>
      <c r="E44" t="s">
        <v>69</v>
      </c>
      <c r="F44" s="1">
        <v>18</v>
      </c>
      <c r="G44" s="1" t="s">
        <v>18</v>
      </c>
      <c r="H44" s="1" t="s">
        <v>19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 t="s">
        <v>19</v>
      </c>
      <c r="P44" s="1" t="s">
        <v>19</v>
      </c>
    </row>
    <row r="45" spans="1:16" x14ac:dyDescent="0.25">
      <c r="A45">
        <v>168</v>
      </c>
      <c r="B45" s="1">
        <v>169</v>
      </c>
      <c r="C45" s="1" t="s">
        <v>52</v>
      </c>
      <c r="D45" s="1" t="s">
        <v>16</v>
      </c>
      <c r="E45" t="s">
        <v>70</v>
      </c>
      <c r="F45" s="1">
        <v>19</v>
      </c>
      <c r="G45" s="1" t="s">
        <v>29</v>
      </c>
      <c r="H45" s="1" t="s">
        <v>19</v>
      </c>
      <c r="I45" s="1" t="s">
        <v>19</v>
      </c>
      <c r="J45" s="1" t="s">
        <v>19</v>
      </c>
      <c r="K45" s="1" t="s">
        <v>19</v>
      </c>
      <c r="L45" s="1" t="s">
        <v>19</v>
      </c>
      <c r="M45" s="1" t="s">
        <v>19</v>
      </c>
      <c r="N45" s="1" t="s">
        <v>19</v>
      </c>
      <c r="O45" s="1" t="s">
        <v>19</v>
      </c>
      <c r="P45" s="1" t="s">
        <v>19</v>
      </c>
    </row>
    <row r="46" spans="1:16" x14ac:dyDescent="0.25">
      <c r="A46">
        <v>169</v>
      </c>
      <c r="B46" s="1">
        <v>170</v>
      </c>
      <c r="C46" s="1" t="s">
        <v>52</v>
      </c>
      <c r="D46" s="1" t="s">
        <v>16</v>
      </c>
      <c r="E46" t="s">
        <v>71</v>
      </c>
      <c r="F46" s="1">
        <v>24</v>
      </c>
      <c r="G46" s="1" t="s">
        <v>18</v>
      </c>
      <c r="H46" s="1" t="s">
        <v>23</v>
      </c>
      <c r="I46" s="1" t="s">
        <v>19</v>
      </c>
      <c r="J46" s="1" t="s">
        <v>23</v>
      </c>
      <c r="K46" s="1" t="s">
        <v>19</v>
      </c>
      <c r="L46" s="1" t="s">
        <v>19</v>
      </c>
      <c r="M46" s="1" t="s">
        <v>23</v>
      </c>
      <c r="N46" s="1" t="s">
        <v>19</v>
      </c>
      <c r="O46" s="1" t="s">
        <v>23</v>
      </c>
      <c r="P46" s="1" t="s">
        <v>19</v>
      </c>
    </row>
    <row r="47" spans="1:16" x14ac:dyDescent="0.25">
      <c r="A47">
        <v>170</v>
      </c>
      <c r="B47" s="1">
        <v>171</v>
      </c>
      <c r="C47" s="1" t="s">
        <v>52</v>
      </c>
      <c r="D47" s="1" t="s">
        <v>16</v>
      </c>
      <c r="E47" t="s">
        <v>72</v>
      </c>
      <c r="F47" s="1">
        <v>25</v>
      </c>
      <c r="G47" s="1" t="s">
        <v>29</v>
      </c>
      <c r="H47" s="1" t="s">
        <v>23</v>
      </c>
      <c r="I47" s="1" t="s">
        <v>19</v>
      </c>
      <c r="J47" s="2"/>
      <c r="K47" s="2"/>
      <c r="L47" s="2"/>
      <c r="M47" s="2"/>
      <c r="N47" s="2"/>
      <c r="O47" s="2"/>
      <c r="P47" s="2"/>
    </row>
    <row r="48" spans="1:16" x14ac:dyDescent="0.25">
      <c r="A48">
        <v>171</v>
      </c>
      <c r="B48" s="1">
        <v>172</v>
      </c>
      <c r="C48" s="1" t="s">
        <v>52</v>
      </c>
      <c r="D48" s="1" t="s">
        <v>16</v>
      </c>
      <c r="E48" t="s">
        <v>73</v>
      </c>
      <c r="F48" s="1">
        <v>18</v>
      </c>
      <c r="G48" s="1" t="s">
        <v>29</v>
      </c>
      <c r="H48" s="1" t="s">
        <v>19</v>
      </c>
      <c r="I48" s="1" t="s">
        <v>19</v>
      </c>
      <c r="J48" s="1" t="s">
        <v>19</v>
      </c>
      <c r="K48" s="1" t="s">
        <v>19</v>
      </c>
      <c r="L48" s="1" t="s">
        <v>19</v>
      </c>
      <c r="M48" s="1" t="s">
        <v>19</v>
      </c>
      <c r="N48" s="1" t="s">
        <v>19</v>
      </c>
      <c r="O48" s="1" t="s">
        <v>19</v>
      </c>
      <c r="P48" s="1" t="s">
        <v>19</v>
      </c>
    </row>
    <row r="49" spans="1:16" x14ac:dyDescent="0.25">
      <c r="A49">
        <v>172</v>
      </c>
      <c r="B49" s="1">
        <v>173</v>
      </c>
      <c r="C49" s="1" t="s">
        <v>52</v>
      </c>
      <c r="D49" s="1" t="s">
        <v>16</v>
      </c>
      <c r="E49" t="s">
        <v>74</v>
      </c>
      <c r="F49" s="1">
        <v>21</v>
      </c>
      <c r="G49" s="1" t="s">
        <v>29</v>
      </c>
      <c r="H49" s="1" t="s">
        <v>23</v>
      </c>
      <c r="I49" s="1" t="s">
        <v>19</v>
      </c>
      <c r="J49" s="1" t="s">
        <v>19</v>
      </c>
      <c r="K49" s="1" t="s">
        <v>19</v>
      </c>
      <c r="L49" s="1" t="s">
        <v>19</v>
      </c>
      <c r="M49" s="1" t="s">
        <v>19</v>
      </c>
      <c r="N49" s="1" t="s">
        <v>19</v>
      </c>
      <c r="O49" s="1" t="s">
        <v>19</v>
      </c>
      <c r="P49" s="1" t="s">
        <v>19</v>
      </c>
    </row>
    <row r="50" spans="1:16" x14ac:dyDescent="0.25">
      <c r="A50">
        <v>173</v>
      </c>
      <c r="B50" s="1">
        <v>174</v>
      </c>
      <c r="C50" s="1" t="s">
        <v>52</v>
      </c>
      <c r="D50" s="1" t="s">
        <v>16</v>
      </c>
      <c r="E50" t="s">
        <v>75</v>
      </c>
      <c r="F50" s="1">
        <v>23</v>
      </c>
      <c r="G50" s="1" t="s">
        <v>29</v>
      </c>
      <c r="H50" s="1" t="s">
        <v>23</v>
      </c>
      <c r="I50" s="1" t="s">
        <v>19</v>
      </c>
      <c r="J50" s="1" t="s">
        <v>19</v>
      </c>
      <c r="K50" s="1" t="s">
        <v>19</v>
      </c>
      <c r="L50" s="1" t="s">
        <v>19</v>
      </c>
      <c r="M50" s="1" t="s">
        <v>19</v>
      </c>
      <c r="N50" s="1" t="s">
        <v>19</v>
      </c>
      <c r="O50" s="1" t="s">
        <v>19</v>
      </c>
      <c r="P50" s="1" t="s">
        <v>19</v>
      </c>
    </row>
    <row r="51" spans="1:16" x14ac:dyDescent="0.25">
      <c r="A51">
        <v>174</v>
      </c>
      <c r="B51" s="1">
        <v>175</v>
      </c>
      <c r="C51" s="1" t="s">
        <v>52</v>
      </c>
      <c r="D51" s="1" t="s">
        <v>16</v>
      </c>
      <c r="E51" t="s">
        <v>76</v>
      </c>
      <c r="F51" s="1">
        <v>19</v>
      </c>
      <c r="G51" s="1" t="s">
        <v>29</v>
      </c>
      <c r="H51" s="1" t="s">
        <v>23</v>
      </c>
      <c r="I51" s="1" t="s">
        <v>19</v>
      </c>
      <c r="J51" s="1" t="s">
        <v>19</v>
      </c>
      <c r="K51" s="1" t="s">
        <v>19</v>
      </c>
      <c r="L51" s="1" t="s">
        <v>19</v>
      </c>
      <c r="M51" s="1" t="s">
        <v>19</v>
      </c>
      <c r="N51" s="1" t="s">
        <v>19</v>
      </c>
      <c r="O51" s="1" t="s">
        <v>19</v>
      </c>
      <c r="P51" s="1" t="s">
        <v>19</v>
      </c>
    </row>
    <row r="52" spans="1:16" x14ac:dyDescent="0.25">
      <c r="A52">
        <v>175</v>
      </c>
      <c r="B52" s="1">
        <v>176</v>
      </c>
      <c r="C52" s="1" t="s">
        <v>52</v>
      </c>
      <c r="D52" s="1" t="s">
        <v>16</v>
      </c>
      <c r="E52" t="s">
        <v>77</v>
      </c>
      <c r="F52" s="1">
        <v>19</v>
      </c>
      <c r="G52" s="1" t="s">
        <v>29</v>
      </c>
      <c r="H52" s="1" t="s">
        <v>19</v>
      </c>
      <c r="I52" s="1" t="s">
        <v>19</v>
      </c>
      <c r="J52" s="1" t="s">
        <v>23</v>
      </c>
      <c r="K52" s="1" t="s">
        <v>19</v>
      </c>
      <c r="L52" s="1" t="s">
        <v>19</v>
      </c>
      <c r="M52" s="1" t="s">
        <v>23</v>
      </c>
      <c r="N52" s="1" t="s">
        <v>19</v>
      </c>
      <c r="O52" s="1" t="s">
        <v>19</v>
      </c>
      <c r="P52" s="1" t="s">
        <v>19</v>
      </c>
    </row>
    <row r="53" spans="1:16" x14ac:dyDescent="0.25">
      <c r="A53">
        <v>176</v>
      </c>
      <c r="B53" s="1">
        <v>177</v>
      </c>
      <c r="C53" s="1" t="s">
        <v>52</v>
      </c>
      <c r="D53" s="1" t="s">
        <v>16</v>
      </c>
      <c r="E53" t="s">
        <v>78</v>
      </c>
      <c r="F53" s="1">
        <v>18</v>
      </c>
      <c r="G53" s="1" t="s">
        <v>18</v>
      </c>
      <c r="H53" s="1" t="s">
        <v>19</v>
      </c>
      <c r="I53" s="1" t="s">
        <v>19</v>
      </c>
      <c r="J53" s="1" t="s">
        <v>19</v>
      </c>
      <c r="K53" s="1" t="s">
        <v>19</v>
      </c>
      <c r="L53" s="1" t="s">
        <v>19</v>
      </c>
      <c r="M53" s="1" t="s">
        <v>19</v>
      </c>
      <c r="N53" s="1" t="s">
        <v>19</v>
      </c>
      <c r="O53" s="1" t="s">
        <v>19</v>
      </c>
      <c r="P53" s="1" t="s">
        <v>19</v>
      </c>
    </row>
    <row r="54" spans="1:16" x14ac:dyDescent="0.25">
      <c r="A54">
        <v>177</v>
      </c>
      <c r="B54" s="1">
        <v>178</v>
      </c>
      <c r="C54" s="1" t="s">
        <v>52</v>
      </c>
      <c r="D54" s="1" t="s">
        <v>16</v>
      </c>
      <c r="E54" t="s">
        <v>79</v>
      </c>
      <c r="F54" s="1">
        <v>19</v>
      </c>
      <c r="G54" s="1" t="s">
        <v>18</v>
      </c>
      <c r="H54" s="1" t="s">
        <v>19</v>
      </c>
      <c r="I54" s="1" t="s">
        <v>19</v>
      </c>
      <c r="J54" s="1" t="s">
        <v>19</v>
      </c>
      <c r="K54" s="1" t="s">
        <v>19</v>
      </c>
      <c r="L54" s="1" t="s">
        <v>19</v>
      </c>
      <c r="M54" s="1" t="s">
        <v>23</v>
      </c>
      <c r="N54" s="1" t="s">
        <v>19</v>
      </c>
      <c r="O54" s="1" t="s">
        <v>19</v>
      </c>
      <c r="P54" s="1" t="s">
        <v>19</v>
      </c>
    </row>
    <row r="55" spans="1:16" x14ac:dyDescent="0.25">
      <c r="A55">
        <v>178</v>
      </c>
      <c r="B55" s="1">
        <v>179</v>
      </c>
      <c r="C55" s="1" t="s">
        <v>52</v>
      </c>
      <c r="D55" s="1" t="s">
        <v>16</v>
      </c>
      <c r="E55" t="s">
        <v>80</v>
      </c>
      <c r="F55" s="1">
        <v>18</v>
      </c>
      <c r="G55" s="1" t="s">
        <v>18</v>
      </c>
      <c r="H55" s="1" t="s">
        <v>19</v>
      </c>
      <c r="I55" s="1" t="s">
        <v>19</v>
      </c>
      <c r="J55" s="1" t="s">
        <v>23</v>
      </c>
      <c r="K55" s="1" t="s">
        <v>19</v>
      </c>
      <c r="L55" s="1" t="s">
        <v>19</v>
      </c>
      <c r="M55" s="1" t="s">
        <v>23</v>
      </c>
      <c r="N55" s="1" t="s">
        <v>19</v>
      </c>
      <c r="O55" s="1" t="s">
        <v>19</v>
      </c>
      <c r="P55" s="1" t="s">
        <v>19</v>
      </c>
    </row>
    <row r="56" spans="1:16" x14ac:dyDescent="0.25">
      <c r="A56">
        <v>179</v>
      </c>
      <c r="B56" s="1">
        <v>180</v>
      </c>
      <c r="C56" s="1" t="s">
        <v>52</v>
      </c>
      <c r="D56" s="1" t="s">
        <v>16</v>
      </c>
      <c r="E56" t="s">
        <v>81</v>
      </c>
      <c r="F56" s="1">
        <v>20</v>
      </c>
      <c r="G56" s="1" t="s">
        <v>29</v>
      </c>
      <c r="H56" s="1" t="s">
        <v>23</v>
      </c>
      <c r="I56" s="1" t="s">
        <v>19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19</v>
      </c>
      <c r="O56" s="1" t="s">
        <v>19</v>
      </c>
      <c r="P56" s="1" t="s">
        <v>19</v>
      </c>
    </row>
    <row r="57" spans="1:16" x14ac:dyDescent="0.25">
      <c r="A57">
        <v>180</v>
      </c>
      <c r="B57" s="1">
        <v>181</v>
      </c>
      <c r="C57" s="1" t="s">
        <v>52</v>
      </c>
      <c r="D57" s="1" t="s">
        <v>16</v>
      </c>
      <c r="E57" t="s">
        <v>82</v>
      </c>
      <c r="F57" s="1">
        <v>21</v>
      </c>
      <c r="G57" s="1" t="s">
        <v>29</v>
      </c>
      <c r="H57" s="1" t="s">
        <v>23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 t="s">
        <v>19</v>
      </c>
      <c r="O57" s="1" t="s">
        <v>19</v>
      </c>
      <c r="P57" s="1" t="s">
        <v>19</v>
      </c>
    </row>
    <row r="58" spans="1:16" x14ac:dyDescent="0.25">
      <c r="A58">
        <v>181</v>
      </c>
      <c r="B58" s="1">
        <v>182</v>
      </c>
      <c r="C58" s="1" t="s">
        <v>52</v>
      </c>
      <c r="D58" s="1" t="s">
        <v>16</v>
      </c>
      <c r="E58" t="s">
        <v>83</v>
      </c>
      <c r="F58" s="1">
        <v>20</v>
      </c>
      <c r="G58" s="1" t="s">
        <v>53</v>
      </c>
      <c r="H58" s="1" t="s">
        <v>23</v>
      </c>
      <c r="I58" s="1" t="s">
        <v>19</v>
      </c>
      <c r="J58" s="1" t="s">
        <v>19</v>
      </c>
      <c r="K58" s="1" t="s">
        <v>19</v>
      </c>
      <c r="L58" s="1" t="s">
        <v>19</v>
      </c>
      <c r="M58" s="1" t="s">
        <v>23</v>
      </c>
      <c r="N58" s="1" t="s">
        <v>19</v>
      </c>
      <c r="O58" s="1" t="s">
        <v>19</v>
      </c>
      <c r="P58" s="1" t="s">
        <v>19</v>
      </c>
    </row>
    <row r="59" spans="1:16" x14ac:dyDescent="0.25">
      <c r="A59">
        <v>182</v>
      </c>
      <c r="B59" s="1">
        <v>183</v>
      </c>
      <c r="C59" s="1" t="s">
        <v>52</v>
      </c>
      <c r="D59" s="1" t="s">
        <v>16</v>
      </c>
      <c r="E59" t="s">
        <v>84</v>
      </c>
      <c r="F59" s="1">
        <v>18</v>
      </c>
      <c r="G59" s="1" t="s">
        <v>29</v>
      </c>
      <c r="H59" s="1" t="s">
        <v>19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 s="1" t="s">
        <v>19</v>
      </c>
      <c r="O59" s="1" t="s">
        <v>19</v>
      </c>
      <c r="P59" s="1" t="s">
        <v>19</v>
      </c>
    </row>
    <row r="60" spans="1:16" x14ac:dyDescent="0.25">
      <c r="A60">
        <v>183</v>
      </c>
      <c r="B60" s="1">
        <v>184</v>
      </c>
      <c r="C60" s="1" t="s">
        <v>52</v>
      </c>
      <c r="D60" s="1" t="s">
        <v>16</v>
      </c>
      <c r="E60" t="s">
        <v>85</v>
      </c>
      <c r="F60" s="1">
        <v>18</v>
      </c>
      <c r="G60" s="1" t="s">
        <v>29</v>
      </c>
      <c r="H60" s="1" t="s">
        <v>19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 s="1" t="s">
        <v>19</v>
      </c>
      <c r="O60" s="1" t="s">
        <v>19</v>
      </c>
      <c r="P60" s="1" t="s">
        <v>19</v>
      </c>
    </row>
    <row r="61" spans="1:16" x14ac:dyDescent="0.25">
      <c r="A61">
        <v>184</v>
      </c>
      <c r="B61" s="1">
        <v>185</v>
      </c>
      <c r="C61" s="1" t="s">
        <v>52</v>
      </c>
      <c r="D61" s="1" t="s">
        <v>16</v>
      </c>
      <c r="E61" t="s">
        <v>86</v>
      </c>
      <c r="F61" s="3">
        <v>18</v>
      </c>
      <c r="G61" s="3" t="s">
        <v>29</v>
      </c>
      <c r="H61" s="1" t="s">
        <v>19</v>
      </c>
      <c r="I61" s="1" t="s">
        <v>19</v>
      </c>
      <c r="J61" s="1" t="s">
        <v>19</v>
      </c>
      <c r="K61" s="1" t="s">
        <v>19</v>
      </c>
      <c r="L61" s="1" t="s">
        <v>19</v>
      </c>
      <c r="M61" s="1" t="s">
        <v>19</v>
      </c>
      <c r="N61" s="1" t="s">
        <v>19</v>
      </c>
      <c r="O61" s="1" t="s">
        <v>19</v>
      </c>
      <c r="P61" s="1" t="s">
        <v>19</v>
      </c>
    </row>
    <row r="62" spans="1:16" x14ac:dyDescent="0.25">
      <c r="A62">
        <v>185</v>
      </c>
      <c r="B62" s="3">
        <v>186</v>
      </c>
      <c r="C62" s="3" t="s">
        <v>52</v>
      </c>
      <c r="D62" s="3" t="s">
        <v>16</v>
      </c>
      <c r="E62" s="4" t="s">
        <v>87</v>
      </c>
      <c r="F62" s="3">
        <v>18</v>
      </c>
      <c r="G62" s="3" t="s">
        <v>29</v>
      </c>
      <c r="H62" s="1" t="s">
        <v>19</v>
      </c>
      <c r="I62" s="1" t="s">
        <v>19</v>
      </c>
      <c r="J62" s="1" t="s">
        <v>19</v>
      </c>
      <c r="K62" s="1" t="s">
        <v>19</v>
      </c>
      <c r="L62" s="1" t="s">
        <v>19</v>
      </c>
      <c r="M62" s="1" t="s">
        <v>19</v>
      </c>
      <c r="N62" s="1" t="s">
        <v>19</v>
      </c>
      <c r="O62" s="1" t="s">
        <v>19</v>
      </c>
      <c r="P62" s="1" t="s">
        <v>19</v>
      </c>
    </row>
    <row r="63" spans="1:16" x14ac:dyDescent="0.25">
      <c r="A63">
        <v>186</v>
      </c>
      <c r="B63" s="5">
        <v>187</v>
      </c>
      <c r="C63" s="1" t="s">
        <v>52</v>
      </c>
      <c r="D63" s="1" t="s">
        <v>16</v>
      </c>
      <c r="E63" s="6" t="s">
        <v>88</v>
      </c>
      <c r="F63" s="1">
        <v>18</v>
      </c>
      <c r="G63" s="1" t="s">
        <v>29</v>
      </c>
      <c r="H63" s="1" t="s">
        <v>19</v>
      </c>
      <c r="I63" s="1" t="s">
        <v>19</v>
      </c>
      <c r="J63" s="1" t="s">
        <v>19</v>
      </c>
      <c r="K63" s="1" t="s">
        <v>19</v>
      </c>
      <c r="L63" s="1" t="s">
        <v>19</v>
      </c>
      <c r="M63" s="1" t="s">
        <v>19</v>
      </c>
      <c r="N63" s="1" t="s">
        <v>19</v>
      </c>
      <c r="O63" s="1" t="s">
        <v>19</v>
      </c>
      <c r="P63" s="1" t="s">
        <v>19</v>
      </c>
    </row>
  </sheetData>
  <autoFilter ref="B1:Q63" xr:uid="{00000000-0009-0000-0000-000000000000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2"/>
  <sheetViews>
    <sheetView workbookViewId="0">
      <selection activeCell="D16" sqref="D16"/>
    </sheetView>
  </sheetViews>
  <sheetFormatPr baseColWidth="10" defaultRowHeight="15" x14ac:dyDescent="0.25"/>
  <cols>
    <col min="1" max="1" width="32.85546875" bestFit="1" customWidth="1"/>
    <col min="4" max="4" width="13" customWidth="1"/>
    <col min="5" max="5" width="16.5703125" customWidth="1"/>
  </cols>
  <sheetData>
    <row r="1" spans="1:9" x14ac:dyDescent="0.25">
      <c r="A1" t="s">
        <v>1484</v>
      </c>
    </row>
    <row r="2" spans="1:9" ht="15.75" thickBot="1" x14ac:dyDescent="0.3"/>
    <row r="3" spans="1:9" x14ac:dyDescent="0.25">
      <c r="A3" s="44" t="s">
        <v>1485</v>
      </c>
      <c r="B3" s="44"/>
    </row>
    <row r="4" spans="1:9" x14ac:dyDescent="0.25">
      <c r="A4" s="41" t="s">
        <v>1486</v>
      </c>
      <c r="B4" s="41">
        <v>0.37554088043774031</v>
      </c>
    </row>
    <row r="5" spans="1:9" x14ac:dyDescent="0.25">
      <c r="A5" s="41" t="s">
        <v>1487</v>
      </c>
      <c r="B5" s="45">
        <v>0.14103095287995315</v>
      </c>
    </row>
    <row r="6" spans="1:9" x14ac:dyDescent="0.25">
      <c r="A6" s="41" t="s">
        <v>1488</v>
      </c>
      <c r="B6" s="41">
        <v>4.9651267016118383E-2</v>
      </c>
    </row>
    <row r="7" spans="1:9" x14ac:dyDescent="0.25">
      <c r="A7" s="41" t="s">
        <v>1483</v>
      </c>
      <c r="B7" s="41">
        <v>0.49634419923565032</v>
      </c>
    </row>
    <row r="8" spans="1:9" ht="15.75" thickBot="1" x14ac:dyDescent="0.3">
      <c r="A8" s="42" t="s">
        <v>1489</v>
      </c>
      <c r="B8" s="42">
        <v>53</v>
      </c>
    </row>
    <row r="10" spans="1:9" ht="15.75" thickBot="1" x14ac:dyDescent="0.3">
      <c r="A10" t="s">
        <v>1490</v>
      </c>
    </row>
    <row r="11" spans="1:9" x14ac:dyDescent="0.25">
      <c r="A11" s="43"/>
      <c r="B11" s="43" t="s">
        <v>1495</v>
      </c>
      <c r="C11" s="43" t="s">
        <v>1496</v>
      </c>
      <c r="D11" s="43" t="s">
        <v>1497</v>
      </c>
      <c r="E11" s="43" t="s">
        <v>1498</v>
      </c>
      <c r="F11" s="43" t="s">
        <v>1499</v>
      </c>
    </row>
    <row r="12" spans="1:9" x14ac:dyDescent="0.25">
      <c r="A12" s="41" t="s">
        <v>1491</v>
      </c>
      <c r="B12" s="41">
        <v>5</v>
      </c>
      <c r="C12" s="41">
        <v>1.9010812790535176</v>
      </c>
      <c r="D12" s="41">
        <v>0.38021625581070351</v>
      </c>
      <c r="E12" s="41">
        <v>1.5433512552243167</v>
      </c>
      <c r="F12" s="41">
        <v>0.19471479406103856</v>
      </c>
    </row>
    <row r="13" spans="1:9" x14ac:dyDescent="0.25">
      <c r="A13" s="41" t="s">
        <v>1492</v>
      </c>
      <c r="B13" s="41">
        <v>47</v>
      </c>
      <c r="C13" s="41">
        <v>11.57880551339931</v>
      </c>
      <c r="D13" s="41">
        <v>0.24635756411487894</v>
      </c>
      <c r="E13" s="41"/>
      <c r="F13" s="41"/>
    </row>
    <row r="14" spans="1:9" ht="15.75" thickBot="1" x14ac:dyDescent="0.3">
      <c r="A14" s="42" t="s">
        <v>1493</v>
      </c>
      <c r="B14" s="42">
        <v>52</v>
      </c>
      <c r="C14" s="42">
        <v>13.479886792452827</v>
      </c>
      <c r="D14" s="42"/>
      <c r="E14" s="42"/>
      <c r="F14" s="42"/>
    </row>
    <row r="15" spans="1:9" ht="15.75" thickBot="1" x14ac:dyDescent="0.3"/>
    <row r="16" spans="1:9" x14ac:dyDescent="0.25">
      <c r="A16" s="43"/>
      <c r="B16" s="43" t="s">
        <v>1500</v>
      </c>
      <c r="C16" s="43" t="s">
        <v>1483</v>
      </c>
      <c r="D16" s="43" t="s">
        <v>1501</v>
      </c>
      <c r="E16" s="43" t="s">
        <v>1502</v>
      </c>
      <c r="F16" s="43" t="s">
        <v>1503</v>
      </c>
      <c r="G16" s="43" t="s">
        <v>1504</v>
      </c>
      <c r="H16" s="43" t="s">
        <v>1505</v>
      </c>
      <c r="I16" s="43" t="s">
        <v>1506</v>
      </c>
    </row>
    <row r="17" spans="1:9" x14ac:dyDescent="0.25">
      <c r="A17" s="41" t="s">
        <v>1494</v>
      </c>
      <c r="B17" s="41">
        <v>4.4648873418010222</v>
      </c>
      <c r="C17" s="41">
        <v>0.35836205189229403</v>
      </c>
      <c r="D17" s="41">
        <v>12.459152184849492</v>
      </c>
      <c r="E17" s="41">
        <v>1.6798694859070961E-16</v>
      </c>
      <c r="F17" s="41">
        <v>3.7439558834259654</v>
      </c>
      <c r="G17" s="41">
        <v>5.1858188001760794</v>
      </c>
      <c r="H17" s="41">
        <v>3.7439558834259654</v>
      </c>
      <c r="I17" s="41">
        <v>5.1858188001760794</v>
      </c>
    </row>
    <row r="18" spans="1:9" x14ac:dyDescent="0.25">
      <c r="A18" s="41" t="s">
        <v>1452</v>
      </c>
      <c r="B18" s="41">
        <v>-0.30126063329675901</v>
      </c>
      <c r="C18" s="41">
        <v>0.59339588991866998</v>
      </c>
      <c r="D18" s="41">
        <v>-0.50768911348214663</v>
      </c>
      <c r="E18" s="41">
        <v>0.61404569735663461</v>
      </c>
      <c r="F18" s="41">
        <v>-1.4950191857268762</v>
      </c>
      <c r="G18" s="41">
        <v>0.8924979191333583</v>
      </c>
      <c r="H18" s="41">
        <v>-1.4950191857268762</v>
      </c>
      <c r="I18" s="41">
        <v>0.8924979191333583</v>
      </c>
    </row>
    <row r="19" spans="1:9" x14ac:dyDescent="0.25">
      <c r="A19" s="41" t="s">
        <v>1456</v>
      </c>
      <c r="B19" s="41">
        <v>1.5009388989721153</v>
      </c>
      <c r="C19" s="41">
        <v>0.62508544447721959</v>
      </c>
      <c r="D19" s="41">
        <v>2.4011739710679105</v>
      </c>
      <c r="E19" s="45">
        <v>2.0351346300978124E-2</v>
      </c>
      <c r="F19" s="41">
        <v>0.24342918577451389</v>
      </c>
      <c r="G19" s="41">
        <v>2.7584486121697167</v>
      </c>
      <c r="H19" s="41">
        <v>0.24342918577451389</v>
      </c>
      <c r="I19" s="41">
        <v>2.7584486121697167</v>
      </c>
    </row>
    <row r="20" spans="1:9" x14ac:dyDescent="0.25">
      <c r="A20" s="41" t="s">
        <v>1469</v>
      </c>
      <c r="B20" s="41">
        <v>7.4262591891952334E-2</v>
      </c>
      <c r="C20" s="41">
        <v>0.49605978482760127</v>
      </c>
      <c r="D20" s="41">
        <v>0.14970492300189436</v>
      </c>
      <c r="E20" s="41">
        <v>0.88163800275009008</v>
      </c>
      <c r="F20" s="41">
        <v>-0.92368097447780384</v>
      </c>
      <c r="G20" s="41">
        <v>1.0722061582617084</v>
      </c>
      <c r="H20" s="41">
        <v>-0.92368097447780384</v>
      </c>
      <c r="I20" s="41">
        <v>1.0722061582617084</v>
      </c>
    </row>
    <row r="21" spans="1:9" x14ac:dyDescent="0.25">
      <c r="A21" s="41" t="s">
        <v>1471</v>
      </c>
      <c r="B21" s="41">
        <v>0.15753529292017815</v>
      </c>
      <c r="C21" s="41">
        <v>0.52574574536876273</v>
      </c>
      <c r="D21" s="41">
        <v>0.2996415935038742</v>
      </c>
      <c r="E21" s="41">
        <v>0.76577173009921007</v>
      </c>
      <c r="F21" s="41">
        <v>-0.90012872295921587</v>
      </c>
      <c r="G21" s="41">
        <v>1.2151993087995721</v>
      </c>
      <c r="H21" s="41">
        <v>-0.90012872295921587</v>
      </c>
      <c r="I21" s="41">
        <v>1.2151993087995721</v>
      </c>
    </row>
    <row r="22" spans="1:9" ht="15.75" thickBot="1" x14ac:dyDescent="0.3">
      <c r="A22" s="42" t="s">
        <v>1475</v>
      </c>
      <c r="B22" s="42">
        <v>0.4822957101620759</v>
      </c>
      <c r="C22" s="42">
        <v>0.5371733191293564</v>
      </c>
      <c r="D22" s="42">
        <v>0.89784003223349695</v>
      </c>
      <c r="E22" s="42">
        <v>0.37384730726565674</v>
      </c>
      <c r="F22" s="42">
        <v>-0.59835761882513938</v>
      </c>
      <c r="G22" s="42">
        <v>1.5629490391492913</v>
      </c>
      <c r="H22" s="42">
        <v>-0.59835761882513938</v>
      </c>
      <c r="I22" s="42">
        <v>1.5629490391492913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workbookViewId="0">
      <selection activeCell="D11" sqref="D11"/>
    </sheetView>
  </sheetViews>
  <sheetFormatPr baseColWidth="10" defaultRowHeight="15" x14ac:dyDescent="0.25"/>
  <cols>
    <col min="1" max="1" width="32.85546875" bestFit="1" customWidth="1"/>
    <col min="5" max="5" width="15.85546875" customWidth="1"/>
    <col min="6" max="6" width="15.85546875" bestFit="1" customWidth="1"/>
    <col min="9" max="9" width="16.42578125" customWidth="1"/>
  </cols>
  <sheetData>
    <row r="1" spans="1:9" x14ac:dyDescent="0.25">
      <c r="A1" t="s">
        <v>1484</v>
      </c>
    </row>
    <row r="2" spans="1:9" ht="15.75" thickBot="1" x14ac:dyDescent="0.3"/>
    <row r="3" spans="1:9" x14ac:dyDescent="0.25">
      <c r="A3" s="44" t="s">
        <v>1485</v>
      </c>
      <c r="B3" s="44"/>
    </row>
    <row r="4" spans="1:9" x14ac:dyDescent="0.25">
      <c r="A4" s="41" t="s">
        <v>1486</v>
      </c>
      <c r="B4" s="41">
        <v>0.48285944649785462</v>
      </c>
    </row>
    <row r="5" spans="1:9" x14ac:dyDescent="0.25">
      <c r="A5" s="41" t="s">
        <v>1487</v>
      </c>
      <c r="B5" s="41">
        <v>0.23315324507221452</v>
      </c>
    </row>
    <row r="6" spans="1:9" x14ac:dyDescent="0.25">
      <c r="A6" s="41" t="s">
        <v>1488</v>
      </c>
      <c r="B6" s="41">
        <v>0.13483955854301127</v>
      </c>
    </row>
    <row r="7" spans="1:9" x14ac:dyDescent="0.25">
      <c r="A7" s="41" t="s">
        <v>1483</v>
      </c>
      <c r="B7" s="41">
        <v>0.5229011909317488</v>
      </c>
    </row>
    <row r="8" spans="1:9" ht="15.75" thickBot="1" x14ac:dyDescent="0.3">
      <c r="A8" s="42" t="s">
        <v>1489</v>
      </c>
      <c r="B8" s="42">
        <v>45</v>
      </c>
    </row>
    <row r="10" spans="1:9" ht="15.75" thickBot="1" x14ac:dyDescent="0.3">
      <c r="A10" t="s">
        <v>1490</v>
      </c>
    </row>
    <row r="11" spans="1:9" x14ac:dyDescent="0.25">
      <c r="A11" s="43"/>
      <c r="B11" s="43" t="s">
        <v>1495</v>
      </c>
      <c r="C11" s="43" t="s">
        <v>1496</v>
      </c>
      <c r="D11" s="43" t="s">
        <v>1497</v>
      </c>
      <c r="E11" s="43" t="s">
        <v>1498</v>
      </c>
      <c r="F11" s="43" t="s">
        <v>1499</v>
      </c>
    </row>
    <row r="12" spans="1:9" x14ac:dyDescent="0.25">
      <c r="A12" s="41" t="s">
        <v>1491</v>
      </c>
      <c r="B12" s="41">
        <v>5</v>
      </c>
      <c r="C12" s="41">
        <v>3.2421772141419787</v>
      </c>
      <c r="D12" s="41">
        <v>0.64843544282839571</v>
      </c>
      <c r="E12" s="41">
        <v>2.3715237756134622</v>
      </c>
      <c r="F12" s="41">
        <v>5.6852706517320072E-2</v>
      </c>
    </row>
    <row r="13" spans="1:9" x14ac:dyDescent="0.25">
      <c r="A13" s="41" t="s">
        <v>1492</v>
      </c>
      <c r="B13" s="41">
        <v>39</v>
      </c>
      <c r="C13" s="41">
        <v>10.663600563635807</v>
      </c>
      <c r="D13" s="41">
        <v>0.2734256554778412</v>
      </c>
      <c r="E13" s="41"/>
      <c r="F13" s="41"/>
    </row>
    <row r="14" spans="1:9" ht="15.75" thickBot="1" x14ac:dyDescent="0.3">
      <c r="A14" s="42" t="s">
        <v>1493</v>
      </c>
      <c r="B14" s="42">
        <v>44</v>
      </c>
      <c r="C14" s="42">
        <v>13.905777777777786</v>
      </c>
      <c r="D14" s="42"/>
      <c r="E14" s="42"/>
      <c r="F14" s="42"/>
    </row>
    <row r="15" spans="1:9" ht="15.75" thickBot="1" x14ac:dyDescent="0.3"/>
    <row r="16" spans="1:9" x14ac:dyDescent="0.25">
      <c r="A16" s="43"/>
      <c r="B16" s="43" t="s">
        <v>1500</v>
      </c>
      <c r="C16" s="43" t="s">
        <v>1483</v>
      </c>
      <c r="D16" s="43" t="s">
        <v>1501</v>
      </c>
      <c r="E16" s="43" t="s">
        <v>1502</v>
      </c>
      <c r="F16" s="43" t="s">
        <v>1503</v>
      </c>
      <c r="G16" s="43" t="s">
        <v>1504</v>
      </c>
      <c r="H16" s="43" t="s">
        <v>1505</v>
      </c>
      <c r="I16" s="43" t="s">
        <v>1506</v>
      </c>
    </row>
    <row r="17" spans="1:9" x14ac:dyDescent="0.25">
      <c r="A17" s="41" t="s">
        <v>1494</v>
      </c>
      <c r="B17" s="41">
        <v>4.4102111143439657</v>
      </c>
      <c r="C17" s="41">
        <v>0.42233864637611612</v>
      </c>
      <c r="D17" s="41">
        <v>10.442357459318147</v>
      </c>
      <c r="E17" s="41">
        <v>7.4047752464610107E-13</v>
      </c>
      <c r="F17" s="41">
        <v>3.5559505691383797</v>
      </c>
      <c r="G17" s="41">
        <v>5.2644716595495513</v>
      </c>
      <c r="H17" s="41">
        <v>3.5559505691383797</v>
      </c>
      <c r="I17" s="41">
        <v>5.2644716595495513</v>
      </c>
    </row>
    <row r="18" spans="1:9" x14ac:dyDescent="0.25">
      <c r="A18" s="41" t="s">
        <v>1553</v>
      </c>
      <c r="B18" s="41">
        <v>-1.8114373041279299</v>
      </c>
      <c r="C18" s="41">
        <v>0.75030831343249016</v>
      </c>
      <c r="D18" s="41">
        <v>-2.414257274907452</v>
      </c>
      <c r="E18" s="41">
        <v>2.0559483545918699E-2</v>
      </c>
      <c r="F18" s="41">
        <v>-3.3290791169359228</v>
      </c>
      <c r="G18" s="41">
        <v>-0.29379549131993699</v>
      </c>
      <c r="H18" s="41">
        <v>-3.3290791169359228</v>
      </c>
      <c r="I18" s="41">
        <v>-0.29379549131993699</v>
      </c>
    </row>
    <row r="19" spans="1:9" x14ac:dyDescent="0.25">
      <c r="A19" s="41" t="s">
        <v>1554</v>
      </c>
      <c r="B19" s="41">
        <v>0.88989448830247952</v>
      </c>
      <c r="C19" s="41">
        <v>0.76991423814447446</v>
      </c>
      <c r="D19" s="41">
        <v>1.1558358635465198</v>
      </c>
      <c r="E19" s="41">
        <v>0.25478025630034579</v>
      </c>
      <c r="F19" s="41">
        <v>-0.66740405039936834</v>
      </c>
      <c r="G19" s="41">
        <v>2.4471930270043272</v>
      </c>
      <c r="H19" s="41">
        <v>-0.66740405039936834</v>
      </c>
      <c r="I19" s="41">
        <v>2.4471930270043272</v>
      </c>
    </row>
    <row r="20" spans="1:9" x14ac:dyDescent="0.25">
      <c r="A20" s="41" t="s">
        <v>1555</v>
      </c>
      <c r="B20" s="41">
        <v>-6.6549145804083665E-2</v>
      </c>
      <c r="C20" s="41">
        <v>0.59131767477385933</v>
      </c>
      <c r="D20" s="41">
        <v>-0.11254381298433942</v>
      </c>
      <c r="E20" s="41">
        <v>0.91096953405217129</v>
      </c>
      <c r="F20" s="41">
        <v>-1.2626020374264186</v>
      </c>
      <c r="G20" s="41">
        <v>1.1295037458182513</v>
      </c>
      <c r="H20" s="41">
        <v>-1.2626020374264186</v>
      </c>
      <c r="I20" s="41">
        <v>1.1295037458182513</v>
      </c>
    </row>
    <row r="21" spans="1:9" x14ac:dyDescent="0.25">
      <c r="A21" s="41" t="s">
        <v>1556</v>
      </c>
      <c r="B21" s="41">
        <v>0.93236240021128181</v>
      </c>
      <c r="C21" s="41">
        <v>0.63292612859007047</v>
      </c>
      <c r="D21" s="41">
        <v>1.473098293932416</v>
      </c>
      <c r="E21" s="41">
        <v>0.14875022154401327</v>
      </c>
      <c r="F21" s="41">
        <v>-0.34785153314187212</v>
      </c>
      <c r="G21" s="41">
        <v>2.2125763335644359</v>
      </c>
      <c r="H21" s="41">
        <v>-0.34785153314187212</v>
      </c>
      <c r="I21" s="41">
        <v>2.2125763335644359</v>
      </c>
    </row>
    <row r="22" spans="1:9" ht="15.75" thickBot="1" x14ac:dyDescent="0.3">
      <c r="A22" s="42" t="s">
        <v>1557</v>
      </c>
      <c r="B22" s="42">
        <v>1.086453723926377</v>
      </c>
      <c r="C22" s="42">
        <v>0.62416521461678565</v>
      </c>
      <c r="D22" s="42">
        <v>1.7406508701280627</v>
      </c>
      <c r="E22" s="42">
        <v>8.9630353410780697E-2</v>
      </c>
      <c r="F22" s="42">
        <v>-0.17603958828179067</v>
      </c>
      <c r="G22" s="42">
        <v>2.3489470361345446</v>
      </c>
      <c r="H22" s="42">
        <v>-0.17603958828179067</v>
      </c>
      <c r="I22" s="42">
        <v>2.3489470361345446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"/>
  <sheetViews>
    <sheetView workbookViewId="0">
      <selection activeCell="H15" sqref="H15"/>
    </sheetView>
  </sheetViews>
  <sheetFormatPr baseColWidth="10" defaultRowHeight="15" x14ac:dyDescent="0.25"/>
  <cols>
    <col min="1" max="1" width="18.5703125" bestFit="1" customWidth="1"/>
    <col min="2" max="2" width="18.7109375" bestFit="1" customWidth="1"/>
    <col min="3" max="3" width="12.7109375" bestFit="1" customWidth="1"/>
    <col min="4" max="4" width="15.7109375" bestFit="1" customWidth="1"/>
    <col min="5" max="5" width="15" bestFit="1" customWidth="1"/>
    <col min="6" max="6" width="17" bestFit="1" customWidth="1"/>
  </cols>
  <sheetData>
    <row r="1" spans="1:7" x14ac:dyDescent="0.25">
      <c r="A1" s="43"/>
      <c r="B1" s="43" t="s">
        <v>1452</v>
      </c>
      <c r="C1" s="43" t="s">
        <v>1456</v>
      </c>
      <c r="D1" s="43" t="s">
        <v>1469</v>
      </c>
      <c r="E1" s="43" t="s">
        <v>1471</v>
      </c>
      <c r="F1" s="43" t="s">
        <v>1475</v>
      </c>
      <c r="G1" s="43" t="s">
        <v>1523</v>
      </c>
    </row>
    <row r="2" spans="1:7" x14ac:dyDescent="0.25">
      <c r="A2" s="41" t="s">
        <v>1452</v>
      </c>
      <c r="B2" s="41">
        <v>1</v>
      </c>
      <c r="C2" s="41"/>
      <c r="D2" s="41"/>
      <c r="E2" s="41"/>
      <c r="F2" s="41"/>
      <c r="G2" s="41"/>
    </row>
    <row r="3" spans="1:7" x14ac:dyDescent="0.25">
      <c r="A3" s="41" t="s">
        <v>1456</v>
      </c>
      <c r="B3" s="41">
        <v>5.6640109881111775E-2</v>
      </c>
      <c r="C3" s="41">
        <v>1</v>
      </c>
      <c r="D3" s="41"/>
      <c r="E3" s="41"/>
      <c r="F3" s="41"/>
      <c r="G3" s="41"/>
    </row>
    <row r="4" spans="1:7" x14ac:dyDescent="0.25">
      <c r="A4" s="41" t="s">
        <v>1469</v>
      </c>
      <c r="B4" s="41">
        <v>-5.3880374606834792E-2</v>
      </c>
      <c r="C4" s="41">
        <v>2.219604223354301E-2</v>
      </c>
      <c r="D4" s="41">
        <v>1</v>
      </c>
      <c r="E4" s="41"/>
      <c r="F4" s="41"/>
      <c r="G4" s="41"/>
    </row>
    <row r="5" spans="1:7" x14ac:dyDescent="0.25">
      <c r="A5" s="41" t="s">
        <v>1471</v>
      </c>
      <c r="B5" s="41">
        <v>0.24878817376741408</v>
      </c>
      <c r="C5" s="41">
        <v>0.16521729757201964</v>
      </c>
      <c r="D5" s="41">
        <v>0.12585465774058391</v>
      </c>
      <c r="E5" s="41">
        <v>1</v>
      </c>
      <c r="F5" s="41"/>
      <c r="G5" s="41"/>
    </row>
    <row r="6" spans="1:7" x14ac:dyDescent="0.25">
      <c r="A6" s="41" t="s">
        <v>1475</v>
      </c>
      <c r="B6" s="41">
        <v>8.1810348868263272E-2</v>
      </c>
      <c r="C6" s="41">
        <v>-4.4574810709817119E-3</v>
      </c>
      <c r="D6" s="41">
        <v>0.23920348390877536</v>
      </c>
      <c r="E6" s="41">
        <v>0.18123881272852768</v>
      </c>
      <c r="F6" s="41">
        <v>1</v>
      </c>
      <c r="G6" s="41"/>
    </row>
    <row r="7" spans="1:7" ht="15.75" thickBot="1" x14ac:dyDescent="0.3">
      <c r="A7" s="42" t="s">
        <v>1523</v>
      </c>
      <c r="B7" s="42">
        <v>-0.26571091238928601</v>
      </c>
      <c r="C7" s="42">
        <v>0.17946044598378819</v>
      </c>
      <c r="D7" s="42">
        <v>9.4965774854611107E-2</v>
      </c>
      <c r="E7" s="42">
        <v>0.20421489785261968</v>
      </c>
      <c r="F7" s="42">
        <v>0.26168409146719412</v>
      </c>
      <c r="G7" s="4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6"/>
  <sheetViews>
    <sheetView workbookViewId="0">
      <selection activeCell="D2" sqref="D2"/>
    </sheetView>
  </sheetViews>
  <sheetFormatPr baseColWidth="10" defaultRowHeight="15" x14ac:dyDescent="0.25"/>
  <cols>
    <col min="4" max="4" width="30.85546875" customWidth="1"/>
    <col min="5" max="5" width="18.5703125" bestFit="1" customWidth="1"/>
    <col min="6" max="6" width="12" bestFit="1" customWidth="1"/>
    <col min="7" max="7" width="15" bestFit="1" customWidth="1"/>
    <col min="8" max="8" width="14.5703125" bestFit="1" customWidth="1"/>
    <col min="9" max="9" width="16.140625" bestFit="1" customWidth="1"/>
    <col min="10" max="10" width="12" customWidth="1"/>
  </cols>
  <sheetData>
    <row r="1" spans="1:10" x14ac:dyDescent="0.25">
      <c r="A1" t="s">
        <v>0</v>
      </c>
      <c r="B1" s="1" t="s">
        <v>1</v>
      </c>
      <c r="C1" s="1" t="s">
        <v>2</v>
      </c>
      <c r="D1" t="s">
        <v>3</v>
      </c>
      <c r="E1" s="1" t="s">
        <v>1452</v>
      </c>
      <c r="F1" s="1" t="s">
        <v>1456</v>
      </c>
      <c r="G1" s="1" t="s">
        <v>1469</v>
      </c>
      <c r="H1" s="1" t="s">
        <v>1471</v>
      </c>
      <c r="I1" s="1" t="s">
        <v>1475</v>
      </c>
      <c r="J1" s="1" t="s">
        <v>1523</v>
      </c>
    </row>
    <row r="2" spans="1:10" x14ac:dyDescent="0.25">
      <c r="A2" s="1">
        <v>155</v>
      </c>
      <c r="B2" s="1" t="s">
        <v>52</v>
      </c>
      <c r="C2" s="1" t="s">
        <v>16</v>
      </c>
      <c r="D2" t="s">
        <v>1507</v>
      </c>
      <c r="E2" s="1">
        <v>0.26461619441772244</v>
      </c>
      <c r="F2" s="1">
        <v>0.32323322313241815</v>
      </c>
      <c r="G2" s="1">
        <v>0.27848355629964866</v>
      </c>
      <c r="H2" s="1">
        <v>0.29729518672823996</v>
      </c>
      <c r="I2" s="1">
        <v>0.5062884373469021</v>
      </c>
      <c r="J2">
        <v>6.4</v>
      </c>
    </row>
    <row r="3" spans="1:10" x14ac:dyDescent="0.25">
      <c r="A3" s="1">
        <v>170</v>
      </c>
      <c r="B3" s="1" t="s">
        <v>52</v>
      </c>
      <c r="C3" s="1" t="s">
        <v>16</v>
      </c>
      <c r="D3" t="s">
        <v>1537</v>
      </c>
      <c r="E3" s="1">
        <v>0.31284656636738528</v>
      </c>
      <c r="F3" s="1">
        <v>0.24787422232361031</v>
      </c>
      <c r="G3" s="1">
        <v>0.38655225166390389</v>
      </c>
      <c r="H3" s="1">
        <v>0.67442066475414897</v>
      </c>
      <c r="I3" s="1">
        <v>0.4827714769791619</v>
      </c>
      <c r="J3">
        <v>6.1</v>
      </c>
    </row>
    <row r="4" spans="1:10" x14ac:dyDescent="0.25">
      <c r="A4" s="1">
        <v>173</v>
      </c>
      <c r="B4" s="1" t="s">
        <v>52</v>
      </c>
      <c r="C4" s="1" t="s">
        <v>16</v>
      </c>
      <c r="D4" t="s">
        <v>1524</v>
      </c>
      <c r="E4" s="1">
        <v>0.24581023267459476</v>
      </c>
      <c r="F4" s="1">
        <v>0.49161540695136369</v>
      </c>
      <c r="G4" s="1">
        <v>0.2826298439372682</v>
      </c>
      <c r="H4" s="1">
        <v>0.42123039993188721</v>
      </c>
      <c r="I4" s="1">
        <v>0.40340703264816952</v>
      </c>
      <c r="J4">
        <v>5.9</v>
      </c>
    </row>
    <row r="5" spans="1:10" x14ac:dyDescent="0.25">
      <c r="A5" s="1">
        <v>166</v>
      </c>
      <c r="B5" s="1" t="s">
        <v>52</v>
      </c>
      <c r="C5" s="1" t="s">
        <v>16</v>
      </c>
      <c r="D5" t="s">
        <v>1538</v>
      </c>
      <c r="E5" s="1">
        <v>0.38970259457963358</v>
      </c>
      <c r="F5" s="1">
        <v>0.47180541027688189</v>
      </c>
      <c r="G5" s="1">
        <v>0.18867618614990606</v>
      </c>
      <c r="H5" s="1">
        <v>0.51243523994562634</v>
      </c>
      <c r="I5" s="1">
        <v>0.44152581288870762</v>
      </c>
      <c r="J5">
        <v>5.9</v>
      </c>
    </row>
    <row r="6" spans="1:10" x14ac:dyDescent="0.25">
      <c r="A6" s="1">
        <v>20</v>
      </c>
      <c r="B6" s="1" t="s">
        <v>15</v>
      </c>
      <c r="C6" s="1" t="s">
        <v>16</v>
      </c>
      <c r="D6" t="s">
        <v>1508</v>
      </c>
      <c r="E6" s="1">
        <v>0.42301322492702265</v>
      </c>
      <c r="F6" s="1">
        <v>0.28588131741419009</v>
      </c>
      <c r="G6" s="1">
        <v>0.23169534938559685</v>
      </c>
      <c r="H6" s="1">
        <v>0.25211377075308977</v>
      </c>
      <c r="I6" s="1">
        <v>0.28643731221116525</v>
      </c>
      <c r="J6">
        <v>5.3</v>
      </c>
    </row>
    <row r="7" spans="1:10" x14ac:dyDescent="0.25">
      <c r="A7" s="1">
        <v>174</v>
      </c>
      <c r="B7" s="1" t="s">
        <v>52</v>
      </c>
      <c r="C7" s="1" t="s">
        <v>16</v>
      </c>
      <c r="D7" t="s">
        <v>1534</v>
      </c>
      <c r="E7" s="1">
        <v>0.16837771855228531</v>
      </c>
      <c r="F7" s="1">
        <v>0.24474200095378817</v>
      </c>
      <c r="G7" s="1">
        <v>0.33944752181557769</v>
      </c>
      <c r="H7" s="1">
        <v>0.6878779561698789</v>
      </c>
      <c r="I7" s="1">
        <v>0.39871026793035508</v>
      </c>
      <c r="J7">
        <v>5.7</v>
      </c>
    </row>
    <row r="8" spans="1:10" x14ac:dyDescent="0.25">
      <c r="A8" s="1">
        <v>153</v>
      </c>
      <c r="B8" s="1" t="s">
        <v>52</v>
      </c>
      <c r="C8" s="1" t="s">
        <v>16</v>
      </c>
      <c r="D8" t="s">
        <v>1509</v>
      </c>
      <c r="E8" s="1">
        <v>0.40759128065330236</v>
      </c>
      <c r="F8" s="1">
        <v>0.34893908463782081</v>
      </c>
      <c r="G8" s="1">
        <v>0.34227808613778765</v>
      </c>
      <c r="H8" s="1">
        <v>0.52816615294376923</v>
      </c>
      <c r="I8" s="1">
        <v>0.45819824040626</v>
      </c>
      <c r="J8">
        <v>5.4</v>
      </c>
    </row>
    <row r="9" spans="1:10" x14ac:dyDescent="0.25">
      <c r="A9" s="5">
        <v>187</v>
      </c>
      <c r="B9" s="1" t="s">
        <v>52</v>
      </c>
      <c r="C9" s="1" t="s">
        <v>16</v>
      </c>
      <c r="D9" s="6" t="s">
        <v>1535</v>
      </c>
      <c r="E9" s="1">
        <v>0.28504393573719494</v>
      </c>
      <c r="F9" s="1">
        <v>0.42484902037202921</v>
      </c>
      <c r="G9" s="1">
        <v>0.17228825223530231</v>
      </c>
      <c r="H9" s="1">
        <v>0.54926216286693297</v>
      </c>
      <c r="I9" s="1">
        <v>0.45121531893222977</v>
      </c>
      <c r="J9">
        <v>5.6</v>
      </c>
    </row>
    <row r="10" spans="1:10" x14ac:dyDescent="0.25">
      <c r="A10" s="1">
        <v>12</v>
      </c>
      <c r="B10" s="1" t="s">
        <v>15</v>
      </c>
      <c r="C10" s="1" t="s">
        <v>16</v>
      </c>
      <c r="D10" t="s">
        <v>1539</v>
      </c>
      <c r="E10" s="1">
        <v>0.51781817573749656</v>
      </c>
      <c r="F10" s="1">
        <v>0.11795143754725686</v>
      </c>
      <c r="G10" s="1">
        <v>5.3293648619401814E-2</v>
      </c>
      <c r="H10" s="1">
        <v>0.36879986267419818</v>
      </c>
      <c r="I10" s="1">
        <v>0.50305264186050946</v>
      </c>
      <c r="J10">
        <v>4.9000000000000004</v>
      </c>
    </row>
    <row r="11" spans="1:10" x14ac:dyDescent="0.25">
      <c r="A11" s="1">
        <v>156</v>
      </c>
      <c r="B11" s="1" t="s">
        <v>52</v>
      </c>
      <c r="C11" s="1" t="s">
        <v>16</v>
      </c>
      <c r="D11" t="s">
        <v>1540</v>
      </c>
      <c r="E11" s="1">
        <v>0.30702565973896506</v>
      </c>
      <c r="F11" s="1">
        <v>0.28588131741419009</v>
      </c>
      <c r="G11" s="1">
        <v>0.10994732314524311</v>
      </c>
      <c r="H11" s="1">
        <v>0.36013501736559628</v>
      </c>
      <c r="I11" s="1">
        <v>0.51547797179870891</v>
      </c>
      <c r="J11">
        <v>5.4</v>
      </c>
    </row>
    <row r="12" spans="1:10" x14ac:dyDescent="0.25">
      <c r="A12" s="1">
        <v>26</v>
      </c>
      <c r="B12" s="1" t="s">
        <v>15</v>
      </c>
      <c r="C12" s="1" t="s">
        <v>16</v>
      </c>
      <c r="D12" t="s">
        <v>1528</v>
      </c>
      <c r="E12" s="1">
        <v>0.20965953503765272</v>
      </c>
      <c r="F12" s="1">
        <v>0.28588131741419009</v>
      </c>
      <c r="G12" s="1">
        <v>0.10914986430246436</v>
      </c>
      <c r="H12" s="1">
        <v>0.33358162287786153</v>
      </c>
      <c r="I12" s="1">
        <v>0.32490784004205586</v>
      </c>
      <c r="J12">
        <v>5</v>
      </c>
    </row>
    <row r="13" spans="1:10" x14ac:dyDescent="0.25">
      <c r="A13" s="1">
        <v>168</v>
      </c>
      <c r="B13" s="1" t="s">
        <v>52</v>
      </c>
      <c r="C13" s="1" t="s">
        <v>16</v>
      </c>
      <c r="D13" t="s">
        <v>1529</v>
      </c>
      <c r="E13" s="1">
        <v>0.26510262646605853</v>
      </c>
      <c r="F13" s="1">
        <v>0.23186831907287378</v>
      </c>
      <c r="G13" s="1">
        <v>0.2826298439372682</v>
      </c>
      <c r="H13" s="1">
        <v>0.48628384783144285</v>
      </c>
      <c r="I13" s="1">
        <v>0.51469526570634694</v>
      </c>
      <c r="J13">
        <v>5.4</v>
      </c>
    </row>
    <row r="14" spans="1:10" x14ac:dyDescent="0.25">
      <c r="A14" s="1">
        <v>159</v>
      </c>
      <c r="B14" s="1" t="s">
        <v>52</v>
      </c>
      <c r="C14" s="1" t="s">
        <v>16</v>
      </c>
      <c r="D14" t="s">
        <v>1530</v>
      </c>
      <c r="E14" s="1">
        <v>0.27165401024225355</v>
      </c>
      <c r="F14" s="1">
        <v>0.28588131741419009</v>
      </c>
      <c r="G14" s="1">
        <v>0.37561783914896635</v>
      </c>
      <c r="H14" s="1">
        <v>0.37790704453673468</v>
      </c>
      <c r="I14" s="1">
        <v>0.53060669701116259</v>
      </c>
      <c r="J14">
        <v>5.0999999999999996</v>
      </c>
    </row>
    <row r="15" spans="1:10" x14ac:dyDescent="0.25">
      <c r="A15" s="1">
        <v>16</v>
      </c>
      <c r="B15" s="1" t="s">
        <v>15</v>
      </c>
      <c r="C15" s="1" t="s">
        <v>16</v>
      </c>
      <c r="D15" t="s">
        <v>1510</v>
      </c>
      <c r="E15" s="1">
        <v>0.17555610810884995</v>
      </c>
      <c r="F15" s="1">
        <v>0.24337462120706052</v>
      </c>
      <c r="G15" s="1">
        <v>0.10501295829158404</v>
      </c>
      <c r="H15" s="1">
        <v>0.40204856209053519</v>
      </c>
      <c r="I15" s="1">
        <v>0.12286248206084611</v>
      </c>
      <c r="J15">
        <v>4.7</v>
      </c>
    </row>
    <row r="16" spans="1:10" x14ac:dyDescent="0.25">
      <c r="A16" s="3">
        <v>186</v>
      </c>
      <c r="B16" s="3" t="s">
        <v>52</v>
      </c>
      <c r="C16" s="3" t="s">
        <v>16</v>
      </c>
      <c r="D16" s="4" t="s">
        <v>1511</v>
      </c>
      <c r="E16" s="1">
        <v>0.31170643450031371</v>
      </c>
      <c r="F16" s="1">
        <v>0.36240008944271329</v>
      </c>
      <c r="G16" s="1">
        <v>0.5608809116763539</v>
      </c>
      <c r="H16" s="1">
        <v>0.3624067464536424</v>
      </c>
      <c r="I16" s="1">
        <v>0.61178678811307197</v>
      </c>
      <c r="J16">
        <v>5</v>
      </c>
    </row>
    <row r="17" spans="1:10" x14ac:dyDescent="0.25">
      <c r="A17" s="1">
        <v>172</v>
      </c>
      <c r="B17" s="1" t="s">
        <v>52</v>
      </c>
      <c r="C17" s="1" t="s">
        <v>16</v>
      </c>
      <c r="D17" t="s">
        <v>1541</v>
      </c>
      <c r="E17" s="1">
        <v>0.22130567189797443</v>
      </c>
      <c r="F17" s="1">
        <v>0.27789144465668891</v>
      </c>
      <c r="G17" s="1">
        <v>0.28262984393726825</v>
      </c>
      <c r="H17" s="1">
        <v>0.49273990599596212</v>
      </c>
      <c r="I17" s="1">
        <v>0.50165268121294304</v>
      </c>
      <c r="J17">
        <v>5.4</v>
      </c>
    </row>
    <row r="18" spans="1:10" x14ac:dyDescent="0.25">
      <c r="A18" s="1">
        <v>14</v>
      </c>
      <c r="B18" s="1" t="s">
        <v>15</v>
      </c>
      <c r="C18" s="1" t="s">
        <v>16</v>
      </c>
      <c r="D18" t="s">
        <v>1512</v>
      </c>
      <c r="E18" s="1">
        <v>0.25407934302717133</v>
      </c>
      <c r="F18" s="1">
        <v>0.24907238099764553</v>
      </c>
      <c r="G18" s="1">
        <v>3.4635093749352926E-2</v>
      </c>
      <c r="H18" s="1">
        <v>0.2369892556425115</v>
      </c>
      <c r="I18" s="1">
        <v>0.64115390165984554</v>
      </c>
      <c r="J18">
        <v>4.8</v>
      </c>
    </row>
    <row r="19" spans="1:10" x14ac:dyDescent="0.25">
      <c r="A19" s="1">
        <v>161</v>
      </c>
      <c r="B19" s="1" t="s">
        <v>52</v>
      </c>
      <c r="C19" s="1" t="s">
        <v>16</v>
      </c>
      <c r="D19" t="s">
        <v>1542</v>
      </c>
      <c r="E19" s="1">
        <v>0.23503941621757887</v>
      </c>
      <c r="F19" s="1">
        <v>0.19936452610076547</v>
      </c>
      <c r="G19" s="1">
        <v>0.3093942041509774</v>
      </c>
      <c r="H19" s="1">
        <v>0.34114335747285485</v>
      </c>
      <c r="I19" s="1">
        <v>0.37822851018544767</v>
      </c>
      <c r="J19">
        <v>4.5999999999999996</v>
      </c>
    </row>
    <row r="20" spans="1:10" x14ac:dyDescent="0.25">
      <c r="A20" s="1">
        <v>19</v>
      </c>
      <c r="B20" s="1" t="s">
        <v>15</v>
      </c>
      <c r="C20" s="1" t="s">
        <v>16</v>
      </c>
      <c r="D20" t="s">
        <v>1513</v>
      </c>
      <c r="E20" s="1">
        <v>0.47220185494422817</v>
      </c>
      <c r="F20" s="1">
        <v>0.24553264197206348</v>
      </c>
      <c r="G20" s="1">
        <v>0.23538541046617781</v>
      </c>
      <c r="H20" s="1">
        <v>0.38413069282184548</v>
      </c>
      <c r="I20" s="1">
        <v>0.3842696053528552</v>
      </c>
      <c r="J20">
        <v>4.5</v>
      </c>
    </row>
    <row r="21" spans="1:10" x14ac:dyDescent="0.25">
      <c r="A21" s="1">
        <v>176</v>
      </c>
      <c r="B21" s="1" t="s">
        <v>52</v>
      </c>
      <c r="C21" s="1" t="s">
        <v>16</v>
      </c>
      <c r="D21" t="s">
        <v>1543</v>
      </c>
      <c r="E21" s="1">
        <v>0.13656210770739538</v>
      </c>
      <c r="F21" s="1">
        <v>0.33957331473243502</v>
      </c>
      <c r="G21" s="1">
        <v>0.33090753952623725</v>
      </c>
      <c r="H21" s="1">
        <v>0.20589517751942457</v>
      </c>
      <c r="I21" s="1">
        <v>0.4251088367250983</v>
      </c>
      <c r="J21">
        <v>5</v>
      </c>
    </row>
    <row r="22" spans="1:10" x14ac:dyDescent="0.25">
      <c r="A22" s="1">
        <v>180</v>
      </c>
      <c r="B22" s="1" t="s">
        <v>52</v>
      </c>
      <c r="C22" s="1" t="s">
        <v>16</v>
      </c>
      <c r="D22" t="s">
        <v>1525</v>
      </c>
      <c r="E22" s="1">
        <v>0.52810960436584142</v>
      </c>
      <c r="F22" s="1">
        <v>0.3966477151114054</v>
      </c>
      <c r="G22" s="1">
        <v>0.44768653798470354</v>
      </c>
      <c r="H22" s="1">
        <v>0.44918897361547439</v>
      </c>
      <c r="I22" s="1">
        <v>0.26136583215929265</v>
      </c>
      <c r="J22">
        <v>4.8</v>
      </c>
    </row>
    <row r="23" spans="1:10" x14ac:dyDescent="0.25">
      <c r="A23" s="1">
        <v>164</v>
      </c>
      <c r="B23" s="1" t="s">
        <v>52</v>
      </c>
      <c r="C23" s="1" t="s">
        <v>16</v>
      </c>
      <c r="D23" t="s">
        <v>1531</v>
      </c>
      <c r="E23" s="1">
        <v>0.35735390551668716</v>
      </c>
      <c r="F23" s="1">
        <v>0.38329357069280395</v>
      </c>
      <c r="G23" s="1">
        <v>0.11755346170957694</v>
      </c>
      <c r="H23" s="1">
        <v>0.4959915515925743</v>
      </c>
      <c r="I23" s="1">
        <v>0.49359875878944104</v>
      </c>
      <c r="J23">
        <v>4.5999999999999996</v>
      </c>
    </row>
    <row r="24" spans="1:10" x14ac:dyDescent="0.25">
      <c r="A24" s="1">
        <v>184</v>
      </c>
      <c r="B24" s="1" t="s">
        <v>52</v>
      </c>
      <c r="C24" s="1" t="s">
        <v>16</v>
      </c>
      <c r="D24" t="s">
        <v>1546</v>
      </c>
      <c r="E24" s="1">
        <v>0.23224920871747021</v>
      </c>
      <c r="F24" s="1">
        <v>0.34618823021150702</v>
      </c>
      <c r="G24" s="1">
        <v>0.46145441879426319</v>
      </c>
      <c r="H24" s="1">
        <v>0.19796396357625654</v>
      </c>
      <c r="I24" s="1">
        <v>0.39835900951469083</v>
      </c>
      <c r="J24">
        <v>4.8</v>
      </c>
    </row>
    <row r="25" spans="1:10" x14ac:dyDescent="0.25">
      <c r="A25" s="1">
        <v>18</v>
      </c>
      <c r="B25" s="1" t="s">
        <v>15</v>
      </c>
      <c r="C25" s="1" t="s">
        <v>16</v>
      </c>
      <c r="D25" t="s">
        <v>1514</v>
      </c>
      <c r="E25" s="1">
        <v>0.45781435136741772</v>
      </c>
      <c r="F25" s="1">
        <v>0.24787422232361031</v>
      </c>
      <c r="G25" s="1">
        <v>5.5856215683062538E-2</v>
      </c>
      <c r="H25" s="1">
        <v>0.32640713450375874</v>
      </c>
      <c r="I25" s="1">
        <v>0.28825686367572562</v>
      </c>
      <c r="J25">
        <v>4.7</v>
      </c>
    </row>
    <row r="26" spans="1:10" x14ac:dyDescent="0.25">
      <c r="A26" s="1">
        <v>160</v>
      </c>
      <c r="B26" s="1" t="s">
        <v>52</v>
      </c>
      <c r="C26" s="1" t="s">
        <v>16</v>
      </c>
      <c r="D26" t="s">
        <v>1544</v>
      </c>
      <c r="E26" s="1">
        <v>0.26942242849028997</v>
      </c>
      <c r="F26" s="1">
        <v>0.14176268818767543</v>
      </c>
      <c r="G26" s="1">
        <v>0.29466956706562891</v>
      </c>
      <c r="H26" s="1">
        <v>0.42042712835713641</v>
      </c>
      <c r="I26" s="1">
        <v>0.27100033658136008</v>
      </c>
      <c r="J26">
        <v>4.0999999999999996</v>
      </c>
    </row>
    <row r="27" spans="1:10" x14ac:dyDescent="0.25">
      <c r="A27" s="1">
        <v>163</v>
      </c>
      <c r="B27" s="1" t="s">
        <v>52</v>
      </c>
      <c r="C27" s="1" t="s">
        <v>16</v>
      </c>
      <c r="D27" t="s">
        <v>1547</v>
      </c>
      <c r="E27" s="1">
        <v>0.36284678638271989</v>
      </c>
      <c r="F27" s="1">
        <v>0.40265561065896205</v>
      </c>
      <c r="G27" s="1">
        <v>0.10407037919782823</v>
      </c>
      <c r="H27" s="1">
        <v>0.41410045510799381</v>
      </c>
      <c r="I27" s="1">
        <v>0.1326335812934655</v>
      </c>
      <c r="J27">
        <v>4.9000000000000004</v>
      </c>
    </row>
    <row r="28" spans="1:10" x14ac:dyDescent="0.25">
      <c r="A28" s="1">
        <v>17</v>
      </c>
      <c r="B28" s="1" t="s">
        <v>15</v>
      </c>
      <c r="C28" s="1" t="s">
        <v>16</v>
      </c>
      <c r="D28" t="s">
        <v>1515</v>
      </c>
      <c r="E28" s="1">
        <v>0.53608172802562581</v>
      </c>
      <c r="F28" s="1">
        <v>0.29329573658095009</v>
      </c>
      <c r="G28" s="1">
        <v>0.16306183222386161</v>
      </c>
      <c r="H28" s="1">
        <v>0.46947875616515899</v>
      </c>
      <c r="I28" s="1">
        <v>0.36363220657599366</v>
      </c>
      <c r="J28">
        <v>4.3</v>
      </c>
    </row>
    <row r="29" spans="1:10" x14ac:dyDescent="0.25">
      <c r="A29" s="1">
        <v>185</v>
      </c>
      <c r="B29" s="1" t="s">
        <v>52</v>
      </c>
      <c r="C29" s="1" t="s">
        <v>16</v>
      </c>
      <c r="D29" t="s">
        <v>1516</v>
      </c>
      <c r="E29" s="1">
        <v>0.22385785840811634</v>
      </c>
      <c r="F29" s="1">
        <v>0.16372561785903883</v>
      </c>
      <c r="G29" s="1">
        <v>0.23467300646284039</v>
      </c>
      <c r="H29" s="1">
        <v>0.18984481336855505</v>
      </c>
      <c r="I29" s="1">
        <v>7.3351059590312143E-2</v>
      </c>
      <c r="J29">
        <v>4.8</v>
      </c>
    </row>
    <row r="30" spans="1:10" x14ac:dyDescent="0.25">
      <c r="A30" s="1">
        <v>157</v>
      </c>
      <c r="B30" s="1" t="s">
        <v>52</v>
      </c>
      <c r="C30" s="1" t="s">
        <v>16</v>
      </c>
      <c r="D30" t="s">
        <v>1536</v>
      </c>
      <c r="E30" s="1">
        <v>0.31156454760865454</v>
      </c>
      <c r="F30" s="1">
        <v>0.14183518862310424</v>
      </c>
      <c r="G30" s="1">
        <v>0.46380376194504674</v>
      </c>
      <c r="H30" s="1">
        <v>0.33529139379080253</v>
      </c>
      <c r="I30" s="1">
        <v>0.35165838027761376</v>
      </c>
      <c r="J30">
        <v>4.9000000000000004</v>
      </c>
    </row>
    <row r="31" spans="1:10" x14ac:dyDescent="0.25">
      <c r="A31" s="1">
        <v>9</v>
      </c>
      <c r="B31" s="1" t="s">
        <v>15</v>
      </c>
      <c r="C31" s="1" t="s">
        <v>16</v>
      </c>
      <c r="D31" t="s">
        <v>1550</v>
      </c>
      <c r="E31" s="1">
        <v>0.49925527732128921</v>
      </c>
      <c r="F31" s="1">
        <v>0.33107893224745794</v>
      </c>
      <c r="G31" s="1">
        <v>8.4121789897206756E-2</v>
      </c>
      <c r="H31" s="1">
        <v>0.51647063383051051</v>
      </c>
      <c r="I31" s="1">
        <v>0.35608597251780932</v>
      </c>
      <c r="J31">
        <v>4.3</v>
      </c>
    </row>
    <row r="32" spans="1:10" x14ac:dyDescent="0.25">
      <c r="A32" s="1">
        <v>175</v>
      </c>
      <c r="B32" s="1" t="s">
        <v>52</v>
      </c>
      <c r="C32" s="1" t="s">
        <v>16</v>
      </c>
      <c r="D32" t="s">
        <v>1517</v>
      </c>
      <c r="E32" s="1">
        <v>0.25423093271924035</v>
      </c>
      <c r="F32" s="1">
        <v>0.11034283841891761</v>
      </c>
      <c r="G32" s="1">
        <v>0.37911715629729015</v>
      </c>
      <c r="H32" s="1">
        <v>0.31758441212433436</v>
      </c>
      <c r="I32" s="1">
        <v>0.38070053510424456</v>
      </c>
      <c r="J32">
        <v>4.4000000000000004</v>
      </c>
    </row>
    <row r="33" spans="1:10" x14ac:dyDescent="0.25">
      <c r="A33" s="1">
        <v>167</v>
      </c>
      <c r="B33" s="1" t="s">
        <v>52</v>
      </c>
      <c r="C33" s="1" t="s">
        <v>16</v>
      </c>
      <c r="D33" t="s">
        <v>1545</v>
      </c>
      <c r="E33" s="1">
        <v>0.27606106702894145</v>
      </c>
      <c r="F33" s="1">
        <v>0.43919150918369199</v>
      </c>
      <c r="G33" s="1">
        <v>0.26430162707402111</v>
      </c>
      <c r="H33" s="1">
        <v>0.33317937980511958</v>
      </c>
      <c r="I33" s="1">
        <v>0.26714080163817311</v>
      </c>
      <c r="J33">
        <v>4.3</v>
      </c>
    </row>
    <row r="34" spans="1:10" x14ac:dyDescent="0.25">
      <c r="A34" s="1">
        <v>179</v>
      </c>
      <c r="B34" s="1" t="s">
        <v>52</v>
      </c>
      <c r="C34" s="1" t="s">
        <v>16</v>
      </c>
      <c r="D34" t="s">
        <v>1518</v>
      </c>
      <c r="E34" s="1">
        <v>0.3001442368657718</v>
      </c>
      <c r="F34" s="1">
        <v>0.20656846110319979</v>
      </c>
      <c r="G34" s="1">
        <v>0.23384308092468281</v>
      </c>
      <c r="H34" s="1">
        <v>9.9498362336137014E-2</v>
      </c>
      <c r="I34" s="1">
        <v>0.32365011580182029</v>
      </c>
      <c r="J34">
        <v>4.2</v>
      </c>
    </row>
    <row r="35" spans="1:10" x14ac:dyDescent="0.25">
      <c r="A35" s="1">
        <v>169</v>
      </c>
      <c r="B35" s="1" t="s">
        <v>52</v>
      </c>
      <c r="C35" s="1" t="s">
        <v>16</v>
      </c>
      <c r="D35" t="s">
        <v>1526</v>
      </c>
      <c r="E35" s="1">
        <v>0.44485950568764737</v>
      </c>
      <c r="F35" s="1">
        <v>0.34813204165695794</v>
      </c>
      <c r="G35" s="1">
        <v>0.54127239580125652</v>
      </c>
      <c r="H35" s="1">
        <v>0.3257967902286974</v>
      </c>
      <c r="I35" s="1">
        <v>0.61321221871580867</v>
      </c>
      <c r="J35">
        <v>4.8</v>
      </c>
    </row>
    <row r="36" spans="1:10" x14ac:dyDescent="0.25">
      <c r="A36" s="1">
        <v>22</v>
      </c>
      <c r="B36" s="1" t="s">
        <v>15</v>
      </c>
      <c r="C36" s="1" t="s">
        <v>16</v>
      </c>
      <c r="D36" t="s">
        <v>1551</v>
      </c>
      <c r="E36" s="1">
        <v>0.25639639213118348</v>
      </c>
      <c r="F36" s="1">
        <v>0.17828814292916578</v>
      </c>
      <c r="G36" s="1">
        <v>0.47178714855361553</v>
      </c>
      <c r="H36" s="1">
        <v>0.51384705415298804</v>
      </c>
      <c r="I36" s="1">
        <v>0.59035086661352054</v>
      </c>
      <c r="J36">
        <v>4.5</v>
      </c>
    </row>
    <row r="37" spans="1:10" x14ac:dyDescent="0.25">
      <c r="A37" s="1">
        <v>10</v>
      </c>
      <c r="B37" s="1" t="s">
        <v>15</v>
      </c>
      <c r="C37" s="1" t="s">
        <v>16</v>
      </c>
      <c r="D37" t="s">
        <v>1552</v>
      </c>
      <c r="E37" s="1">
        <v>0.41190180349026428</v>
      </c>
      <c r="F37" s="1">
        <v>0.22932629261497584</v>
      </c>
      <c r="G37" s="1">
        <v>0.20997061472464415</v>
      </c>
      <c r="H37" s="1">
        <v>0.461697315129526</v>
      </c>
      <c r="I37" s="1">
        <v>0.41717951718665541</v>
      </c>
      <c r="J37">
        <v>4.3</v>
      </c>
    </row>
    <row r="38" spans="1:10" x14ac:dyDescent="0.25">
      <c r="A38" s="1">
        <v>158</v>
      </c>
      <c r="B38" s="1" t="s">
        <v>52</v>
      </c>
      <c r="C38" s="1" t="s">
        <v>16</v>
      </c>
      <c r="D38" t="s">
        <v>1532</v>
      </c>
      <c r="E38" s="1">
        <v>0.4488393932811558</v>
      </c>
      <c r="F38" s="1">
        <v>3.9918447501172946E-2</v>
      </c>
      <c r="G38" s="1">
        <v>0.33744650625696876</v>
      </c>
      <c r="H38" s="1">
        <v>0.47989111675421148</v>
      </c>
      <c r="I38" s="1">
        <v>0.47750901617559283</v>
      </c>
      <c r="J38">
        <v>4.8</v>
      </c>
    </row>
    <row r="39" spans="1:10" x14ac:dyDescent="0.25">
      <c r="A39" s="1">
        <v>162</v>
      </c>
      <c r="B39" s="1" t="s">
        <v>52</v>
      </c>
      <c r="C39" s="1" t="s">
        <v>16</v>
      </c>
      <c r="D39" t="s">
        <v>1527</v>
      </c>
      <c r="E39" s="1">
        <v>0.23645508286004704</v>
      </c>
      <c r="F39" s="1">
        <v>0.38807053405862596</v>
      </c>
      <c r="G39" s="1">
        <v>0.18051863078957447</v>
      </c>
      <c r="H39" s="1">
        <v>0.22791693079214034</v>
      </c>
      <c r="I39" s="1">
        <v>0.3917291791932685</v>
      </c>
      <c r="J39">
        <v>4.7</v>
      </c>
    </row>
    <row r="40" spans="1:10" x14ac:dyDescent="0.25">
      <c r="A40" s="1">
        <v>182</v>
      </c>
      <c r="B40" s="1" t="s">
        <v>52</v>
      </c>
      <c r="C40" s="1" t="s">
        <v>16</v>
      </c>
      <c r="D40" t="s">
        <v>1519</v>
      </c>
      <c r="E40" s="1">
        <v>0.32407403434578397</v>
      </c>
      <c r="F40" s="1">
        <v>0.47129397898588177</v>
      </c>
      <c r="G40" s="1">
        <v>0.35569667023005258</v>
      </c>
      <c r="H40" s="1">
        <v>0.5358243375011027</v>
      </c>
      <c r="I40" s="1">
        <v>0.50066188667463585</v>
      </c>
      <c r="J40">
        <v>4.5</v>
      </c>
    </row>
    <row r="41" spans="1:10" x14ac:dyDescent="0.25">
      <c r="A41" s="1">
        <v>25</v>
      </c>
      <c r="B41" s="1" t="s">
        <v>15</v>
      </c>
      <c r="C41" s="1" t="s">
        <v>16</v>
      </c>
      <c r="D41" t="s">
        <v>1548</v>
      </c>
      <c r="E41" s="1">
        <v>0.16129179298687177</v>
      </c>
      <c r="F41" s="1">
        <v>0.29906301147495351</v>
      </c>
      <c r="G41" s="1">
        <v>3.4635093749352926E-2</v>
      </c>
      <c r="H41" s="1">
        <v>0.35380457081023153</v>
      </c>
      <c r="I41" s="1">
        <v>0.29011214634453303</v>
      </c>
      <c r="J41">
        <v>4.4000000000000004</v>
      </c>
    </row>
    <row r="42" spans="1:10" x14ac:dyDescent="0.25">
      <c r="A42" s="1">
        <v>178</v>
      </c>
      <c r="B42" s="1" t="s">
        <v>52</v>
      </c>
      <c r="C42" s="1" t="s">
        <v>16</v>
      </c>
      <c r="D42" t="s">
        <v>1520</v>
      </c>
      <c r="E42" s="1">
        <v>0.35963380023172542</v>
      </c>
      <c r="F42" s="1">
        <v>0.29785873729134088</v>
      </c>
      <c r="G42" s="1">
        <v>0.10407037919782823</v>
      </c>
      <c r="H42" s="1">
        <v>0.17596007026176005</v>
      </c>
      <c r="I42" s="1">
        <v>0.35053202007191142</v>
      </c>
      <c r="J42">
        <v>4.3</v>
      </c>
    </row>
    <row r="43" spans="1:10" x14ac:dyDescent="0.25">
      <c r="A43" s="1">
        <v>177</v>
      </c>
      <c r="B43" s="1" t="s">
        <v>52</v>
      </c>
      <c r="C43" s="1" t="s">
        <v>16</v>
      </c>
      <c r="D43" t="s">
        <v>1521</v>
      </c>
      <c r="E43" s="1">
        <v>0.37921837452919666</v>
      </c>
      <c r="F43" s="1">
        <v>0.28588131741419009</v>
      </c>
      <c r="G43" s="1">
        <v>0.28866921515002797</v>
      </c>
      <c r="H43" s="1">
        <v>0.26032856005577593</v>
      </c>
      <c r="I43" s="1">
        <v>0.57560265798470256</v>
      </c>
      <c r="J43">
        <v>4.7</v>
      </c>
    </row>
    <row r="44" spans="1:10" x14ac:dyDescent="0.25">
      <c r="A44" s="1">
        <v>15</v>
      </c>
      <c r="B44" s="1" t="s">
        <v>15</v>
      </c>
      <c r="C44" s="1" t="s">
        <v>16</v>
      </c>
      <c r="D44" t="s">
        <v>1549</v>
      </c>
      <c r="E44" s="1">
        <v>0.40930172080413185</v>
      </c>
      <c r="F44" s="1">
        <v>0.30453139170919979</v>
      </c>
      <c r="G44" s="1">
        <v>0.27854302183391727</v>
      </c>
      <c r="H44" s="1">
        <v>0.51332673065449674</v>
      </c>
      <c r="I44" s="1">
        <v>0.3748048479602003</v>
      </c>
      <c r="J44">
        <v>4.0999999999999996</v>
      </c>
    </row>
    <row r="45" spans="1:10" x14ac:dyDescent="0.25">
      <c r="A45" s="1">
        <v>183</v>
      </c>
      <c r="B45" s="1" t="s">
        <v>52</v>
      </c>
      <c r="C45" s="1" t="s">
        <v>16</v>
      </c>
      <c r="D45" t="s">
        <v>1533</v>
      </c>
      <c r="E45" s="1">
        <v>0.34434683238536362</v>
      </c>
      <c r="F45" s="1">
        <v>0.43710110854540629</v>
      </c>
      <c r="G45" s="1">
        <v>0.46039317174207556</v>
      </c>
      <c r="H45" s="1">
        <v>0.43322488742448989</v>
      </c>
      <c r="I45" s="1">
        <v>0.15158773541594725</v>
      </c>
      <c r="J45">
        <v>4.5</v>
      </c>
    </row>
    <row r="46" spans="1:10" x14ac:dyDescent="0.25">
      <c r="A46" s="1">
        <v>23</v>
      </c>
      <c r="B46" s="1" t="s">
        <v>15</v>
      </c>
      <c r="C46" s="1" t="s">
        <v>16</v>
      </c>
      <c r="D46" t="s">
        <v>1522</v>
      </c>
      <c r="E46" s="1">
        <v>0.55402296352567149</v>
      </c>
      <c r="F46" s="1">
        <v>0.4056365885434336</v>
      </c>
      <c r="G46" s="1">
        <v>0.27854302183391727</v>
      </c>
      <c r="H46" s="1">
        <v>0.63098043226772826</v>
      </c>
      <c r="I46" s="1">
        <v>0.48007596850327616</v>
      </c>
      <c r="J46">
        <v>4</v>
      </c>
    </row>
  </sheetData>
  <autoFilter ref="A1:J46" xr:uid="{00000000-0009-0000-0000-00000C000000}"/>
  <conditionalFormatting sqref="E2:E46">
    <cfRule type="top10" dxfId="0" priority="6" percent="1" rank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zoomScale="70" zoomScaleNormal="70" workbookViewId="0">
      <selection activeCell="S26" sqref="S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"/>
  <sheetViews>
    <sheetView topLeftCell="E1" zoomScale="110" zoomScaleNormal="110" workbookViewId="0">
      <selection activeCell="J15" sqref="J15"/>
    </sheetView>
  </sheetViews>
  <sheetFormatPr baseColWidth="10" defaultRowHeight="15" x14ac:dyDescent="0.25"/>
  <cols>
    <col min="1" max="1" width="4.140625" bestFit="1" customWidth="1"/>
    <col min="2" max="2" width="10" bestFit="1" customWidth="1"/>
    <col min="3" max="3" width="11.5703125" style="1" bestFit="1" customWidth="1"/>
    <col min="4" max="4" width="9" style="1" customWidth="1"/>
    <col min="5" max="5" width="28.42578125" bestFit="1" customWidth="1"/>
    <col min="6" max="6" width="4.85546875" customWidth="1"/>
    <col min="7" max="7" width="18.5703125" style="1" bestFit="1" customWidth="1"/>
    <col min="8" max="8" width="4.140625" style="1" bestFit="1" customWidth="1"/>
    <col min="9" max="9" width="12.42578125" style="1" bestFit="1" customWidth="1"/>
    <col min="10" max="10" width="4" style="1" bestFit="1" customWidth="1"/>
    <col min="11" max="11" width="14.28515625" style="1" customWidth="1"/>
    <col min="12" max="12" width="5.140625" style="1" bestFit="1" customWidth="1"/>
    <col min="13" max="13" width="14.5703125" style="1" bestFit="1" customWidth="1"/>
    <col min="14" max="14" width="11.42578125" style="1"/>
    <col min="15" max="15" width="16.140625" style="1" bestFit="1" customWidth="1"/>
  </cols>
  <sheetData>
    <row r="1" spans="1:15" x14ac:dyDescent="0.25">
      <c r="B1" t="s">
        <v>0</v>
      </c>
      <c r="C1" s="1" t="s">
        <v>1</v>
      </c>
      <c r="D1" s="1" t="s">
        <v>2</v>
      </c>
      <c r="E1" t="s">
        <v>3</v>
      </c>
      <c r="G1" s="1" t="s">
        <v>1452</v>
      </c>
      <c r="I1" s="1" t="s">
        <v>1456</v>
      </c>
      <c r="K1" s="1" t="s">
        <v>1469</v>
      </c>
      <c r="M1" s="1" t="s">
        <v>1471</v>
      </c>
      <c r="O1" s="1" t="s">
        <v>1475</v>
      </c>
    </row>
    <row r="2" spans="1:15" x14ac:dyDescent="0.25">
      <c r="A2">
        <v>1</v>
      </c>
      <c r="B2" s="1">
        <v>1</v>
      </c>
      <c r="C2" s="1" t="s">
        <v>15</v>
      </c>
      <c r="D2" s="1" t="s">
        <v>16</v>
      </c>
      <c r="E2" t="s">
        <v>17</v>
      </c>
      <c r="F2">
        <f>COUNTIF(NUM!$A$2:$A$725,B2)+1</f>
        <v>10</v>
      </c>
      <c r="G2" s="1">
        <f>INDEX(NUM!$A$1:$I$725,F2,9)</f>
        <v>0.25407934302717133</v>
      </c>
      <c r="H2">
        <f>COUNTIF(CALC!$A$2:$A$702,B2)+1</f>
        <v>2</v>
      </c>
      <c r="I2" s="1">
        <f>INDEX(CALC!$A$1:$I$702,H2,9)</f>
        <v>0</v>
      </c>
      <c r="J2" s="1">
        <f>COUNTIF(ESTR!$A$2:$A$472,B2)+1</f>
        <v>1</v>
      </c>
      <c r="K2" s="1">
        <f>INDEX(ESTR!$A$1:$I$472,J2,9)</f>
        <v>0</v>
      </c>
      <c r="L2" s="1">
        <f>COUNTIF(GEOM!$A$2:$A$1202,B2)+1</f>
        <v>12</v>
      </c>
      <c r="M2" s="1">
        <f>INDEX(GEOM!$A$1:$I$1202,L2,9)</f>
        <v>0.36734445715054692</v>
      </c>
      <c r="N2" s="1">
        <f>COUNTIF(AZAR!$A$2:$A$658,B2)+1</f>
        <v>2</v>
      </c>
      <c r="O2" s="1">
        <f>INDEX(AZAR!$A$1:$I$658,N2,9)</f>
        <v>0.19877134316480843</v>
      </c>
    </row>
    <row r="3" spans="1:15" x14ac:dyDescent="0.25">
      <c r="A3">
        <v>2</v>
      </c>
      <c r="B3" s="1">
        <v>2</v>
      </c>
      <c r="C3" s="1" t="s">
        <v>15</v>
      </c>
      <c r="D3" s="1" t="s">
        <v>16</v>
      </c>
      <c r="E3" t="s">
        <v>21</v>
      </c>
      <c r="F3">
        <f>COUNTIF(NUM!$A$2:$A$725,B3)+F2</f>
        <v>29</v>
      </c>
      <c r="G3" s="1">
        <f>INDEX(NUM!$A$1:$I$725,F3,9)</f>
        <v>0.5544692807328977</v>
      </c>
      <c r="H3">
        <f>COUNTIF(CALC!$A$2:$A$702,B3)+H2</f>
        <v>10</v>
      </c>
      <c r="I3" s="1">
        <f>INDEX(CALC!$A$1:$I$702,H3,9)</f>
        <v>2.8188372850941348E-2</v>
      </c>
      <c r="J3" s="1">
        <f>COUNTIF(ESTR!$A$2:$A$472,B3)+J2</f>
        <v>6</v>
      </c>
      <c r="K3" s="1">
        <f>INDEX(ESTR!$A$1:$I$472,J3,9)</f>
        <v>7.1980915717911917E-2</v>
      </c>
      <c r="L3" s="1">
        <f>COUNTIF(GEOM!$A$2:$A$1202,B3)+L2</f>
        <v>37</v>
      </c>
      <c r="M3" s="1">
        <f>INDEX(GEOM!$A$1:$I$1202,L3,9)</f>
        <v>0.56858064634664163</v>
      </c>
      <c r="N3" s="1">
        <f>COUNTIF(AZAR!$A$2:$A$658,B3)+N2</f>
        <v>14</v>
      </c>
      <c r="O3" s="1">
        <f>INDEX(AZAR!$A$1:$I$658,N3,9)</f>
        <v>0.38244142032367828</v>
      </c>
    </row>
    <row r="4" spans="1:15" x14ac:dyDescent="0.25">
      <c r="A4">
        <v>3</v>
      </c>
      <c r="B4" s="1">
        <v>3</v>
      </c>
      <c r="C4" s="1" t="s">
        <v>15</v>
      </c>
      <c r="D4" s="1" t="s">
        <v>16</v>
      </c>
      <c r="E4" t="s">
        <v>24</v>
      </c>
      <c r="F4">
        <f>COUNTIF(NUM!$A$2:$A$725,B4)+F3</f>
        <v>44</v>
      </c>
      <c r="G4" s="1">
        <f>INDEX(NUM!$A$1:$I$725,F4,9)</f>
        <v>0.3453907823825641</v>
      </c>
      <c r="H4">
        <f>COUNTIF(CALC!$A$2:$A$702,B4)+H3</f>
        <v>27</v>
      </c>
      <c r="I4" s="1">
        <f>INDEX(CALC!$A$1:$I$702,H4,9)</f>
        <v>0.25106931813036659</v>
      </c>
      <c r="J4" s="1">
        <f>COUNTIF(ESTR!$A$2:$A$472,B4)+J3</f>
        <v>14</v>
      </c>
      <c r="K4" s="1">
        <f>INDEX(ESTR!$A$1:$I$472,J4,9)</f>
        <v>0.30784814941142352</v>
      </c>
      <c r="L4" s="1">
        <f>COUNTIF(GEOM!$A$2:$A$1202,B4)+L3</f>
        <v>61</v>
      </c>
      <c r="M4" s="1">
        <f>INDEX(GEOM!$A$1:$I$1202,L4,9)</f>
        <v>0.6303000262375672</v>
      </c>
      <c r="N4" s="1">
        <f>COUNTIF(AZAR!$A$2:$A$658,B4)+N3</f>
        <v>28</v>
      </c>
      <c r="O4" s="1">
        <f>INDEX(AZAR!$A$1:$I$658,N4,9)</f>
        <v>0.35340978579788729</v>
      </c>
    </row>
    <row r="5" spans="1:15" x14ac:dyDescent="0.25">
      <c r="A5">
        <v>4</v>
      </c>
      <c r="B5" s="1">
        <v>4</v>
      </c>
      <c r="C5" s="1" t="s">
        <v>15</v>
      </c>
      <c r="D5" s="1" t="s">
        <v>16</v>
      </c>
      <c r="E5" t="s">
        <v>25</v>
      </c>
      <c r="F5">
        <f>COUNTIF(NUM!$A$2:$A$725,B5)+F4</f>
        <v>56</v>
      </c>
      <c r="G5" s="1">
        <f>INDEX(NUM!$A$1:$I$725,F5,9)</f>
        <v>0.14263494777898092</v>
      </c>
      <c r="H5">
        <f>COUNTIF(CALC!$A$2:$A$702,B5)+H4</f>
        <v>35</v>
      </c>
      <c r="I5" s="1">
        <f>INDEX(CALC!$A$1:$I$702,H5,9)</f>
        <v>0.23708815494049609</v>
      </c>
      <c r="J5" s="1">
        <f>COUNTIF(ESTR!$A$2:$A$472,B5)+J4</f>
        <v>18</v>
      </c>
      <c r="K5" s="1">
        <f>INDEX(ESTR!$A$1:$I$472,J5,9)</f>
        <v>7.5856768992435417E-2</v>
      </c>
      <c r="L5" s="1">
        <f>COUNTIF(GEOM!$A$2:$A$1202,B5)+L4</f>
        <v>78</v>
      </c>
      <c r="M5" s="1">
        <f>INDEX(GEOM!$A$1:$I$1202,L5,9)</f>
        <v>0.5161019772930453</v>
      </c>
      <c r="N5" s="1">
        <f>COUNTIF(AZAR!$A$2:$A$658,B5)+N4</f>
        <v>35</v>
      </c>
      <c r="O5" s="1">
        <f>INDEX(AZAR!$A$1:$I$658,N5,9)</f>
        <v>0.48520865537597363</v>
      </c>
    </row>
    <row r="6" spans="1:15" x14ac:dyDescent="0.25">
      <c r="A6">
        <v>5</v>
      </c>
      <c r="B6" s="1">
        <v>5</v>
      </c>
      <c r="C6" s="1" t="s">
        <v>15</v>
      </c>
      <c r="D6" s="1" t="s">
        <v>16</v>
      </c>
      <c r="E6" t="s">
        <v>26</v>
      </c>
      <c r="F6">
        <f>COUNTIF(NUM!$A$2:$A$725,B6)+F5</f>
        <v>73</v>
      </c>
      <c r="G6" s="1">
        <f>INDEX(NUM!$A$1:$I$725,F6,9)</f>
        <v>0.29455960212173554</v>
      </c>
      <c r="H6">
        <f>COUNTIF(CALC!$A$2:$A$702,B6)+H5</f>
        <v>45</v>
      </c>
      <c r="I6" s="1">
        <f>INDEX(CALC!$A$1:$I$702,H6,9)</f>
        <v>0.19010536458181632</v>
      </c>
      <c r="J6" s="1">
        <f>COUNTIF(ESTR!$A$2:$A$472,B6)+J5</f>
        <v>24</v>
      </c>
      <c r="K6" s="1">
        <f>INDEX(ESTR!$A$1:$I$472,J6,9)</f>
        <v>0.16572360467644662</v>
      </c>
      <c r="L6" s="1">
        <f>COUNTIF(GEOM!$A$2:$A$1202,B6)+L5</f>
        <v>100</v>
      </c>
      <c r="M6" s="1">
        <f>INDEX(GEOM!$A$1:$I$1202,L6,9)</f>
        <v>0.43635190405949076</v>
      </c>
      <c r="N6" s="1">
        <f>COUNTIF(AZAR!$A$2:$A$658,B6)+N5</f>
        <v>46</v>
      </c>
      <c r="O6" s="1">
        <f>INDEX(AZAR!$A$1:$I$658,N6,9)</f>
        <v>0.4868647258760509</v>
      </c>
    </row>
    <row r="7" spans="1:15" x14ac:dyDescent="0.25">
      <c r="A7">
        <v>6</v>
      </c>
      <c r="B7" s="1">
        <v>6</v>
      </c>
      <c r="C7" s="1" t="s">
        <v>15</v>
      </c>
      <c r="D7" s="1" t="s">
        <v>16</v>
      </c>
      <c r="E7" t="s">
        <v>27</v>
      </c>
      <c r="F7">
        <f>COUNTIF(NUM!$A$2:$A$725,B7)+F6</f>
        <v>88</v>
      </c>
      <c r="G7" s="1">
        <f>INDEX(NUM!$A$1:$I$725,F7,9)</f>
        <v>0.38551018072365612</v>
      </c>
      <c r="H7">
        <f>COUNTIF(CALC!$A$2:$A$702,B7)+H6</f>
        <v>51</v>
      </c>
      <c r="I7" s="1">
        <f>INDEX(CALC!$A$1:$I$702,H7,9)</f>
        <v>8.8666789273696339E-2</v>
      </c>
      <c r="J7" s="1">
        <f>COUNTIF(ESTR!$A$2:$A$472,B7)+J6</f>
        <v>24</v>
      </c>
      <c r="K7" s="1">
        <f>INDEX(ESTR!$A$1:$I$472,J7,9)</f>
        <v>0.16572360467644662</v>
      </c>
      <c r="L7" s="1">
        <f>COUNTIF(GEOM!$A$2:$A$1202,B7)+L6</f>
        <v>125</v>
      </c>
      <c r="M7" s="1">
        <f>INDEX(GEOM!$A$1:$I$1202,L7,9)</f>
        <v>0.64305463798732443</v>
      </c>
      <c r="N7" s="1">
        <f>COUNTIF(AZAR!$A$2:$A$658,B7)+N6</f>
        <v>48</v>
      </c>
      <c r="O7" s="1">
        <f>INDEX(AZAR!$A$1:$I$658,N7,9)</f>
        <v>0.19877134316480843</v>
      </c>
    </row>
    <row r="8" spans="1:15" x14ac:dyDescent="0.25">
      <c r="A8">
        <v>7</v>
      </c>
      <c r="B8" s="1">
        <v>7</v>
      </c>
      <c r="C8" s="1" t="s">
        <v>15</v>
      </c>
      <c r="D8" s="1" t="s">
        <v>16</v>
      </c>
      <c r="E8" t="s">
        <v>28</v>
      </c>
      <c r="F8">
        <f>COUNTIF(NUM!$A$2:$A$725,B8)+F7</f>
        <v>100</v>
      </c>
      <c r="G8" s="1">
        <f>INDEX(NUM!$A$1:$I$725,F8,9)</f>
        <v>2.9848994360094191E-2</v>
      </c>
      <c r="H8">
        <f>COUNTIF(CALC!$A$2:$A$702,B8)+H7</f>
        <v>62</v>
      </c>
      <c r="I8" s="1">
        <f>INDEX(CALC!$A$1:$I$702,H8,9)</f>
        <v>0.16191699173087498</v>
      </c>
      <c r="J8" s="1">
        <f>COUNTIF(ESTR!$A$2:$A$472,B8)+J7</f>
        <v>31</v>
      </c>
      <c r="K8" s="1">
        <f>INDEX(ESTR!$A$1:$I$472,J8,9)</f>
        <v>0.16418991975793659</v>
      </c>
      <c r="L8" s="1">
        <f>COUNTIF(GEOM!$A$2:$A$1202,B8)+L7</f>
        <v>149</v>
      </c>
      <c r="M8" s="1">
        <f>INDEX(GEOM!$A$1:$I$1202,L8,9)</f>
        <v>0.51375012126045982</v>
      </c>
      <c r="N8" s="1">
        <f>COUNTIF(AZAR!$A$2:$A$658,B8)+N7</f>
        <v>56</v>
      </c>
      <c r="O8" s="1">
        <f>INDEX(AZAR!$A$1:$I$658,N8,9)</f>
        <v>0.44025728396531916</v>
      </c>
    </row>
    <row r="9" spans="1:15" x14ac:dyDescent="0.25">
      <c r="A9">
        <v>8</v>
      </c>
      <c r="B9" s="1">
        <v>8</v>
      </c>
      <c r="C9" s="1" t="s">
        <v>15</v>
      </c>
      <c r="D9" s="1" t="s">
        <v>16</v>
      </c>
      <c r="E9" t="s">
        <v>30</v>
      </c>
      <c r="F9">
        <f>COUNTIF(NUM!$A$2:$A$725,B9)+F8</f>
        <v>120</v>
      </c>
      <c r="G9" s="1">
        <f>INDEX(NUM!$A$1:$I$725,F9,9)</f>
        <v>0.28421988635323991</v>
      </c>
      <c r="H9">
        <f>COUNTIF(CALC!$A$2:$A$702,B9)+H8</f>
        <v>78</v>
      </c>
      <c r="I9" s="1">
        <f>INDEX(CALC!$A$1:$I$702,H9,9)</f>
        <v>9.2542334394440845E-2</v>
      </c>
      <c r="J9" s="1">
        <f>COUNTIF(ESTR!$A$2:$A$472,B9)+J8</f>
        <v>34</v>
      </c>
      <c r="K9" s="1">
        <f>INDEX(ESTR!$A$1:$I$472,J9,9)</f>
        <v>5.3293648619401814E-2</v>
      </c>
      <c r="L9" s="1">
        <f>COUNTIF(GEOM!$A$2:$A$1202,B9)+L8</f>
        <v>165</v>
      </c>
      <c r="M9" s="1">
        <f>INDEX(GEOM!$A$1:$I$1202,L9,9)</f>
        <v>0.30564053120601725</v>
      </c>
      <c r="N9" s="1">
        <f>COUNTIF(AZAR!$A$2:$A$658,B9)+N8</f>
        <v>66</v>
      </c>
      <c r="O9" s="1">
        <f>INDEX(AZAR!$A$1:$I$658,N9,9)</f>
        <v>0.60708215395187237</v>
      </c>
    </row>
    <row r="10" spans="1:15" x14ac:dyDescent="0.25">
      <c r="A10">
        <v>9</v>
      </c>
      <c r="B10" s="1">
        <v>9</v>
      </c>
      <c r="C10" s="1" t="s">
        <v>15</v>
      </c>
      <c r="D10" s="1" t="s">
        <v>16</v>
      </c>
      <c r="E10" t="s">
        <v>32</v>
      </c>
      <c r="F10">
        <f>COUNTIF(NUM!$A$2:$A$725,B10)+F9</f>
        <v>139</v>
      </c>
      <c r="G10" s="1">
        <f>INDEX(NUM!$A$1:$I$725,F10,9)</f>
        <v>0.49925527732128921</v>
      </c>
      <c r="H10">
        <f>COUNTIF(CALC!$A$2:$A$702,B10)+H9</f>
        <v>91</v>
      </c>
      <c r="I10" s="1">
        <f>INDEX(CALC!$A$1:$I$702,H10,9)</f>
        <v>0.33107893224745794</v>
      </c>
      <c r="J10" s="1">
        <f>COUNTIF(ESTR!$A$2:$A$472,B10)+J9</f>
        <v>41</v>
      </c>
      <c r="K10" s="1">
        <f>INDEX(ESTR!$A$1:$I$472,J10,9)</f>
        <v>8.4121789897206756E-2</v>
      </c>
      <c r="L10" s="1">
        <f>COUNTIF(GEOM!$A$2:$A$1202,B10)+L9</f>
        <v>186</v>
      </c>
      <c r="M10" s="1">
        <f>INDEX(GEOM!$A$1:$I$1202,L10,9)</f>
        <v>0.51647063383051051</v>
      </c>
      <c r="N10" s="1">
        <f>COUNTIF(AZAR!$A$2:$A$658,B10)+N9</f>
        <v>76</v>
      </c>
      <c r="O10" s="1">
        <f>INDEX(AZAR!$A$1:$I$658,N10,9)</f>
        <v>0.35608597251780932</v>
      </c>
    </row>
    <row r="11" spans="1:15" x14ac:dyDescent="0.25">
      <c r="A11">
        <v>10</v>
      </c>
      <c r="B11" s="1">
        <v>10</v>
      </c>
      <c r="C11" s="1" t="s">
        <v>15</v>
      </c>
      <c r="D11" s="1" t="s">
        <v>16</v>
      </c>
      <c r="E11" t="s">
        <v>33</v>
      </c>
      <c r="F11">
        <f>COUNTIF(NUM!$A$2:$A$725,B11)+F10</f>
        <v>160</v>
      </c>
      <c r="G11" s="1">
        <f>INDEX(NUM!$A$1:$I$725,F11,9)</f>
        <v>0.41190180349026428</v>
      </c>
      <c r="H11">
        <f>COUNTIF(CALC!$A$2:$A$702,B11)+H10</f>
        <v>110</v>
      </c>
      <c r="I11" s="1">
        <f>INDEX(CALC!$A$1:$I$702,H11,9)</f>
        <v>0.22932629261497584</v>
      </c>
      <c r="J11" s="1">
        <f>COUNTIF(ESTR!$A$2:$A$472,B11)+J10</f>
        <v>54</v>
      </c>
      <c r="K11" s="1">
        <f>INDEX(ESTR!$A$1:$I$472,J11,9)</f>
        <v>0.20997061472464415</v>
      </c>
      <c r="L11" s="1">
        <f>COUNTIF(GEOM!$A$2:$A$1202,B11)+L10</f>
        <v>215</v>
      </c>
      <c r="M11" s="1">
        <f>INDEX(GEOM!$A$1:$I$1202,L11,9)</f>
        <v>0.461697315129526</v>
      </c>
      <c r="N11" s="1">
        <f>COUNTIF(AZAR!$A$2:$A$658,B11)+N10</f>
        <v>92</v>
      </c>
      <c r="O11" s="1">
        <f>INDEX(AZAR!$A$1:$I$658,N11,9)</f>
        <v>0.41717951718665541</v>
      </c>
    </row>
    <row r="12" spans="1:15" x14ac:dyDescent="0.25">
      <c r="A12">
        <v>11</v>
      </c>
      <c r="B12" s="1">
        <v>11</v>
      </c>
      <c r="C12" s="1" t="s">
        <v>15</v>
      </c>
      <c r="D12" s="1" t="s">
        <v>16</v>
      </c>
      <c r="E12" t="s">
        <v>34</v>
      </c>
      <c r="F12">
        <f>COUNTIF(NUM!$A$2:$A$725,B12)+F11</f>
        <v>167</v>
      </c>
      <c r="G12" s="1">
        <f>INDEX(NUM!$A$1:$I$725,F12,9)</f>
        <v>9.9515759852323554E-2</v>
      </c>
      <c r="H12">
        <f>COUNTIF(CALC!$A$2:$A$702,B12)+H11</f>
        <v>118</v>
      </c>
      <c r="I12" s="1">
        <f>INDEX(CALC!$A$1:$I$702,H12,9)</f>
        <v>0.17343524169454083</v>
      </c>
      <c r="J12" s="1">
        <f>COUNTIF(ESTR!$A$2:$A$472,B12)+J11</f>
        <v>54</v>
      </c>
      <c r="K12" s="1">
        <f>INDEX(ESTR!$A$1:$I$472,J12,9)</f>
        <v>0.20997061472464415</v>
      </c>
      <c r="L12" s="1">
        <f>COUNTIF(GEOM!$A$2:$A$1202,B12)+L11</f>
        <v>229</v>
      </c>
      <c r="M12" s="1">
        <f>INDEX(GEOM!$A$1:$I$1202,L12,9)</f>
        <v>0.23630232893310926</v>
      </c>
      <c r="N12" s="1">
        <f>COUNTIF(AZAR!$A$2:$A$658,B12)+N11</f>
        <v>93</v>
      </c>
      <c r="O12" s="1">
        <f>INDEX(AZAR!$A$1:$I$658,N12,9)</f>
        <v>0.19877134316480843</v>
      </c>
    </row>
    <row r="13" spans="1:15" x14ac:dyDescent="0.25">
      <c r="A13">
        <v>12</v>
      </c>
      <c r="B13" s="1">
        <v>12</v>
      </c>
      <c r="C13" s="1" t="s">
        <v>15</v>
      </c>
      <c r="D13" s="1" t="s">
        <v>16</v>
      </c>
      <c r="E13" t="s">
        <v>35</v>
      </c>
      <c r="F13">
        <f>COUNTIF(NUM!$A$2:$A$725,B13)+F12</f>
        <v>190</v>
      </c>
      <c r="G13" s="1">
        <f>INDEX(NUM!$A$1:$I$725,F13,9)</f>
        <v>0.51781817573749656</v>
      </c>
      <c r="H13">
        <f>COUNTIF(CALC!$A$2:$A$702,B13)+H12</f>
        <v>131</v>
      </c>
      <c r="I13" s="1">
        <f>INDEX(CALC!$A$1:$I$702,H13,9)</f>
        <v>0.11795143754725686</v>
      </c>
      <c r="J13" s="1">
        <f>COUNTIF(ESTR!$A$2:$A$472,B13)+J12</f>
        <v>64</v>
      </c>
      <c r="K13" s="1">
        <f>INDEX(ESTR!$A$1:$I$472,J13,9)</f>
        <v>5.3293648619401814E-2</v>
      </c>
      <c r="L13" s="1">
        <f>COUNTIF(GEOM!$A$2:$A$1202,B13)+L12</f>
        <v>252</v>
      </c>
      <c r="M13" s="1">
        <f>INDEX(GEOM!$A$1:$I$1202,L13,9)</f>
        <v>0.36879986267419818</v>
      </c>
      <c r="N13" s="1">
        <f>COUNTIF(AZAR!$A$2:$A$658,B13)+N12</f>
        <v>108</v>
      </c>
      <c r="O13" s="1">
        <f>INDEX(AZAR!$A$1:$I$658,N13,9)</f>
        <v>0.50305264186050946</v>
      </c>
    </row>
    <row r="14" spans="1:15" x14ac:dyDescent="0.25">
      <c r="A14">
        <v>13</v>
      </c>
      <c r="B14" s="1">
        <v>13</v>
      </c>
      <c r="C14" s="1" t="s">
        <v>15</v>
      </c>
      <c r="D14" s="1" t="s">
        <v>16</v>
      </c>
      <c r="E14" t="s">
        <v>36</v>
      </c>
      <c r="F14">
        <f>COUNTIF(NUM!$A$2:$A$725,B14)+F13</f>
        <v>195</v>
      </c>
      <c r="G14" s="1">
        <f>INDEX(NUM!$A$1:$I$725,F14,9)</f>
        <v>0.30505703052651711</v>
      </c>
      <c r="H14">
        <f>COUNTIF(CALC!$A$2:$A$702,B14)+H13</f>
        <v>142</v>
      </c>
      <c r="I14" s="1">
        <f>INDEX(CALC!$A$1:$I$702,H14,9)</f>
        <v>0.16452098880625854</v>
      </c>
      <c r="J14" s="1">
        <f>COUNTIF(ESTR!$A$2:$A$472,B14)+J13</f>
        <v>71</v>
      </c>
      <c r="K14" s="1">
        <f>INDEX(ESTR!$A$1:$I$472,J14,9)</f>
        <v>0.17796951189258772</v>
      </c>
      <c r="L14" s="1">
        <f>COUNTIF(GEOM!$A$2:$A$1202,B14)+L13</f>
        <v>263</v>
      </c>
      <c r="M14" s="1">
        <f>INDEX(GEOM!$A$1:$I$1202,L14,9)</f>
        <v>0.3928216169564977</v>
      </c>
      <c r="N14" s="1">
        <f>COUNTIF(AZAR!$A$2:$A$658,B14)+N13</f>
        <v>114</v>
      </c>
      <c r="O14" s="1">
        <f>INDEX(AZAR!$A$1:$I$658,N14,9)</f>
        <v>0.34188688851896581</v>
      </c>
    </row>
    <row r="15" spans="1:15" x14ac:dyDescent="0.25">
      <c r="A15">
        <v>14</v>
      </c>
      <c r="B15" s="1">
        <v>14</v>
      </c>
      <c r="C15" s="1" t="s">
        <v>15</v>
      </c>
      <c r="D15" s="1" t="s">
        <v>16</v>
      </c>
      <c r="E15" t="s">
        <v>37</v>
      </c>
      <c r="F15">
        <f>COUNTIF(NUM!$A$2:$A$725,B15)+F14</f>
        <v>209</v>
      </c>
      <c r="G15" s="1">
        <f>INDEX(NUM!$A$1:$I$725,F15,9)</f>
        <v>0.25407934302717133</v>
      </c>
      <c r="H15">
        <f>COUNTIF(CALC!$A$2:$A$702,B15)+H14</f>
        <v>158</v>
      </c>
      <c r="I15" s="1">
        <f>INDEX(CALC!$A$1:$I$702,H15,9)</f>
        <v>0.24907238099764553</v>
      </c>
      <c r="J15" s="1">
        <f>COUNTIF(ESTR!$A$2:$A$472,B15)+J14</f>
        <v>81</v>
      </c>
      <c r="K15" s="1">
        <f>INDEX(ESTR!$A$1:$I$472,J15,9)</f>
        <v>3.4635093749352926E-2</v>
      </c>
      <c r="L15" s="1">
        <f>COUNTIF(GEOM!$A$2:$A$1202,B15)+L14</f>
        <v>285</v>
      </c>
      <c r="M15" s="1">
        <f>INDEX(GEOM!$A$1:$I$1202,L15,9)</f>
        <v>0.2369892556425115</v>
      </c>
      <c r="N15" s="1">
        <f>COUNTIF(AZAR!$A$2:$A$658,B15)+N14</f>
        <v>131</v>
      </c>
      <c r="O15" s="1">
        <f>INDEX(AZAR!$A$1:$I$658,N15,9)</f>
        <v>0.64115390165984554</v>
      </c>
    </row>
    <row r="16" spans="1:15" x14ac:dyDescent="0.25">
      <c r="A16">
        <v>15</v>
      </c>
      <c r="B16" s="1">
        <v>15</v>
      </c>
      <c r="C16" s="1" t="s">
        <v>15</v>
      </c>
      <c r="D16" s="1" t="s">
        <v>16</v>
      </c>
      <c r="E16" t="s">
        <v>38</v>
      </c>
      <c r="F16">
        <f>COUNTIF(NUM!$A$2:$A$725,B16)+F15</f>
        <v>222</v>
      </c>
      <c r="G16" s="1">
        <f>INDEX(NUM!$A$1:$I$725,F16,9)</f>
        <v>0.40930172080413185</v>
      </c>
      <c r="H16">
        <f>COUNTIF(CALC!$A$2:$A$702,B16)+H15</f>
        <v>170</v>
      </c>
      <c r="I16" s="1">
        <f>INDEX(CALC!$A$1:$I$702,H16,9)</f>
        <v>0.30453139170919979</v>
      </c>
      <c r="J16" s="1">
        <f>COUNTIF(ESTR!$A$2:$A$472,B16)+J15</f>
        <v>83</v>
      </c>
      <c r="K16" s="1">
        <f>INDEX(ESTR!$A$1:$I$472,J16,9)</f>
        <v>0.27854302183391727</v>
      </c>
      <c r="L16" s="1">
        <f>COUNTIF(GEOM!$A$2:$A$1202,B16)+L15</f>
        <v>311</v>
      </c>
      <c r="M16" s="1">
        <f>INDEX(GEOM!$A$1:$I$1202,L16,9)</f>
        <v>0.51332673065449674</v>
      </c>
      <c r="N16" s="1">
        <f>COUNTIF(AZAR!$A$2:$A$658,B16)+N15</f>
        <v>142</v>
      </c>
      <c r="O16" s="1">
        <f>INDEX(AZAR!$A$1:$I$658,N16,9)</f>
        <v>0.3748048479602003</v>
      </c>
    </row>
    <row r="17" spans="1:15" x14ac:dyDescent="0.25">
      <c r="A17">
        <v>16</v>
      </c>
      <c r="B17" s="1">
        <v>16</v>
      </c>
      <c r="C17" s="1" t="s">
        <v>15</v>
      </c>
      <c r="D17" s="1" t="s">
        <v>16</v>
      </c>
      <c r="E17" t="s">
        <v>39</v>
      </c>
      <c r="F17">
        <f>COUNTIF(NUM!$A$2:$A$725,B17)+F16</f>
        <v>242</v>
      </c>
      <c r="G17" s="1">
        <f>INDEX(NUM!$A$1:$I$725,F17,9)</f>
        <v>0.17555610810884995</v>
      </c>
      <c r="H17">
        <f>COUNTIF(CALC!$A$2:$A$702,B17)+H16</f>
        <v>175</v>
      </c>
      <c r="I17" s="1">
        <f>INDEX(CALC!$A$1:$I$702,H17,9)</f>
        <v>0.24337462120706052</v>
      </c>
      <c r="J17" s="1">
        <f>COUNTIF(ESTR!$A$2:$A$472,B17)+J16</f>
        <v>95</v>
      </c>
      <c r="K17" s="1">
        <f>INDEX(ESTR!$A$1:$I$472,J17,9)</f>
        <v>0.10501295829158404</v>
      </c>
      <c r="L17" s="1">
        <f>COUNTIF(GEOM!$A$2:$A$1202,B17)+L16</f>
        <v>330</v>
      </c>
      <c r="M17" s="1">
        <f>INDEX(GEOM!$A$1:$I$1202,L17,9)</f>
        <v>0.40204856209053519</v>
      </c>
      <c r="N17" s="1">
        <f>COUNTIF(AZAR!$A$2:$A$658,B17)+N16</f>
        <v>147</v>
      </c>
      <c r="O17" s="1">
        <f>INDEX(AZAR!$A$1:$I$658,N17,9)</f>
        <v>0.12286248206084611</v>
      </c>
    </row>
    <row r="18" spans="1:15" x14ac:dyDescent="0.25">
      <c r="A18">
        <v>17</v>
      </c>
      <c r="B18" s="1">
        <v>17</v>
      </c>
      <c r="C18" s="1" t="s">
        <v>15</v>
      </c>
      <c r="D18" s="1" t="s">
        <v>16</v>
      </c>
      <c r="E18" t="s">
        <v>40</v>
      </c>
      <c r="F18">
        <f>COUNTIF(NUM!$A$2:$A$725,B18)+F17</f>
        <v>255</v>
      </c>
      <c r="G18" s="1">
        <f>INDEX(NUM!$A$1:$I$725,F18,9)</f>
        <v>0.53608172802562581</v>
      </c>
      <c r="H18">
        <f>COUNTIF(CALC!$A$2:$A$702,B18)+H17</f>
        <v>190</v>
      </c>
      <c r="I18" s="1">
        <f>INDEX(CALC!$A$1:$I$702,H18,9)</f>
        <v>0.29329573658095009</v>
      </c>
      <c r="J18" s="1">
        <f>COUNTIF(ESTR!$A$2:$A$472,B18)+J17</f>
        <v>109</v>
      </c>
      <c r="K18" s="1">
        <f>INDEX(ESTR!$A$1:$I$472,J18,9)</f>
        <v>0.16306183222386161</v>
      </c>
      <c r="L18" s="1">
        <f>COUNTIF(GEOM!$A$2:$A$1202,B18)+L17</f>
        <v>350</v>
      </c>
      <c r="M18" s="1">
        <f>INDEX(GEOM!$A$1:$I$1202,L18,9)</f>
        <v>0.46947875616515899</v>
      </c>
      <c r="N18" s="1">
        <f>COUNTIF(AZAR!$A$2:$A$658,B18)+N17</f>
        <v>156</v>
      </c>
      <c r="O18" s="1">
        <f>INDEX(AZAR!$A$1:$I$658,N18,9)</f>
        <v>0.36363220657599366</v>
      </c>
    </row>
    <row r="19" spans="1:15" x14ac:dyDescent="0.25">
      <c r="A19">
        <v>18</v>
      </c>
      <c r="B19" s="1">
        <v>18</v>
      </c>
      <c r="C19" s="1" t="s">
        <v>15</v>
      </c>
      <c r="D19" s="1" t="s">
        <v>16</v>
      </c>
      <c r="E19" t="s">
        <v>41</v>
      </c>
      <c r="F19">
        <f>COUNTIF(NUM!$A$2:$A$725,B19)+F18</f>
        <v>267</v>
      </c>
      <c r="G19" s="1">
        <f>INDEX(NUM!$A$1:$I$725,F19,9)</f>
        <v>0.45781435136741772</v>
      </c>
      <c r="H19">
        <f>COUNTIF(CALC!$A$2:$A$702,B19)+H18</f>
        <v>194</v>
      </c>
      <c r="I19" s="1">
        <f>INDEX(CALC!$A$1:$I$702,H19,9)</f>
        <v>0.24787422232361031</v>
      </c>
      <c r="J19" s="1">
        <f>COUNTIF(ESTR!$A$2:$A$472,B19)+J18</f>
        <v>111</v>
      </c>
      <c r="K19" s="1">
        <f>INDEX(ESTR!$A$1:$I$472,J19,9)</f>
        <v>5.5856215683062538E-2</v>
      </c>
      <c r="L19" s="1">
        <f>COUNTIF(GEOM!$A$2:$A$1202,B19)+L18</f>
        <v>363</v>
      </c>
      <c r="M19" s="1">
        <f>INDEX(GEOM!$A$1:$I$1202,L19,9)</f>
        <v>0.32640713450375874</v>
      </c>
      <c r="N19" s="1">
        <f>COUNTIF(AZAR!$A$2:$A$658,B19)+N18</f>
        <v>159</v>
      </c>
      <c r="O19" s="1">
        <f>INDEX(AZAR!$A$1:$I$658,N19,9)</f>
        <v>0.28825686367572562</v>
      </c>
    </row>
    <row r="20" spans="1:15" x14ac:dyDescent="0.25">
      <c r="A20">
        <v>19</v>
      </c>
      <c r="B20" s="1">
        <v>19</v>
      </c>
      <c r="C20" s="1" t="s">
        <v>15</v>
      </c>
      <c r="D20" s="1" t="s">
        <v>16</v>
      </c>
      <c r="E20" t="s">
        <v>42</v>
      </c>
      <c r="F20">
        <f>COUNTIF(NUM!$A$2:$A$725,B20)+F19</f>
        <v>282</v>
      </c>
      <c r="G20" s="1">
        <f>INDEX(NUM!$A$1:$I$725,F20,9)</f>
        <v>0.47220185494422817</v>
      </c>
      <c r="H20">
        <f>COUNTIF(CALC!$A$2:$A$702,B20)+H19</f>
        <v>203</v>
      </c>
      <c r="I20" s="1">
        <f>INDEX(CALC!$A$1:$I$702,H20,9)</f>
        <v>0.24553264197206348</v>
      </c>
      <c r="J20" s="1">
        <f>COUNTIF(ESTR!$A$2:$A$472,B20)+J19</f>
        <v>117</v>
      </c>
      <c r="K20" s="1">
        <f>INDEX(ESTR!$A$1:$I$472,J20,9)</f>
        <v>0.23538541046617781</v>
      </c>
      <c r="L20" s="1">
        <f>COUNTIF(GEOM!$A$2:$A$1202,B20)+L19</f>
        <v>383</v>
      </c>
      <c r="M20" s="1">
        <f>INDEX(GEOM!$A$1:$I$1202,L20,9)</f>
        <v>0.38413069282184548</v>
      </c>
      <c r="N20" s="1">
        <f>COUNTIF(AZAR!$A$2:$A$658,B20)+N19</f>
        <v>168</v>
      </c>
      <c r="O20" s="1">
        <f>INDEX(AZAR!$A$1:$I$658,N20,9)</f>
        <v>0.3842696053528552</v>
      </c>
    </row>
    <row r="21" spans="1:15" x14ac:dyDescent="0.25">
      <c r="A21">
        <v>20</v>
      </c>
      <c r="B21" s="1">
        <v>20</v>
      </c>
      <c r="C21" s="1" t="s">
        <v>15</v>
      </c>
      <c r="D21" s="1" t="s">
        <v>16</v>
      </c>
      <c r="E21" t="s">
        <v>43</v>
      </c>
      <c r="F21">
        <f>COUNTIF(NUM!$A$2:$A$725,B21)+F20</f>
        <v>296</v>
      </c>
      <c r="G21" s="1">
        <f>INDEX(NUM!$A$1:$I$725,F21,9)</f>
        <v>0.42301322492702265</v>
      </c>
      <c r="H21">
        <f>COUNTIF(CALC!$A$2:$A$702,B21)+H20</f>
        <v>214</v>
      </c>
      <c r="I21" s="1">
        <f>INDEX(CALC!$A$1:$I$702,H21,9)</f>
        <v>0.28588131741419009</v>
      </c>
      <c r="J21" s="1">
        <f>COUNTIF(ESTR!$A$2:$A$472,B21)+J20</f>
        <v>126</v>
      </c>
      <c r="K21" s="1">
        <f>INDEX(ESTR!$A$1:$I$472,J21,9)</f>
        <v>0.23169534938559685</v>
      </c>
      <c r="L21" s="1">
        <f>COUNTIF(GEOM!$A$2:$A$1202,B21)+L20</f>
        <v>398</v>
      </c>
      <c r="M21" s="1">
        <f>INDEX(GEOM!$A$1:$I$1202,L21,9)</f>
        <v>0.25211377075308977</v>
      </c>
      <c r="N21" s="1">
        <f>COUNTIF(AZAR!$A$2:$A$658,B21)+N20</f>
        <v>173</v>
      </c>
      <c r="O21" s="1">
        <f>INDEX(AZAR!$A$1:$I$658,N21,9)</f>
        <v>0.28643731221116525</v>
      </c>
    </row>
    <row r="22" spans="1:15" x14ac:dyDescent="0.25">
      <c r="A22">
        <v>21</v>
      </c>
      <c r="B22" s="1">
        <v>21</v>
      </c>
      <c r="C22" s="1" t="s">
        <v>15</v>
      </c>
      <c r="D22" s="1" t="s">
        <v>16</v>
      </c>
      <c r="E22" t="s">
        <v>44</v>
      </c>
      <c r="F22">
        <f>COUNTIF(NUM!$A$2:$A$725,B22)+F21</f>
        <v>314</v>
      </c>
      <c r="G22" s="1">
        <f>INDEX(NUM!$A$1:$I$725,F22,9)</f>
        <v>0.36039061638022002</v>
      </c>
      <c r="H22">
        <f>COUNTIF(CALC!$A$2:$A$702,B22)+H21</f>
        <v>225</v>
      </c>
      <c r="I22" s="1">
        <f>INDEX(CALC!$A$1:$I$702,H22,9)</f>
        <v>9.2542334394440845E-2</v>
      </c>
      <c r="J22" s="1">
        <f>COUNTIF(ESTR!$A$2:$A$472,B22)+J21</f>
        <v>137</v>
      </c>
      <c r="K22" s="1">
        <f>INDEX(ESTR!$A$1:$I$472,J22,9)</f>
        <v>0.29368914444149008</v>
      </c>
      <c r="L22" s="1">
        <f>COUNTIF(GEOM!$A$2:$A$1202,B22)+L21</f>
        <v>408</v>
      </c>
      <c r="M22" s="1">
        <f>INDEX(GEOM!$A$1:$I$1202,L22,9)</f>
        <v>9.9588450977807427E-2</v>
      </c>
      <c r="N22" s="1">
        <f>COUNTIF(AZAR!$A$2:$A$658,B22)+N21</f>
        <v>181</v>
      </c>
      <c r="O22" s="1">
        <f>INDEX(AZAR!$A$1:$I$658,N22,9)</f>
        <v>0.12748126203414648</v>
      </c>
    </row>
    <row r="23" spans="1:15" x14ac:dyDescent="0.25">
      <c r="A23">
        <v>22</v>
      </c>
      <c r="B23" s="1">
        <v>22</v>
      </c>
      <c r="C23" s="1" t="s">
        <v>15</v>
      </c>
      <c r="D23" s="1" t="s">
        <v>16</v>
      </c>
      <c r="E23" t="s">
        <v>45</v>
      </c>
      <c r="F23">
        <f>COUNTIF(NUM!$A$2:$A$725,B23)+F22</f>
        <v>343</v>
      </c>
      <c r="G23" s="1">
        <f>INDEX(NUM!$A$1:$I$725,F23,9)</f>
        <v>0.25639639213118348</v>
      </c>
      <c r="H23">
        <f>COUNTIF(CALC!$A$2:$A$702,B23)+H22</f>
        <v>245</v>
      </c>
      <c r="I23" s="1">
        <f>INDEX(CALC!$A$1:$I$702,H23,9)</f>
        <v>0.17828814292916578</v>
      </c>
      <c r="J23" s="1">
        <f>COUNTIF(ESTR!$A$2:$A$472,B23)+J22</f>
        <v>149</v>
      </c>
      <c r="K23" s="1">
        <f>INDEX(ESTR!$A$1:$I$472,J23,9)</f>
        <v>0.47178714855361553</v>
      </c>
      <c r="L23" s="1">
        <f>COUNTIF(GEOM!$A$2:$A$1202,B23)+L22</f>
        <v>429</v>
      </c>
      <c r="M23" s="1">
        <f>INDEX(GEOM!$A$1:$I$1202,L23,9)</f>
        <v>0.51384705415298804</v>
      </c>
      <c r="N23" s="1">
        <f>COUNTIF(AZAR!$A$2:$A$658,B23)+N22</f>
        <v>195</v>
      </c>
      <c r="O23" s="1">
        <f>INDEX(AZAR!$A$1:$I$658,N23,9)</f>
        <v>0.59035086661352054</v>
      </c>
    </row>
    <row r="24" spans="1:15" x14ac:dyDescent="0.25">
      <c r="A24">
        <v>23</v>
      </c>
      <c r="B24" s="1">
        <v>23</v>
      </c>
      <c r="C24" s="1" t="s">
        <v>15</v>
      </c>
      <c r="D24" s="1" t="s">
        <v>16</v>
      </c>
      <c r="E24" t="s">
        <v>46</v>
      </c>
      <c r="F24">
        <f>COUNTIF(NUM!$A$2:$A$725,B24)+F23</f>
        <v>359</v>
      </c>
      <c r="G24" s="1">
        <f>INDEX(NUM!$A$1:$I$725,F24,9)</f>
        <v>0.55402296352567149</v>
      </c>
      <c r="H24">
        <f>COUNTIF(CALC!$A$2:$A$702,B24)+H23</f>
        <v>256</v>
      </c>
      <c r="I24" s="1">
        <f>INDEX(CALC!$A$1:$I$702,H24,9)</f>
        <v>0.4056365885434336</v>
      </c>
      <c r="J24" s="1">
        <f>COUNTIF(ESTR!$A$2:$A$472,B24)+J23</f>
        <v>153</v>
      </c>
      <c r="K24" s="1">
        <f>INDEX(ESTR!$A$1:$I$472,J24,9)</f>
        <v>0.27854302183391727</v>
      </c>
      <c r="L24" s="1">
        <f>COUNTIF(GEOM!$A$2:$A$1202,B24)+L23</f>
        <v>460</v>
      </c>
      <c r="M24" s="1">
        <f>INDEX(GEOM!$A$1:$I$1202,L24,9)</f>
        <v>0.63098043226772826</v>
      </c>
      <c r="N24" s="1">
        <f>COUNTIF(AZAR!$A$2:$A$658,B24)+N23</f>
        <v>207</v>
      </c>
      <c r="O24" s="1">
        <f>INDEX(AZAR!$A$1:$I$658,N24,9)</f>
        <v>0.48007596850327616</v>
      </c>
    </row>
    <row r="25" spans="1:15" x14ac:dyDescent="0.25">
      <c r="A25">
        <v>24</v>
      </c>
      <c r="B25" s="1">
        <v>24</v>
      </c>
      <c r="C25" s="1" t="s">
        <v>15</v>
      </c>
      <c r="D25" s="1" t="s">
        <v>16</v>
      </c>
      <c r="E25" t="s">
        <v>48</v>
      </c>
      <c r="F25">
        <f>COUNTIF(NUM!$A$2:$A$725,B25)+F24</f>
        <v>366</v>
      </c>
      <c r="G25" s="1">
        <f>INDEX(NUM!$A$1:$I$725,F25,9)</f>
        <v>0.42886009872900416</v>
      </c>
      <c r="H25">
        <f>COUNTIF(CALC!$A$2:$A$702,B25)+H24</f>
        <v>263</v>
      </c>
      <c r="I25" s="1">
        <f>INDEX(CALC!$A$1:$I$702,H25,9)</f>
        <v>0</v>
      </c>
      <c r="J25" s="1">
        <f>COUNTIF(ESTR!$A$2:$A$472,B25)+J24</f>
        <v>153</v>
      </c>
      <c r="K25" s="1">
        <f>INDEX(ESTR!$A$1:$I$472,J25,9)</f>
        <v>0.27854302183391727</v>
      </c>
      <c r="L25" s="1">
        <f>COUNTIF(GEOM!$A$2:$A$1202,B25)+L24</f>
        <v>478</v>
      </c>
      <c r="M25" s="1">
        <f>INDEX(GEOM!$A$1:$I$1202,L25,9)</f>
        <v>0.43611088289638678</v>
      </c>
      <c r="N25" s="1">
        <f>COUNTIF(AZAR!$A$2:$A$658,B25)+N24</f>
        <v>214</v>
      </c>
      <c r="O25" s="1">
        <f>INDEX(AZAR!$A$1:$I$658,N25,9)</f>
        <v>0.3632278047151275</v>
      </c>
    </row>
    <row r="26" spans="1:15" x14ac:dyDescent="0.25">
      <c r="A26">
        <v>25</v>
      </c>
      <c r="B26" s="1">
        <v>25</v>
      </c>
      <c r="C26" s="1" t="s">
        <v>15</v>
      </c>
      <c r="D26" s="1" t="s">
        <v>16</v>
      </c>
      <c r="E26" t="s">
        <v>49</v>
      </c>
      <c r="F26">
        <f>COUNTIF(NUM!$A$2:$A$725,B26)+F25</f>
        <v>378</v>
      </c>
      <c r="G26" s="1">
        <f>INDEX(NUM!$A$1:$I$725,F26,9)</f>
        <v>0.16129179298687177</v>
      </c>
      <c r="H26">
        <f>COUNTIF(CALC!$A$2:$A$702,B26)+H25</f>
        <v>270</v>
      </c>
      <c r="I26" s="1">
        <f>INDEX(CALC!$A$1:$I$702,H26,9)</f>
        <v>0.29906301147495351</v>
      </c>
      <c r="J26" s="1">
        <f>COUNTIF(ESTR!$A$2:$A$472,B26)+J25</f>
        <v>156</v>
      </c>
      <c r="K26" s="1">
        <f>INDEX(ESTR!$A$1:$I$472,J26,9)</f>
        <v>3.4635093749352926E-2</v>
      </c>
      <c r="L26" s="1">
        <f>COUNTIF(GEOM!$A$2:$A$1202,B26)+L25</f>
        <v>493</v>
      </c>
      <c r="M26" s="1">
        <f>INDEX(GEOM!$A$1:$I$1202,L26,9)</f>
        <v>0.35380457081023153</v>
      </c>
      <c r="N26" s="1">
        <f>COUNTIF(AZAR!$A$2:$A$658,B26)+N25</f>
        <v>218</v>
      </c>
      <c r="O26" s="1">
        <f>INDEX(AZAR!$A$1:$I$658,N26,9)</f>
        <v>0.29011214634453303</v>
      </c>
    </row>
    <row r="27" spans="1:15" x14ac:dyDescent="0.25">
      <c r="A27">
        <v>26</v>
      </c>
      <c r="B27" s="1">
        <v>26</v>
      </c>
      <c r="C27" s="1" t="s">
        <v>15</v>
      </c>
      <c r="D27" s="1" t="s">
        <v>16</v>
      </c>
      <c r="E27" t="s">
        <v>50</v>
      </c>
      <c r="F27">
        <f>COUNTIF(NUM!$A$2:$A$725,B27)+F26</f>
        <v>389</v>
      </c>
      <c r="G27" s="1">
        <f>INDEX(NUM!$A$1:$I$725,F27,9)</f>
        <v>0.20965953503765272</v>
      </c>
      <c r="H27">
        <f>COUNTIF(CALC!$A$2:$A$702,B27)+H26</f>
        <v>279</v>
      </c>
      <c r="I27" s="1">
        <f>INDEX(CALC!$A$1:$I$702,H27,9)</f>
        <v>0.28588131741419009</v>
      </c>
      <c r="J27" s="1">
        <f>COUNTIF(ESTR!$A$2:$A$472,B27)+J26</f>
        <v>163</v>
      </c>
      <c r="K27" s="1">
        <f>INDEX(ESTR!$A$1:$I$472,J27,9)</f>
        <v>0.10914986430246436</v>
      </c>
      <c r="L27" s="1">
        <f>COUNTIF(GEOM!$A$2:$A$1202,B27)+L26</f>
        <v>507</v>
      </c>
      <c r="M27" s="1">
        <f>INDEX(GEOM!$A$1:$I$1202,L27,9)</f>
        <v>0.33358162287786153</v>
      </c>
      <c r="N27" s="1">
        <f>COUNTIF(AZAR!$A$2:$A$658,B27)+N26</f>
        <v>225</v>
      </c>
      <c r="O27" s="1">
        <f>INDEX(AZAR!$A$1:$I$658,N27,9)</f>
        <v>0.32490784004205586</v>
      </c>
    </row>
    <row r="28" spans="1:15" x14ac:dyDescent="0.25">
      <c r="A28">
        <v>27</v>
      </c>
      <c r="B28" s="1">
        <v>27</v>
      </c>
      <c r="C28" s="1" t="s">
        <v>15</v>
      </c>
      <c r="D28" s="1" t="s">
        <v>16</v>
      </c>
      <c r="E28" t="s">
        <v>51</v>
      </c>
      <c r="F28">
        <f>COUNTIF(NUM!$A$2:$A$725,B28)+F27</f>
        <v>401</v>
      </c>
      <c r="G28" s="1">
        <f>INDEX(NUM!$A$1:$I$725,F28,9)</f>
        <v>0.33197128760240807</v>
      </c>
      <c r="H28">
        <f>COUNTIF(CALC!$A$2:$A$702,B28)+H27</f>
        <v>291</v>
      </c>
      <c r="I28" s="1">
        <f>INDEX(CALC!$A$1:$I$702,H28,9)</f>
        <v>0.31540271468878345</v>
      </c>
      <c r="J28" s="1">
        <f>COUNTIF(ESTR!$A$2:$A$472,B28)+J27</f>
        <v>168</v>
      </c>
      <c r="K28" s="1">
        <f>INDEX(ESTR!$A$1:$I$472,J28,9)</f>
        <v>0</v>
      </c>
      <c r="L28" s="1">
        <f>COUNTIF(GEOM!$A$2:$A$1202,B28)+L27</f>
        <v>516</v>
      </c>
      <c r="M28" s="1">
        <f>INDEX(GEOM!$A$1:$I$1202,L28,9)</f>
        <v>0.11682340417987125</v>
      </c>
      <c r="N28" s="1">
        <f>COUNTIF(AZAR!$A$2:$A$658,B28)+N27</f>
        <v>237</v>
      </c>
      <c r="O28" s="1">
        <f>INDEX(AZAR!$A$1:$I$658,N28,9)</f>
        <v>0.23396785617929772</v>
      </c>
    </row>
    <row r="29" spans="1:15" x14ac:dyDescent="0.25">
      <c r="A29">
        <v>152</v>
      </c>
      <c r="B29" s="1">
        <v>153</v>
      </c>
      <c r="C29" s="1" t="s">
        <v>52</v>
      </c>
      <c r="D29" s="1" t="s">
        <v>16</v>
      </c>
      <c r="E29" t="s">
        <v>54</v>
      </c>
      <c r="F29">
        <f>COUNTIF(NUM!$A$2:$A$725,B29)+F28</f>
        <v>412</v>
      </c>
      <c r="G29" s="1">
        <f>INDEX(NUM!$A$1:$I$725,F29,9)</f>
        <v>0.40759128065330236</v>
      </c>
      <c r="H29">
        <f>COUNTIF(CALC!$A$2:$A$702,B29)+H28</f>
        <v>308</v>
      </c>
      <c r="I29" s="1">
        <f>INDEX(CALC!$A$1:$I$702,H29,9)</f>
        <v>0.34893908463782081</v>
      </c>
      <c r="J29" s="1">
        <f>COUNTIF(ESTR!$A$2:$A$472,B29)+J28</f>
        <v>179</v>
      </c>
      <c r="K29" s="1">
        <f>INDEX(ESTR!$A$1:$I$472,J29,9)</f>
        <v>0.34227808613778765</v>
      </c>
      <c r="L29" s="1">
        <f>COUNTIF(GEOM!$A$2:$A$1202,B29)+L28</f>
        <v>537</v>
      </c>
      <c r="M29" s="1">
        <f>INDEX(GEOM!$A$1:$I$1202,L29,9)</f>
        <v>0.52816615294376923</v>
      </c>
      <c r="N29" s="1">
        <f>COUNTIF(AZAR!$A$2:$A$658,B29)+N28</f>
        <v>246</v>
      </c>
      <c r="O29" s="1">
        <f>INDEX(AZAR!$A$1:$I$658,N29,9)</f>
        <v>0.45819824040626</v>
      </c>
    </row>
    <row r="30" spans="1:15" x14ac:dyDescent="0.25">
      <c r="A30">
        <v>153</v>
      </c>
      <c r="B30" s="1">
        <v>154</v>
      </c>
      <c r="C30" s="1" t="s">
        <v>52</v>
      </c>
      <c r="D30" s="1" t="s">
        <v>16</v>
      </c>
      <c r="E30" t="s">
        <v>55</v>
      </c>
      <c r="F30">
        <f>COUNTIF(NUM!$A$2:$A$725,B30)+F29</f>
        <v>416</v>
      </c>
      <c r="G30" s="1">
        <f>INDEX(NUM!$A$1:$I$725,F30,9)</f>
        <v>0.1112134735395994</v>
      </c>
      <c r="H30">
        <f>COUNTIF(CALC!$A$2:$A$702,B30)+H29</f>
        <v>313</v>
      </c>
      <c r="I30" s="1">
        <f>INDEX(CALC!$A$1:$I$702,H30,9)</f>
        <v>8.9295796621670726E-2</v>
      </c>
      <c r="J30" s="1">
        <f>COUNTIF(ESTR!$A$2:$A$472,B30)+J29</f>
        <v>179</v>
      </c>
      <c r="K30" s="1">
        <f>INDEX(ESTR!$A$1:$I$472,J30,9)</f>
        <v>0.34227808613778765</v>
      </c>
      <c r="L30" s="1">
        <f>COUNTIF(GEOM!$A$2:$A$1202,B30)+L29</f>
        <v>552</v>
      </c>
      <c r="M30" s="1">
        <f>INDEX(GEOM!$A$1:$I$1202,L30,9)</f>
        <v>0.26846052378579421</v>
      </c>
      <c r="N30" s="1">
        <f>COUNTIF(AZAR!$A$2:$A$658,B30)+N29</f>
        <v>250</v>
      </c>
      <c r="O30" s="1">
        <f>INDEX(AZAR!$A$1:$I$658,N30,9)</f>
        <v>0.25675529138757025</v>
      </c>
    </row>
    <row r="31" spans="1:15" x14ac:dyDescent="0.25">
      <c r="A31">
        <v>154</v>
      </c>
      <c r="B31" s="1">
        <v>155</v>
      </c>
      <c r="C31" s="1" t="s">
        <v>52</v>
      </c>
      <c r="D31" s="1" t="s">
        <v>16</v>
      </c>
      <c r="E31" t="s">
        <v>56</v>
      </c>
      <c r="F31">
        <f>COUNTIF(NUM!$A$2:$A$725,B31)+F30</f>
        <v>433</v>
      </c>
      <c r="G31" s="1">
        <f>INDEX(NUM!$A$1:$I$725,F31,9)</f>
        <v>0.26461619441772244</v>
      </c>
      <c r="H31">
        <f>COUNTIF(CALC!$A$2:$A$702,B31)+H30</f>
        <v>336</v>
      </c>
      <c r="I31" s="1">
        <f>INDEX(CALC!$A$1:$I$702,H31,9)</f>
        <v>0.32323322313241815</v>
      </c>
      <c r="J31" s="1">
        <f>COUNTIF(ESTR!$A$2:$A$472,B31)+J30</f>
        <v>198</v>
      </c>
      <c r="K31" s="1">
        <f>INDEX(ESTR!$A$1:$I$472,J31,9)</f>
        <v>0.27848355629964866</v>
      </c>
      <c r="L31" s="1">
        <f>COUNTIF(GEOM!$A$2:$A$1202,B31)+L30</f>
        <v>586</v>
      </c>
      <c r="M31" s="1">
        <f>INDEX(GEOM!$A$1:$I$1202,L31,9)</f>
        <v>0.29729518672823996</v>
      </c>
      <c r="N31" s="1">
        <f>COUNTIF(AZAR!$A$2:$A$658,B31)+N30</f>
        <v>275</v>
      </c>
      <c r="O31" s="1">
        <f>INDEX(AZAR!$A$1:$I$658,N31,9)</f>
        <v>0.5062884373469021</v>
      </c>
    </row>
    <row r="32" spans="1:15" x14ac:dyDescent="0.25">
      <c r="A32">
        <v>155</v>
      </c>
      <c r="B32" s="1">
        <v>156</v>
      </c>
      <c r="C32" s="1" t="s">
        <v>52</v>
      </c>
      <c r="D32" s="1" t="s">
        <v>16</v>
      </c>
      <c r="E32" t="s">
        <v>57</v>
      </c>
      <c r="F32">
        <f>COUNTIF(NUM!$A$2:$A$725,B32)+F31</f>
        <v>440</v>
      </c>
      <c r="G32" s="1">
        <f>INDEX(NUM!$A$1:$I$725,F32,9)</f>
        <v>0.30702565973896506</v>
      </c>
      <c r="H32">
        <f>COUNTIF(CALC!$A$2:$A$702,B32)+H31</f>
        <v>347</v>
      </c>
      <c r="I32" s="1">
        <f>INDEX(CALC!$A$1:$I$702,H32,9)</f>
        <v>0.28588131741419009</v>
      </c>
      <c r="J32" s="1">
        <f>COUNTIF(ESTR!$A$2:$A$472,B32)+J31</f>
        <v>202</v>
      </c>
      <c r="K32" s="1">
        <f>INDEX(ESTR!$A$1:$I$472,J32,9)</f>
        <v>0.10994732314524311</v>
      </c>
      <c r="L32" s="1">
        <f>COUNTIF(GEOM!$A$2:$A$1202,B32)+L31</f>
        <v>604</v>
      </c>
      <c r="M32" s="1">
        <f>INDEX(GEOM!$A$1:$I$1202,L32,9)</f>
        <v>0.36013501736559628</v>
      </c>
      <c r="N32" s="1">
        <f>COUNTIF(AZAR!$A$2:$A$658,B32)+N31</f>
        <v>285</v>
      </c>
      <c r="O32" s="1">
        <f>INDEX(AZAR!$A$1:$I$658,N32,9)</f>
        <v>0.51547797179870891</v>
      </c>
    </row>
    <row r="33" spans="1:15" x14ac:dyDescent="0.25">
      <c r="A33">
        <v>156</v>
      </c>
      <c r="B33" s="1">
        <v>157</v>
      </c>
      <c r="C33" s="1" t="s">
        <v>52</v>
      </c>
      <c r="D33" s="1" t="s">
        <v>16</v>
      </c>
      <c r="E33" t="s">
        <v>58</v>
      </c>
      <c r="F33">
        <f>COUNTIF(NUM!$A$2:$A$725,B33)+F32</f>
        <v>452</v>
      </c>
      <c r="G33" s="1">
        <f>INDEX(NUM!$A$1:$I$725,F33,9)</f>
        <v>0.31156454760865454</v>
      </c>
      <c r="H33">
        <f>COUNTIF(CALC!$A$2:$A$702,B33)+H32</f>
        <v>352</v>
      </c>
      <c r="I33" s="1">
        <f>INDEX(CALC!$A$1:$I$702,H33,9)</f>
        <v>0.14183518862310424</v>
      </c>
      <c r="J33" s="1">
        <f>COUNTIF(ESTR!$A$2:$A$472,B33)+J32</f>
        <v>212</v>
      </c>
      <c r="K33" s="1">
        <f>INDEX(ESTR!$A$1:$I$472,J33,9)</f>
        <v>0.46380376194504674</v>
      </c>
      <c r="L33" s="1">
        <f>COUNTIF(GEOM!$A$2:$A$1202,B33)+L32</f>
        <v>619</v>
      </c>
      <c r="M33" s="1">
        <f>INDEX(GEOM!$A$1:$I$1202,L33,9)</f>
        <v>0.33529139379080253</v>
      </c>
      <c r="N33" s="1">
        <f>COUNTIF(AZAR!$A$2:$A$658,B33)+N32</f>
        <v>298</v>
      </c>
      <c r="O33" s="1">
        <f>INDEX(AZAR!$A$1:$I$658,N33,9)</f>
        <v>0.35165838027761376</v>
      </c>
    </row>
    <row r="34" spans="1:15" x14ac:dyDescent="0.25">
      <c r="A34">
        <v>157</v>
      </c>
      <c r="B34" s="1">
        <v>158</v>
      </c>
      <c r="C34" s="1" t="s">
        <v>52</v>
      </c>
      <c r="D34" s="1" t="s">
        <v>16</v>
      </c>
      <c r="E34" t="s">
        <v>59</v>
      </c>
      <c r="F34">
        <f>COUNTIF(NUM!$A$2:$A$725,B34)+F33</f>
        <v>463</v>
      </c>
      <c r="G34" s="1">
        <f>INDEX(NUM!$A$1:$I$725,F34,9)</f>
        <v>0.4488393932811558</v>
      </c>
      <c r="H34">
        <f>COUNTIF(CALC!$A$2:$A$702,B34)+H33</f>
        <v>353</v>
      </c>
      <c r="I34" s="1">
        <f>INDEX(CALC!$A$1:$I$702,H34,9)</f>
        <v>3.9918447501172946E-2</v>
      </c>
      <c r="J34" s="1">
        <f>COUNTIF(ESTR!$A$2:$A$472,B34)+J33</f>
        <v>215</v>
      </c>
      <c r="K34" s="1">
        <f>INDEX(ESTR!$A$1:$I$472,J34,9)</f>
        <v>0.33744650625696876</v>
      </c>
      <c r="L34" s="1">
        <f>COUNTIF(GEOM!$A$2:$A$1202,B34)+L33</f>
        <v>643</v>
      </c>
      <c r="M34" s="1">
        <f>INDEX(GEOM!$A$1:$I$1202,L34,9)</f>
        <v>0.47989111675421148</v>
      </c>
      <c r="N34" s="1">
        <f>COUNTIF(AZAR!$A$2:$A$658,B34)+N33</f>
        <v>310</v>
      </c>
      <c r="O34" s="1">
        <f>INDEX(AZAR!$A$1:$I$658,N34,9)</f>
        <v>0.47750901617559283</v>
      </c>
    </row>
    <row r="35" spans="1:15" x14ac:dyDescent="0.25">
      <c r="A35">
        <v>158</v>
      </c>
      <c r="B35" s="1">
        <v>159</v>
      </c>
      <c r="C35" s="1" t="s">
        <v>52</v>
      </c>
      <c r="D35" s="1" t="s">
        <v>16</v>
      </c>
      <c r="E35" t="s">
        <v>60</v>
      </c>
      <c r="F35">
        <f>COUNTIF(NUM!$A$2:$A$725,B35)+F34</f>
        <v>470</v>
      </c>
      <c r="G35" s="1">
        <f>INDEX(NUM!$A$1:$I$725,F35,9)</f>
        <v>0.27165401024225355</v>
      </c>
      <c r="H35">
        <f>COUNTIF(CALC!$A$2:$A$702,B35)+H34</f>
        <v>362</v>
      </c>
      <c r="I35" s="1">
        <f>INDEX(CALC!$A$1:$I$702,H35,9)</f>
        <v>0.28588131741419009</v>
      </c>
      <c r="J35" s="1">
        <f>COUNTIF(ESTR!$A$2:$A$472,B35)+J34</f>
        <v>226</v>
      </c>
      <c r="K35" s="1">
        <f>INDEX(ESTR!$A$1:$I$472,J35,9)</f>
        <v>0.37561783914896635</v>
      </c>
      <c r="L35" s="1">
        <f>COUNTIF(GEOM!$A$2:$A$1202,B35)+L34</f>
        <v>662</v>
      </c>
      <c r="M35" s="1">
        <f>INDEX(GEOM!$A$1:$I$1202,L35,9)</f>
        <v>0.37790704453673468</v>
      </c>
      <c r="N35" s="1">
        <f>COUNTIF(AZAR!$A$2:$A$658,B35)+N34</f>
        <v>322</v>
      </c>
      <c r="O35" s="1">
        <f>INDEX(AZAR!$A$1:$I$658,N35,9)</f>
        <v>0.53060669701116259</v>
      </c>
    </row>
    <row r="36" spans="1:15" x14ac:dyDescent="0.25">
      <c r="A36">
        <v>159</v>
      </c>
      <c r="B36" s="1">
        <v>160</v>
      </c>
      <c r="C36" s="1" t="s">
        <v>52</v>
      </c>
      <c r="D36" s="1" t="s">
        <v>16</v>
      </c>
      <c r="E36" t="s">
        <v>61</v>
      </c>
      <c r="F36">
        <f>COUNTIF(NUM!$A$2:$A$725,B36)+F35</f>
        <v>488</v>
      </c>
      <c r="G36" s="1">
        <f>INDEX(NUM!$A$1:$I$725,F36,9)</f>
        <v>0.26942242849028997</v>
      </c>
      <c r="H36">
        <f>COUNTIF(CALC!$A$2:$A$702,B36)+H35</f>
        <v>367</v>
      </c>
      <c r="I36" s="1">
        <f>INDEX(CALC!$A$1:$I$702,H36,9)</f>
        <v>0.14176268818767543</v>
      </c>
      <c r="J36" s="1">
        <f>COUNTIF(ESTR!$A$2:$A$472,B36)+J35</f>
        <v>231</v>
      </c>
      <c r="K36" s="1">
        <f>INDEX(ESTR!$A$1:$I$472,J36,9)</f>
        <v>0.29466956706562891</v>
      </c>
      <c r="L36" s="1">
        <f>COUNTIF(GEOM!$A$2:$A$1202,B36)+L35</f>
        <v>686</v>
      </c>
      <c r="M36" s="1">
        <f>INDEX(GEOM!$A$1:$I$1202,L36,9)</f>
        <v>0.42042712835713641</v>
      </c>
      <c r="N36" s="1">
        <f>COUNTIF(AZAR!$A$2:$A$658,B36)+N35</f>
        <v>325</v>
      </c>
      <c r="O36" s="1">
        <f>INDEX(AZAR!$A$1:$I$658,N36,9)</f>
        <v>0.27100033658136008</v>
      </c>
    </row>
    <row r="37" spans="1:15" x14ac:dyDescent="0.25">
      <c r="A37">
        <v>160</v>
      </c>
      <c r="B37" s="1">
        <v>161</v>
      </c>
      <c r="C37" s="1" t="s">
        <v>52</v>
      </c>
      <c r="D37" s="1" t="s">
        <v>16</v>
      </c>
      <c r="E37" t="s">
        <v>62</v>
      </c>
      <c r="F37">
        <f>COUNTIF(NUM!$A$2:$A$725,B37)+F36</f>
        <v>496</v>
      </c>
      <c r="G37" s="1">
        <f>INDEX(NUM!$A$1:$I$725,F37,9)</f>
        <v>0.23503941621757887</v>
      </c>
      <c r="H37">
        <f>COUNTIF(CALC!$A$2:$A$702,B37)+H36</f>
        <v>372</v>
      </c>
      <c r="I37" s="1">
        <f>INDEX(CALC!$A$1:$I$702,H37,9)</f>
        <v>0.19936452610076547</v>
      </c>
      <c r="J37" s="1">
        <f>COUNTIF(ESTR!$A$2:$A$472,B37)+J36</f>
        <v>239</v>
      </c>
      <c r="K37" s="1">
        <f>INDEX(ESTR!$A$1:$I$472,J37,9)</f>
        <v>0.3093942041509774</v>
      </c>
      <c r="L37" s="1">
        <f>COUNTIF(GEOM!$A$2:$A$1202,B37)+L36</f>
        <v>701</v>
      </c>
      <c r="M37" s="1">
        <f>INDEX(GEOM!$A$1:$I$1202,L37,9)</f>
        <v>0.34114335747285485</v>
      </c>
      <c r="N37" s="1">
        <f>COUNTIF(AZAR!$A$2:$A$658,B37)+N36</f>
        <v>333</v>
      </c>
      <c r="O37" s="1">
        <f>INDEX(AZAR!$A$1:$I$658,N37,9)</f>
        <v>0.37822851018544767</v>
      </c>
    </row>
    <row r="38" spans="1:15" x14ac:dyDescent="0.25">
      <c r="A38">
        <v>161</v>
      </c>
      <c r="B38" s="1">
        <v>162</v>
      </c>
      <c r="C38" s="1" t="s">
        <v>52</v>
      </c>
      <c r="D38" s="1" t="s">
        <v>16</v>
      </c>
      <c r="E38" t="s">
        <v>63</v>
      </c>
      <c r="F38">
        <f>COUNTIF(NUM!$A$2:$A$725,B38)+F37</f>
        <v>501</v>
      </c>
      <c r="G38" s="1">
        <f>INDEX(NUM!$A$1:$I$725,F38,9)</f>
        <v>0.23645508286004704</v>
      </c>
      <c r="H38">
        <f>COUNTIF(CALC!$A$2:$A$702,B38)+H37</f>
        <v>383</v>
      </c>
      <c r="I38" s="1">
        <f>INDEX(CALC!$A$1:$I$702,H38,9)</f>
        <v>0.38807053405862596</v>
      </c>
      <c r="J38" s="1">
        <f>COUNTIF(ESTR!$A$2:$A$472,B38)+J37</f>
        <v>243</v>
      </c>
      <c r="K38" s="1">
        <f>INDEX(ESTR!$A$1:$I$472,J38,9)</f>
        <v>0.18051863078957447</v>
      </c>
      <c r="L38" s="1">
        <f>COUNTIF(GEOM!$A$2:$A$1202,B38)+L37</f>
        <v>717</v>
      </c>
      <c r="M38" s="1">
        <f>INDEX(GEOM!$A$1:$I$1202,L38,9)</f>
        <v>0.22791693079214034</v>
      </c>
      <c r="N38" s="1">
        <f>COUNTIF(AZAR!$A$2:$A$658,B38)+N37</f>
        <v>343</v>
      </c>
      <c r="O38" s="1">
        <f>INDEX(AZAR!$A$1:$I$658,N38,9)</f>
        <v>0.3917291791932685</v>
      </c>
    </row>
    <row r="39" spans="1:15" x14ac:dyDescent="0.25">
      <c r="A39">
        <v>162</v>
      </c>
      <c r="B39" s="1">
        <v>163</v>
      </c>
      <c r="C39" s="1" t="s">
        <v>52</v>
      </c>
      <c r="D39" s="1" t="s">
        <v>16</v>
      </c>
      <c r="E39" t="s">
        <v>64</v>
      </c>
      <c r="F39">
        <f>COUNTIF(NUM!$A$2:$A$725,B39)+F38</f>
        <v>509</v>
      </c>
      <c r="G39" s="1">
        <f>INDEX(NUM!$A$1:$I$725,F39,9)</f>
        <v>0.36284678638271989</v>
      </c>
      <c r="H39">
        <f>COUNTIF(CALC!$A$2:$A$702,B39)+H38</f>
        <v>394</v>
      </c>
      <c r="I39" s="1">
        <f>INDEX(CALC!$A$1:$I$702,H39,9)</f>
        <v>0.40265561065896205</v>
      </c>
      <c r="J39" s="1">
        <f>COUNTIF(ESTR!$A$2:$A$472,B39)+J38</f>
        <v>250</v>
      </c>
      <c r="K39" s="1">
        <f>INDEX(ESTR!$A$1:$I$472,J39,9)</f>
        <v>0.10407037919782823</v>
      </c>
      <c r="L39" s="1">
        <f>COUNTIF(GEOM!$A$2:$A$1202,B39)+L38</f>
        <v>741</v>
      </c>
      <c r="M39" s="1">
        <f>INDEX(GEOM!$A$1:$I$1202,L39,9)</f>
        <v>0.41410045510799381</v>
      </c>
      <c r="N39" s="1">
        <f>COUNTIF(AZAR!$A$2:$A$658,B39)+N38</f>
        <v>349</v>
      </c>
      <c r="O39" s="1">
        <f>INDEX(AZAR!$A$1:$I$658,N39,9)</f>
        <v>0.1326335812934655</v>
      </c>
    </row>
    <row r="40" spans="1:15" x14ac:dyDescent="0.25">
      <c r="A40">
        <v>163</v>
      </c>
      <c r="B40" s="1">
        <v>164</v>
      </c>
      <c r="C40" s="1" t="s">
        <v>52</v>
      </c>
      <c r="D40" s="1" t="s">
        <v>16</v>
      </c>
      <c r="E40" t="s">
        <v>65</v>
      </c>
      <c r="F40">
        <f>COUNTIF(NUM!$A$2:$A$725,B40)+F39</f>
        <v>518</v>
      </c>
      <c r="G40" s="1">
        <f>INDEX(NUM!$A$1:$I$725,F40,9)</f>
        <v>0.35735390551668716</v>
      </c>
      <c r="H40">
        <f>COUNTIF(CALC!$A$2:$A$702,B40)+H39</f>
        <v>408</v>
      </c>
      <c r="I40" s="1">
        <f>INDEX(CALC!$A$1:$I$702,H40,9)</f>
        <v>0.38329357069280395</v>
      </c>
      <c r="J40" s="1">
        <f>COUNTIF(ESTR!$A$2:$A$472,B40)+J39</f>
        <v>258</v>
      </c>
      <c r="K40" s="1">
        <f>INDEX(ESTR!$A$1:$I$472,J40,9)</f>
        <v>0.11755346170957694</v>
      </c>
      <c r="L40" s="1">
        <f>COUNTIF(GEOM!$A$2:$A$1202,B40)+L39</f>
        <v>763</v>
      </c>
      <c r="M40" s="1">
        <f>INDEX(GEOM!$A$1:$I$1202,L40,9)</f>
        <v>0.4959915515925743</v>
      </c>
      <c r="N40" s="1">
        <f>COUNTIF(AZAR!$A$2:$A$658,B40)+N39</f>
        <v>366</v>
      </c>
      <c r="O40" s="1">
        <f>INDEX(AZAR!$A$1:$I$658,N40,9)</f>
        <v>0.49359875878944104</v>
      </c>
    </row>
    <row r="41" spans="1:15" x14ac:dyDescent="0.25">
      <c r="A41">
        <v>164</v>
      </c>
      <c r="B41" s="1">
        <v>165</v>
      </c>
      <c r="C41" s="1" t="s">
        <v>52</v>
      </c>
      <c r="D41" s="1" t="s">
        <v>16</v>
      </c>
      <c r="E41" t="s">
        <v>66</v>
      </c>
      <c r="F41">
        <f>COUNTIF(NUM!$A$2:$A$725,B41)+F40</f>
        <v>523</v>
      </c>
      <c r="G41" s="1">
        <f>INDEX(NUM!$A$1:$I$725,F41,9)</f>
        <v>0.28993463048650536</v>
      </c>
      <c r="H41">
        <f>COUNTIF(CALC!$A$2:$A$702,B41)+H40</f>
        <v>418</v>
      </c>
      <c r="I41" s="1">
        <f>INDEX(CALC!$A$1:$I$702,H41,9)</f>
        <v>0.36522786534264756</v>
      </c>
      <c r="J41" s="1">
        <f>COUNTIF(ESTR!$A$2:$A$472,B41)+J40</f>
        <v>262</v>
      </c>
      <c r="K41" s="1">
        <f>INDEX(ESTR!$A$1:$I$472,J41,9)</f>
        <v>0.3780217738167731</v>
      </c>
      <c r="L41" s="1">
        <f>COUNTIF(GEOM!$A$2:$A$1202,B41)+L40</f>
        <v>774</v>
      </c>
      <c r="M41" s="1">
        <f>INDEX(GEOM!$A$1:$I$1202,L41,9)</f>
        <v>0.41481571407416035</v>
      </c>
      <c r="N41" s="1">
        <f>COUNTIF(AZAR!$A$2:$A$658,B41)+N40</f>
        <v>373</v>
      </c>
      <c r="O41" s="1">
        <f>INDEX(AZAR!$A$1:$I$658,N41,9)</f>
        <v>0.43115471912939662</v>
      </c>
    </row>
    <row r="42" spans="1:15" x14ac:dyDescent="0.25">
      <c r="A42">
        <v>165</v>
      </c>
      <c r="B42" s="1">
        <v>166</v>
      </c>
      <c r="C42" s="1" t="s">
        <v>52</v>
      </c>
      <c r="D42" s="1" t="s">
        <v>16</v>
      </c>
      <c r="E42" t="s">
        <v>67</v>
      </c>
      <c r="F42">
        <f>COUNTIF(NUM!$A$2:$A$725,B42)+F41</f>
        <v>531</v>
      </c>
      <c r="G42" s="1">
        <f>INDEX(NUM!$A$1:$I$725,F42,9)</f>
        <v>0.38970259457963358</v>
      </c>
      <c r="H42">
        <f>COUNTIF(CALC!$A$2:$A$702,B42)+H41</f>
        <v>431</v>
      </c>
      <c r="I42" s="1">
        <f>INDEX(CALC!$A$1:$I$702,H42,9)</f>
        <v>0.47180541027688189</v>
      </c>
      <c r="J42" s="1">
        <f>COUNTIF(ESTR!$A$2:$A$472,B42)+J41</f>
        <v>266</v>
      </c>
      <c r="K42" s="1">
        <f>INDEX(ESTR!$A$1:$I$472,J42,9)</f>
        <v>0.18867618614990606</v>
      </c>
      <c r="L42" s="1">
        <f>COUNTIF(GEOM!$A$2:$A$1202,B42)+L41</f>
        <v>797</v>
      </c>
      <c r="M42" s="1">
        <f>INDEX(GEOM!$A$1:$I$1202,L42,9)</f>
        <v>0.51243523994562634</v>
      </c>
      <c r="N42" s="1">
        <f>COUNTIF(AZAR!$A$2:$A$658,B42)+N41</f>
        <v>387</v>
      </c>
      <c r="O42" s="1">
        <f>INDEX(AZAR!$A$1:$I$658,N42,9)</f>
        <v>0.44152581288870762</v>
      </c>
    </row>
    <row r="43" spans="1:15" x14ac:dyDescent="0.25">
      <c r="A43">
        <v>166</v>
      </c>
      <c r="B43" s="1">
        <v>167</v>
      </c>
      <c r="C43" s="1" t="s">
        <v>52</v>
      </c>
      <c r="D43" s="1" t="s">
        <v>16</v>
      </c>
      <c r="E43" t="s">
        <v>68</v>
      </c>
      <c r="F43">
        <f>COUNTIF(NUM!$A$2:$A$725,B43)+F42</f>
        <v>541</v>
      </c>
      <c r="G43" s="1">
        <f>INDEX(NUM!$A$1:$I$725,F43,9)</f>
        <v>0.27606106702894145</v>
      </c>
      <c r="H43">
        <f>COUNTIF(CALC!$A$2:$A$702,B43)+H42</f>
        <v>445</v>
      </c>
      <c r="I43" s="1">
        <f>INDEX(CALC!$A$1:$I$702,H43,9)</f>
        <v>0.43919150918369199</v>
      </c>
      <c r="J43" s="1">
        <f>COUNTIF(ESTR!$A$2:$A$472,B43)+J42</f>
        <v>275</v>
      </c>
      <c r="K43" s="1">
        <f>INDEX(ESTR!$A$1:$I$472,J43,9)</f>
        <v>0.26430162707402111</v>
      </c>
      <c r="L43" s="1">
        <f>COUNTIF(GEOM!$A$2:$A$1202,B43)+L42</f>
        <v>815</v>
      </c>
      <c r="M43" s="1">
        <f>INDEX(GEOM!$A$1:$I$1202,L43,9)</f>
        <v>0.33317937980511958</v>
      </c>
      <c r="N43" s="1">
        <f>COUNTIF(AZAR!$A$2:$A$658,B43)+N42</f>
        <v>395</v>
      </c>
      <c r="O43" s="1">
        <f>INDEX(AZAR!$A$1:$I$658,N43,9)</f>
        <v>0.26714080163817311</v>
      </c>
    </row>
    <row r="44" spans="1:15" x14ac:dyDescent="0.25">
      <c r="A44">
        <v>167</v>
      </c>
      <c r="B44" s="1">
        <v>168</v>
      </c>
      <c r="C44" s="1" t="s">
        <v>52</v>
      </c>
      <c r="D44" s="1" t="s">
        <v>16</v>
      </c>
      <c r="E44" t="s">
        <v>69</v>
      </c>
      <c r="F44">
        <f>COUNTIF(NUM!$A$2:$A$725,B44)+F43</f>
        <v>547</v>
      </c>
      <c r="G44" s="1">
        <f>INDEX(NUM!$A$1:$I$725,F44,9)</f>
        <v>0.26510262646605853</v>
      </c>
      <c r="H44">
        <f>COUNTIF(CALC!$A$2:$A$702,B44)+H43</f>
        <v>457</v>
      </c>
      <c r="I44" s="1">
        <f>INDEX(CALC!$A$1:$I$702,H44,9)</f>
        <v>0.23186831907287378</v>
      </c>
      <c r="J44" s="1">
        <f>COUNTIF(ESTR!$A$2:$A$472,B44)+J43</f>
        <v>279</v>
      </c>
      <c r="K44" s="1">
        <f>INDEX(ESTR!$A$1:$I$472,J44,9)</f>
        <v>0.2826298439372682</v>
      </c>
      <c r="L44" s="1">
        <f>COUNTIF(GEOM!$A$2:$A$1202,B44)+L43</f>
        <v>832</v>
      </c>
      <c r="M44" s="1">
        <f>INDEX(GEOM!$A$1:$I$1202,L44,9)</f>
        <v>0.48628384783144285</v>
      </c>
      <c r="N44" s="1">
        <f>COUNTIF(AZAR!$A$2:$A$658,B44)+N43</f>
        <v>405</v>
      </c>
      <c r="O44" s="1">
        <f>INDEX(AZAR!$A$1:$I$658,N44,9)</f>
        <v>0.51469526570634694</v>
      </c>
    </row>
    <row r="45" spans="1:15" x14ac:dyDescent="0.25">
      <c r="A45">
        <v>168</v>
      </c>
      <c r="B45" s="1">
        <v>169</v>
      </c>
      <c r="C45" s="1" t="s">
        <v>52</v>
      </c>
      <c r="D45" s="1" t="s">
        <v>16</v>
      </c>
      <c r="E45" t="s">
        <v>70</v>
      </c>
      <c r="F45">
        <f>COUNTIF(NUM!$A$2:$A$725,B45)+F44</f>
        <v>558</v>
      </c>
      <c r="G45" s="1">
        <f>INDEX(NUM!$A$1:$I$725,F45,9)</f>
        <v>0.44485950568764737</v>
      </c>
      <c r="H45">
        <f>COUNTIF(CALC!$A$2:$A$702,B45)+H44</f>
        <v>469</v>
      </c>
      <c r="I45" s="1">
        <f>INDEX(CALC!$A$1:$I$702,H45,9)</f>
        <v>0.34813204165695794</v>
      </c>
      <c r="J45" s="1">
        <f>COUNTIF(ESTR!$A$2:$A$472,B45)+J44</f>
        <v>288</v>
      </c>
      <c r="K45" s="1">
        <f>INDEX(ESTR!$A$1:$I$472,J45,9)</f>
        <v>0.54127239580125652</v>
      </c>
      <c r="L45" s="1">
        <f>COUNTIF(GEOM!$A$2:$A$1202,B45)+L44</f>
        <v>847</v>
      </c>
      <c r="M45" s="1">
        <f>INDEX(GEOM!$A$1:$I$1202,L45,9)</f>
        <v>0.3257967902286974</v>
      </c>
      <c r="N45" s="1">
        <f>COUNTIF(AZAR!$A$2:$A$658,B45)+N44</f>
        <v>423</v>
      </c>
      <c r="O45" s="1">
        <f>INDEX(AZAR!$A$1:$I$658,N45,9)</f>
        <v>0.61321221871580867</v>
      </c>
    </row>
    <row r="46" spans="1:15" x14ac:dyDescent="0.25">
      <c r="A46">
        <v>169</v>
      </c>
      <c r="B46" s="1">
        <v>170</v>
      </c>
      <c r="C46" s="1" t="s">
        <v>52</v>
      </c>
      <c r="D46" s="1" t="s">
        <v>16</v>
      </c>
      <c r="E46" t="s">
        <v>71</v>
      </c>
      <c r="F46">
        <f>COUNTIF(NUM!$A$2:$A$725,B46)+F45</f>
        <v>578</v>
      </c>
      <c r="G46" s="1">
        <f>INDEX(NUM!$A$1:$I$725,F46,9)</f>
        <v>0.31284656636738528</v>
      </c>
      <c r="H46">
        <f>COUNTIF(CALC!$A$2:$A$702,B46)+H45</f>
        <v>486</v>
      </c>
      <c r="I46" s="1">
        <f>INDEX(CALC!$A$1:$I$702,H46,9)</f>
        <v>0.24787422232361031</v>
      </c>
      <c r="J46" s="1">
        <f>COUNTIF(ESTR!$A$2:$A$472,B46)+J45</f>
        <v>304</v>
      </c>
      <c r="K46" s="1">
        <f>INDEX(ESTR!$A$1:$I$472,J46,9)</f>
        <v>0.38655225166390389</v>
      </c>
      <c r="L46" s="1">
        <f>COUNTIF(GEOM!$A$2:$A$1202,B46)+L45</f>
        <v>877</v>
      </c>
      <c r="M46" s="1">
        <f>INDEX(GEOM!$A$1:$I$1202,L46,9)</f>
        <v>0.67442066475414897</v>
      </c>
      <c r="N46" s="1">
        <f>COUNTIF(AZAR!$A$2:$A$658,B46)+N45</f>
        <v>442</v>
      </c>
      <c r="O46" s="1">
        <f>INDEX(AZAR!$A$1:$I$658,N46,9)</f>
        <v>0.4827714769791619</v>
      </c>
    </row>
    <row r="47" spans="1:15" x14ac:dyDescent="0.25">
      <c r="A47">
        <v>170</v>
      </c>
      <c r="B47" s="1">
        <v>171</v>
      </c>
      <c r="C47" s="1" t="s">
        <v>52</v>
      </c>
      <c r="D47" s="1" t="s">
        <v>16</v>
      </c>
      <c r="E47" t="s">
        <v>72</v>
      </c>
      <c r="F47">
        <f>COUNTIF(NUM!$A$2:$A$725,B47)+F46</f>
        <v>589</v>
      </c>
      <c r="G47" s="1">
        <f>INDEX(NUM!$A$1:$I$725,F47,9)</f>
        <v>0.3575775094548958</v>
      </c>
      <c r="H47">
        <f>COUNTIF(CALC!$A$2:$A$702,B47)+H46</f>
        <v>502</v>
      </c>
      <c r="I47" s="1">
        <f>INDEX(CALC!$A$1:$I$702,H47,9)</f>
        <v>0.20529658205023568</v>
      </c>
      <c r="J47" s="1">
        <f>COUNTIF(ESTR!$A$2:$A$472,B47)+J46</f>
        <v>315</v>
      </c>
      <c r="K47" s="1">
        <f>INDEX(ESTR!$A$1:$I$472,J47,9)</f>
        <v>0.40356756678375766</v>
      </c>
      <c r="L47" s="1">
        <f>COUNTIF(GEOM!$A$2:$A$1202,B47)+L46</f>
        <v>890</v>
      </c>
      <c r="M47" s="1">
        <f>INDEX(GEOM!$A$1:$I$1202,L47,9)</f>
        <v>0.29778808732133338</v>
      </c>
      <c r="N47" s="1">
        <f>COUNTIF(AZAR!$A$2:$A$658,B47)+N46</f>
        <v>450</v>
      </c>
      <c r="O47" s="1">
        <f>INDEX(AZAR!$A$1:$I$658,N47,9)</f>
        <v>0.33140492445827391</v>
      </c>
    </row>
    <row r="48" spans="1:15" x14ac:dyDescent="0.25">
      <c r="A48">
        <v>171</v>
      </c>
      <c r="B48" s="1">
        <v>172</v>
      </c>
      <c r="C48" s="1" t="s">
        <v>52</v>
      </c>
      <c r="D48" s="1" t="s">
        <v>16</v>
      </c>
      <c r="E48" t="s">
        <v>73</v>
      </c>
      <c r="F48">
        <f>COUNTIF(NUM!$A$2:$A$725,B48)+F47</f>
        <v>596</v>
      </c>
      <c r="G48" s="1">
        <f>INDEX(NUM!$A$1:$I$725,F48,9)</f>
        <v>0.22130567189797443</v>
      </c>
      <c r="H48">
        <f>COUNTIF(CALC!$A$2:$A$702,B48)+H47</f>
        <v>512</v>
      </c>
      <c r="I48" s="1">
        <f>INDEX(CALC!$A$1:$I$702,H48,9)</f>
        <v>0.27789144465668891</v>
      </c>
      <c r="J48" s="1">
        <f>COUNTIF(ESTR!$A$2:$A$472,B48)+J47</f>
        <v>320</v>
      </c>
      <c r="K48" s="1">
        <f>INDEX(ESTR!$A$1:$I$472,J48,9)</f>
        <v>0.28262984393726825</v>
      </c>
      <c r="L48" s="1">
        <f>COUNTIF(GEOM!$A$2:$A$1202,B48)+L47</f>
        <v>910</v>
      </c>
      <c r="M48" s="1">
        <f>INDEX(GEOM!$A$1:$I$1202,L48,9)</f>
        <v>0.49273990599596212</v>
      </c>
      <c r="N48" s="1">
        <f>COUNTIF(AZAR!$A$2:$A$658,B48)+N47</f>
        <v>467</v>
      </c>
      <c r="O48" s="1">
        <f>INDEX(AZAR!$A$1:$I$658,N48,9)</f>
        <v>0.50165268121294304</v>
      </c>
    </row>
    <row r="49" spans="1:15" x14ac:dyDescent="0.25">
      <c r="A49">
        <v>172</v>
      </c>
      <c r="B49" s="1">
        <v>173</v>
      </c>
      <c r="C49" s="1" t="s">
        <v>52</v>
      </c>
      <c r="D49" s="1" t="s">
        <v>16</v>
      </c>
      <c r="E49" t="s">
        <v>74</v>
      </c>
      <c r="F49">
        <f>COUNTIF(NUM!$A$2:$A$725,B49)+F48</f>
        <v>601</v>
      </c>
      <c r="G49" s="1">
        <f>INDEX(NUM!$A$1:$I$725,F49,9)</f>
        <v>0.24581023267459476</v>
      </c>
      <c r="H49">
        <f>COUNTIF(CALC!$A$2:$A$702,B49)+H48</f>
        <v>528</v>
      </c>
      <c r="I49" s="1">
        <f>INDEX(CALC!$A$1:$I$702,H49,9)</f>
        <v>0.49161540695136369</v>
      </c>
      <c r="J49" s="1">
        <f>COUNTIF(ESTR!$A$2:$A$472,B49)+J48</f>
        <v>328</v>
      </c>
      <c r="K49" s="1">
        <f>INDEX(ESTR!$A$1:$I$472,J49,9)</f>
        <v>0.2826298439372682</v>
      </c>
      <c r="L49" s="1">
        <f>COUNTIF(GEOM!$A$2:$A$1202,B49)+L48</f>
        <v>929</v>
      </c>
      <c r="M49" s="1">
        <f>INDEX(GEOM!$A$1:$I$1202,L49,9)</f>
        <v>0.42123039993188721</v>
      </c>
      <c r="N49" s="1">
        <f>COUNTIF(AZAR!$A$2:$A$658,B49)+N48</f>
        <v>476</v>
      </c>
      <c r="O49" s="1">
        <f>INDEX(AZAR!$A$1:$I$658,N49,9)</f>
        <v>0.40340703264816952</v>
      </c>
    </row>
    <row r="50" spans="1:15" x14ac:dyDescent="0.25">
      <c r="A50">
        <v>173</v>
      </c>
      <c r="B50" s="1">
        <v>174</v>
      </c>
      <c r="C50" s="1" t="s">
        <v>52</v>
      </c>
      <c r="D50" s="1" t="s">
        <v>16</v>
      </c>
      <c r="E50" t="s">
        <v>75</v>
      </c>
      <c r="F50">
        <f>COUNTIF(NUM!$A$2:$A$725,B50)+F49</f>
        <v>609</v>
      </c>
      <c r="G50" s="1">
        <f>INDEX(NUM!$A$1:$I$725,F50,9)</f>
        <v>0.16837771855228531</v>
      </c>
      <c r="H50">
        <f>COUNTIF(CALC!$A$2:$A$702,B50)+H49</f>
        <v>542</v>
      </c>
      <c r="I50" s="1">
        <f>INDEX(CALC!$A$1:$I$702,H50,9)</f>
        <v>0.24474200095378817</v>
      </c>
      <c r="J50" s="1">
        <f>COUNTIF(ESTR!$A$2:$A$472,B50)+J49</f>
        <v>335</v>
      </c>
      <c r="K50" s="1">
        <f>INDEX(ESTR!$A$1:$I$472,J50,9)</f>
        <v>0.33944752181557769</v>
      </c>
      <c r="L50" s="1">
        <f>COUNTIF(GEOM!$A$2:$A$1202,B50)+L49</f>
        <v>954</v>
      </c>
      <c r="M50" s="1">
        <f>INDEX(GEOM!$A$1:$I$1202,L50,9)</f>
        <v>0.6878779561698789</v>
      </c>
      <c r="N50" s="1">
        <f>COUNTIF(AZAR!$A$2:$A$658,B50)+N49</f>
        <v>487</v>
      </c>
      <c r="O50" s="1">
        <f>INDEX(AZAR!$A$1:$I$658,N50,9)</f>
        <v>0.39871026793035508</v>
      </c>
    </row>
    <row r="51" spans="1:15" x14ac:dyDescent="0.25">
      <c r="A51">
        <v>174</v>
      </c>
      <c r="B51" s="1">
        <v>175</v>
      </c>
      <c r="C51" s="1" t="s">
        <v>52</v>
      </c>
      <c r="D51" s="1" t="s">
        <v>16</v>
      </c>
      <c r="E51" t="s">
        <v>76</v>
      </c>
      <c r="F51">
        <f>COUNTIF(NUM!$A$2:$A$725,B51)+F50</f>
        <v>616</v>
      </c>
      <c r="G51" s="1">
        <f>INDEX(NUM!$A$1:$I$725,F51,9)</f>
        <v>0.25423093271924035</v>
      </c>
      <c r="H51">
        <f>COUNTIF(CALC!$A$2:$A$702,B51)+H50</f>
        <v>556</v>
      </c>
      <c r="I51" s="1">
        <f>INDEX(CALC!$A$1:$I$702,H51,9)</f>
        <v>0.11034283841891761</v>
      </c>
      <c r="J51" s="1">
        <f>COUNTIF(ESTR!$A$2:$A$472,B51)+J50</f>
        <v>355</v>
      </c>
      <c r="K51" s="1">
        <f>INDEX(ESTR!$A$1:$I$472,J51,9)</f>
        <v>0.37911715629729015</v>
      </c>
      <c r="L51" s="1">
        <f>COUNTIF(GEOM!$A$2:$A$1202,B51)+L50</f>
        <v>973</v>
      </c>
      <c r="M51" s="1">
        <f>INDEX(GEOM!$A$1:$I$1202,L51,9)</f>
        <v>0.31758441212433436</v>
      </c>
      <c r="N51" s="1">
        <f>COUNTIF(AZAR!$A$2:$A$658,B51)+N50</f>
        <v>502</v>
      </c>
      <c r="O51" s="1">
        <f>INDEX(AZAR!$A$1:$I$658,N51,9)</f>
        <v>0.38070053510424456</v>
      </c>
    </row>
    <row r="52" spans="1:15" x14ac:dyDescent="0.25">
      <c r="A52">
        <v>175</v>
      </c>
      <c r="B52" s="1">
        <v>176</v>
      </c>
      <c r="C52" s="1" t="s">
        <v>52</v>
      </c>
      <c r="D52" s="1" t="s">
        <v>16</v>
      </c>
      <c r="E52" t="s">
        <v>77</v>
      </c>
      <c r="F52">
        <f>COUNTIF(NUM!$A$2:$A$725,B52)+F51</f>
        <v>620</v>
      </c>
      <c r="G52" s="1">
        <f>INDEX(NUM!$A$1:$I$725,F52,9)</f>
        <v>0.13656210770739538</v>
      </c>
      <c r="H52">
        <f>COUNTIF(CALC!$A$2:$A$702,B52)+H51</f>
        <v>567</v>
      </c>
      <c r="I52" s="1">
        <f>INDEX(CALC!$A$1:$I$702,H52,9)</f>
        <v>0.33957331473243502</v>
      </c>
      <c r="J52" s="1">
        <f>COUNTIF(ESTR!$A$2:$A$472,B52)+J51</f>
        <v>361</v>
      </c>
      <c r="K52" s="1">
        <f>INDEX(ESTR!$A$1:$I$472,J52,9)</f>
        <v>0.33090753952623725</v>
      </c>
      <c r="L52" s="1">
        <f>COUNTIF(GEOM!$A$2:$A$1202,B52)+L51</f>
        <v>990</v>
      </c>
      <c r="M52" s="1">
        <f>INDEX(GEOM!$A$1:$I$1202,L52,9)</f>
        <v>0.20589517751942457</v>
      </c>
      <c r="N52" s="1">
        <f>COUNTIF(AZAR!$A$2:$A$658,B52)+N51</f>
        <v>511</v>
      </c>
      <c r="O52" s="1">
        <f>INDEX(AZAR!$A$1:$I$658,N52,9)</f>
        <v>0.4251088367250983</v>
      </c>
    </row>
    <row r="53" spans="1:15" x14ac:dyDescent="0.25">
      <c r="A53">
        <v>176</v>
      </c>
      <c r="B53" s="1">
        <v>177</v>
      </c>
      <c r="C53" s="1" t="s">
        <v>52</v>
      </c>
      <c r="D53" s="1" t="s">
        <v>16</v>
      </c>
      <c r="E53" t="s">
        <v>78</v>
      </c>
      <c r="F53">
        <f>COUNTIF(NUM!$A$2:$A$725,B53)+F52</f>
        <v>634</v>
      </c>
      <c r="G53" s="1">
        <f>INDEX(NUM!$A$1:$I$725,F53,9)</f>
        <v>0.37921837452919666</v>
      </c>
      <c r="H53">
        <f>COUNTIF(CALC!$A$2:$A$702,B53)+H52</f>
        <v>580</v>
      </c>
      <c r="I53" s="1">
        <f>INDEX(CALC!$A$1:$I$702,H53,9)</f>
        <v>0.28588131741419009</v>
      </c>
      <c r="J53" s="1">
        <f>COUNTIF(ESTR!$A$2:$A$472,B53)+J52</f>
        <v>366</v>
      </c>
      <c r="K53" s="1">
        <f>INDEX(ESTR!$A$1:$I$472,J53,9)</f>
        <v>0.28866921515002797</v>
      </c>
      <c r="L53" s="1">
        <f>COUNTIF(GEOM!$A$2:$A$1202,B53)+L52</f>
        <v>1005</v>
      </c>
      <c r="M53" s="1">
        <f>INDEX(GEOM!$A$1:$I$1202,L53,9)</f>
        <v>0.26032856005577593</v>
      </c>
      <c r="N53" s="1">
        <f>COUNTIF(AZAR!$A$2:$A$658,B53)+N52</f>
        <v>527</v>
      </c>
      <c r="O53" s="1">
        <f>INDEX(AZAR!$A$1:$I$658,N53,9)</f>
        <v>0.57560265798470256</v>
      </c>
    </row>
    <row r="54" spans="1:15" x14ac:dyDescent="0.25">
      <c r="A54">
        <v>177</v>
      </c>
      <c r="B54" s="1">
        <v>178</v>
      </c>
      <c r="C54" s="1" t="s">
        <v>52</v>
      </c>
      <c r="D54" s="1" t="s">
        <v>16</v>
      </c>
      <c r="E54" t="s">
        <v>79</v>
      </c>
      <c r="F54">
        <f>COUNTIF(NUM!$A$2:$A$725,B54)+F53</f>
        <v>642</v>
      </c>
      <c r="G54" s="1">
        <f>INDEX(NUM!$A$1:$I$725,F54,9)</f>
        <v>0.35963380023172542</v>
      </c>
      <c r="H54">
        <f>COUNTIF(CALC!$A$2:$A$702,B54)+H53</f>
        <v>594</v>
      </c>
      <c r="I54" s="1">
        <f>INDEX(CALC!$A$1:$I$702,H54,9)</f>
        <v>0.29785873729134088</v>
      </c>
      <c r="J54" s="1">
        <f>COUNTIF(ESTR!$A$2:$A$472,B54)+J53</f>
        <v>369</v>
      </c>
      <c r="K54" s="1">
        <f>INDEX(ESTR!$A$1:$I$472,J54,9)</f>
        <v>0.10407037919782823</v>
      </c>
      <c r="L54" s="1">
        <f>COUNTIF(GEOM!$A$2:$A$1202,B54)+L53</f>
        <v>1020</v>
      </c>
      <c r="M54" s="1">
        <f>INDEX(GEOM!$A$1:$I$1202,L54,9)</f>
        <v>0.17596007026176005</v>
      </c>
      <c r="N54" s="1">
        <f>COUNTIF(AZAR!$A$2:$A$658,B54)+N53</f>
        <v>534</v>
      </c>
      <c r="O54" s="1">
        <f>INDEX(AZAR!$A$1:$I$658,N54,9)</f>
        <v>0.35053202007191142</v>
      </c>
    </row>
    <row r="55" spans="1:15" x14ac:dyDescent="0.25">
      <c r="A55">
        <v>178</v>
      </c>
      <c r="B55" s="1">
        <v>179</v>
      </c>
      <c r="C55" s="1" t="s">
        <v>52</v>
      </c>
      <c r="D55" s="1" t="s">
        <v>16</v>
      </c>
      <c r="E55" t="s">
        <v>80</v>
      </c>
      <c r="F55">
        <f>COUNTIF(NUM!$A$2:$A$725,B55)+F54</f>
        <v>650</v>
      </c>
      <c r="G55" s="1">
        <f>INDEX(NUM!$A$1:$I$725,F55,9)</f>
        <v>0.3001442368657718</v>
      </c>
      <c r="H55">
        <f>COUNTIF(CALC!$A$2:$A$702,B55)+H54</f>
        <v>603</v>
      </c>
      <c r="I55" s="1">
        <f>INDEX(CALC!$A$1:$I$702,H55,9)</f>
        <v>0.20656846110319979</v>
      </c>
      <c r="J55" s="1">
        <f>COUNTIF(ESTR!$A$2:$A$472,B55)+J54</f>
        <v>372</v>
      </c>
      <c r="K55" s="1">
        <f>INDEX(ESTR!$A$1:$I$472,J55,9)</f>
        <v>0.23384308092468281</v>
      </c>
      <c r="L55" s="1">
        <f>COUNTIF(GEOM!$A$2:$A$1202,B55)+L54</f>
        <v>1033</v>
      </c>
      <c r="M55" s="1">
        <f>INDEX(GEOM!$A$1:$I$1202,L55,9)</f>
        <v>9.9498362336137014E-2</v>
      </c>
      <c r="N55" s="1">
        <f>COUNTIF(AZAR!$A$2:$A$658,B55)+N54</f>
        <v>542</v>
      </c>
      <c r="O55" s="1">
        <f>INDEX(AZAR!$A$1:$I$658,N55,9)</f>
        <v>0.32365011580182029</v>
      </c>
    </row>
    <row r="56" spans="1:15" x14ac:dyDescent="0.25">
      <c r="A56">
        <v>179</v>
      </c>
      <c r="B56" s="1">
        <v>180</v>
      </c>
      <c r="C56" s="1" t="s">
        <v>52</v>
      </c>
      <c r="D56" s="1" t="s">
        <v>16</v>
      </c>
      <c r="E56" t="s">
        <v>81</v>
      </c>
      <c r="F56">
        <f>COUNTIF(NUM!$A$2:$A$725,B56)+F55</f>
        <v>664</v>
      </c>
      <c r="G56" s="1">
        <f>INDEX(NUM!$A$1:$I$725,F56,9)</f>
        <v>0.52810960436584142</v>
      </c>
      <c r="H56">
        <f>COUNTIF(CALC!$A$2:$A$702,B56)+H55</f>
        <v>621</v>
      </c>
      <c r="I56" s="1">
        <f>INDEX(CALC!$A$1:$I$702,H56,9)</f>
        <v>0.3966477151114054</v>
      </c>
      <c r="J56" s="1">
        <f>COUNTIF(ESTR!$A$2:$A$472,B56)+J55</f>
        <v>386</v>
      </c>
      <c r="K56" s="1">
        <f>INDEX(ESTR!$A$1:$I$472,J56,9)</f>
        <v>0.44768653798470354</v>
      </c>
      <c r="L56" s="1">
        <f>COUNTIF(GEOM!$A$2:$A$1202,B56)+L55</f>
        <v>1055</v>
      </c>
      <c r="M56" s="1">
        <f>INDEX(GEOM!$A$1:$I$1202,L56,9)</f>
        <v>0.44918897361547439</v>
      </c>
      <c r="N56" s="1">
        <f>COUNTIF(AZAR!$A$2:$A$658,B56)+N55</f>
        <v>558</v>
      </c>
      <c r="O56" s="1">
        <f>INDEX(AZAR!$A$1:$I$658,N56,9)</f>
        <v>0.26136583215929265</v>
      </c>
    </row>
    <row r="57" spans="1:15" x14ac:dyDescent="0.25">
      <c r="A57">
        <v>180</v>
      </c>
      <c r="B57" s="1">
        <v>181</v>
      </c>
      <c r="C57" s="1" t="s">
        <v>52</v>
      </c>
      <c r="D57" s="1" t="s">
        <v>16</v>
      </c>
      <c r="E57" t="s">
        <v>82</v>
      </c>
      <c r="F57">
        <f>COUNTIF(NUM!$A$2:$A$725,B57)+F56</f>
        <v>675</v>
      </c>
      <c r="G57" s="1">
        <f>INDEX(NUM!$A$1:$I$725,F57,9)</f>
        <v>0.4973296334952288</v>
      </c>
      <c r="H57">
        <f>COUNTIF(CALC!$A$2:$A$702,B57)+H56</f>
        <v>633</v>
      </c>
      <c r="I57" s="1">
        <f>INDEX(CALC!$A$1:$I$702,H57,9)</f>
        <v>0.21207191032093067</v>
      </c>
      <c r="J57" s="1">
        <f>COUNTIF(ESTR!$A$2:$A$472,B57)+J56</f>
        <v>402</v>
      </c>
      <c r="K57" s="1">
        <f>INDEX(ESTR!$A$1:$I$472,J57,9)</f>
        <v>0.4296101521355099</v>
      </c>
      <c r="L57" s="1">
        <f>COUNTIF(GEOM!$A$2:$A$1202,B57)+L56</f>
        <v>1075</v>
      </c>
      <c r="M57" s="1">
        <f>INDEX(GEOM!$A$1:$I$1202,L57,9)</f>
        <v>0.62478412255843141</v>
      </c>
      <c r="N57" s="1">
        <f>COUNTIF(AZAR!$A$2:$A$658,B57)+N56</f>
        <v>567</v>
      </c>
      <c r="O57" s="1">
        <f>INDEX(AZAR!$A$1:$I$658,N57,9)</f>
        <v>0.31496904674613607</v>
      </c>
    </row>
    <row r="58" spans="1:15" x14ac:dyDescent="0.25">
      <c r="A58">
        <v>181</v>
      </c>
      <c r="B58" s="1">
        <v>182</v>
      </c>
      <c r="C58" s="1" t="s">
        <v>52</v>
      </c>
      <c r="D58" s="1" t="s">
        <v>16</v>
      </c>
      <c r="E58" t="s">
        <v>83</v>
      </c>
      <c r="F58">
        <f>COUNTIF(NUM!$A$2:$A$725,B58)+F57</f>
        <v>686</v>
      </c>
      <c r="G58" s="1">
        <f>INDEX(NUM!$A$1:$I$725,F58,9)</f>
        <v>0.32407403434578397</v>
      </c>
      <c r="H58">
        <f>COUNTIF(CALC!$A$2:$A$702,B58)+H57</f>
        <v>646</v>
      </c>
      <c r="I58" s="1">
        <f>INDEX(CALC!$A$1:$I$702,H58,9)</f>
        <v>0.47129397898588177</v>
      </c>
      <c r="J58" s="1">
        <f>COUNTIF(ESTR!$A$2:$A$472,B58)+J57</f>
        <v>416</v>
      </c>
      <c r="K58" s="1">
        <f>INDEX(ESTR!$A$1:$I$472,J58,9)</f>
        <v>0.35569667023005258</v>
      </c>
      <c r="L58" s="1">
        <f>COUNTIF(GEOM!$A$2:$A$1202,B58)+L57</f>
        <v>1100</v>
      </c>
      <c r="M58" s="1">
        <f>INDEX(GEOM!$A$1:$I$1202,L58,9)</f>
        <v>0.5358243375011027</v>
      </c>
      <c r="N58" s="1">
        <f>COUNTIF(AZAR!$A$2:$A$658,B58)+N57</f>
        <v>578</v>
      </c>
      <c r="O58" s="1">
        <f>INDEX(AZAR!$A$1:$I$658,N58,9)</f>
        <v>0.50066188667463585</v>
      </c>
    </row>
    <row r="59" spans="1:15" x14ac:dyDescent="0.25">
      <c r="A59">
        <v>182</v>
      </c>
      <c r="B59" s="1">
        <v>183</v>
      </c>
      <c r="C59" s="1" t="s">
        <v>52</v>
      </c>
      <c r="D59" s="1" t="s">
        <v>16</v>
      </c>
      <c r="E59" t="s">
        <v>84</v>
      </c>
      <c r="F59">
        <f>COUNTIF(NUM!$A$2:$A$725,B59)+F58</f>
        <v>697</v>
      </c>
      <c r="G59" s="1">
        <f>INDEX(NUM!$A$1:$I$725,F59,9)</f>
        <v>0.34434683238536362</v>
      </c>
      <c r="H59">
        <f>COUNTIF(CALC!$A$2:$A$702,B59)+H58</f>
        <v>663</v>
      </c>
      <c r="I59" s="1">
        <f>INDEX(CALC!$A$1:$I$702,H59,9)</f>
        <v>0.43710110854540629</v>
      </c>
      <c r="J59" s="1">
        <f>COUNTIF(ESTR!$A$2:$A$472,B59)+J58</f>
        <v>435</v>
      </c>
      <c r="K59" s="1">
        <f>INDEX(ESTR!$A$1:$I$472,J59,9)</f>
        <v>0.46039317174207556</v>
      </c>
      <c r="L59" s="1">
        <f>COUNTIF(GEOM!$A$2:$A$1202,B59)+L58</f>
        <v>1128</v>
      </c>
      <c r="M59" s="1">
        <f>INDEX(GEOM!$A$1:$I$1202,L59,9)</f>
        <v>0.43322488742448989</v>
      </c>
      <c r="N59" s="1">
        <f>COUNTIF(AZAR!$A$2:$A$658,B59)+N58</f>
        <v>599</v>
      </c>
      <c r="O59" s="1">
        <f>INDEX(AZAR!$A$1:$I$658,N59,9)</f>
        <v>0.15158773541594725</v>
      </c>
    </row>
    <row r="60" spans="1:15" x14ac:dyDescent="0.25">
      <c r="A60">
        <v>183</v>
      </c>
      <c r="B60" s="1">
        <v>184</v>
      </c>
      <c r="C60" s="1" t="s">
        <v>52</v>
      </c>
      <c r="D60" s="1" t="s">
        <v>16</v>
      </c>
      <c r="E60" t="s">
        <v>85</v>
      </c>
      <c r="F60">
        <f>COUNTIF(NUM!$A$2:$A$725,B60)+F59</f>
        <v>705</v>
      </c>
      <c r="G60" s="1">
        <f>INDEX(NUM!$A$1:$I$725,F60,9)</f>
        <v>0.23224920871747021</v>
      </c>
      <c r="H60">
        <f>COUNTIF(CALC!$A$2:$A$702,B60)+H59</f>
        <v>675</v>
      </c>
      <c r="I60" s="1">
        <f>INDEX(CALC!$A$1:$I$702,H60,9)</f>
        <v>0.34618823021150702</v>
      </c>
      <c r="J60" s="1">
        <f>COUNTIF(ESTR!$A$2:$A$472,B60)+J59</f>
        <v>445</v>
      </c>
      <c r="K60" s="1">
        <f>INDEX(ESTR!$A$1:$I$472,J60,9)</f>
        <v>0.46145441879426319</v>
      </c>
      <c r="L60" s="1">
        <f>COUNTIF(GEOM!$A$2:$A$1202,B60)+L59</f>
        <v>1145</v>
      </c>
      <c r="M60" s="1">
        <f>INDEX(GEOM!$A$1:$I$1202,L60,9)</f>
        <v>0.19796396357625654</v>
      </c>
      <c r="N60" s="1">
        <f>COUNTIF(AZAR!$A$2:$A$658,B60)+N59</f>
        <v>615</v>
      </c>
      <c r="O60" s="1">
        <f>INDEX(AZAR!$A$1:$I$658,N60,9)</f>
        <v>0.39835900951469083</v>
      </c>
    </row>
    <row r="61" spans="1:15" x14ac:dyDescent="0.25">
      <c r="A61">
        <v>184</v>
      </c>
      <c r="B61" s="1">
        <v>185</v>
      </c>
      <c r="C61" s="1" t="s">
        <v>52</v>
      </c>
      <c r="D61" s="1" t="s">
        <v>16</v>
      </c>
      <c r="E61" t="s">
        <v>86</v>
      </c>
      <c r="F61">
        <f>COUNTIF(NUM!$A$2:$A$725,B61)+F60</f>
        <v>712</v>
      </c>
      <c r="G61" s="1">
        <f>INDEX(NUM!$A$1:$I$725,F61,9)</f>
        <v>0.22385785840811634</v>
      </c>
      <c r="H61">
        <f>COUNTIF(CALC!$A$2:$A$702,B61)+H60</f>
        <v>680</v>
      </c>
      <c r="I61" s="1">
        <f>INDEX(CALC!$A$1:$I$702,H61,9)</f>
        <v>0.16372561785903883</v>
      </c>
      <c r="J61" s="1">
        <f>COUNTIF(ESTR!$A$2:$A$472,B61)+J60</f>
        <v>448</v>
      </c>
      <c r="K61" s="1">
        <f>INDEX(ESTR!$A$1:$I$472,J61,9)</f>
        <v>0.23467300646284039</v>
      </c>
      <c r="L61" s="1">
        <f>COUNTIF(GEOM!$A$2:$A$1202,B61)+L60</f>
        <v>1157</v>
      </c>
      <c r="M61" s="1">
        <f>INDEX(GEOM!$A$1:$I$1202,L61,9)</f>
        <v>0.18984481336855505</v>
      </c>
      <c r="N61" s="1">
        <f>COUNTIF(AZAR!$A$2:$A$658,B61)+N60</f>
        <v>629</v>
      </c>
      <c r="O61" s="1">
        <f>INDEX(AZAR!$A$1:$I$658,N61,9)</f>
        <v>7.3351059590312143E-2</v>
      </c>
    </row>
    <row r="62" spans="1:15" x14ac:dyDescent="0.25">
      <c r="A62">
        <v>185</v>
      </c>
      <c r="B62" s="3">
        <v>186</v>
      </c>
      <c r="C62" s="3" t="s">
        <v>52</v>
      </c>
      <c r="D62" s="3" t="s">
        <v>16</v>
      </c>
      <c r="E62" s="4" t="s">
        <v>87</v>
      </c>
      <c r="F62">
        <f>COUNTIF(NUM!$A$2:$A$725,B62)+F61</f>
        <v>721</v>
      </c>
      <c r="G62" s="1">
        <f>INDEX(NUM!$A$1:$I$725,F62,9)</f>
        <v>0.31170643450031371</v>
      </c>
      <c r="H62">
        <f>COUNTIF(CALC!$A$2:$A$702,B62)+H61</f>
        <v>691</v>
      </c>
      <c r="I62" s="1">
        <f>INDEX(CALC!$A$1:$I$702,H62,9)</f>
        <v>0.36240008944271329</v>
      </c>
      <c r="J62" s="1">
        <f>COUNTIF(ESTR!$A$2:$A$472,B62)+J61</f>
        <v>459</v>
      </c>
      <c r="K62" s="1">
        <f>INDEX(ESTR!$A$1:$I$472,J62,9)</f>
        <v>0.5608809116763539</v>
      </c>
      <c r="L62" s="1">
        <f>COUNTIF(GEOM!$A$2:$A$1202,B62)+L61</f>
        <v>1184</v>
      </c>
      <c r="M62" s="1">
        <f>INDEX(GEOM!$A$1:$I$1202,L62,9)</f>
        <v>0.3624067464536424</v>
      </c>
      <c r="N62" s="1">
        <f>COUNTIF(AZAR!$A$2:$A$658,B62)+N61</f>
        <v>646</v>
      </c>
      <c r="O62" s="1">
        <f>INDEX(AZAR!$A$1:$I$658,N62,9)</f>
        <v>0.61178678811307197</v>
      </c>
    </row>
    <row r="63" spans="1:15" x14ac:dyDescent="0.25">
      <c r="A63">
        <v>186</v>
      </c>
      <c r="B63" s="5">
        <v>187</v>
      </c>
      <c r="C63" s="1" t="s">
        <v>52</v>
      </c>
      <c r="D63" s="1" t="s">
        <v>16</v>
      </c>
      <c r="E63" s="6" t="s">
        <v>88</v>
      </c>
      <c r="F63">
        <f>COUNTIF(NUM!$A$2:$A$725,B63)+F62</f>
        <v>725</v>
      </c>
      <c r="G63" s="1">
        <f>INDEX(NUM!$A$1:$I$725,F63,9)</f>
        <v>0.28504393573719494</v>
      </c>
      <c r="H63">
        <f>COUNTIF(CALC!$A$2:$A$702,B63)+H62</f>
        <v>702</v>
      </c>
      <c r="I63" s="1">
        <f>INDEX(CALC!$A$1:$I$702,H63,9)</f>
        <v>0.42484902037202921</v>
      </c>
      <c r="J63" s="1">
        <f>COUNTIF(ESTR!$A$2:$A$472,B63)+J62</f>
        <v>472</v>
      </c>
      <c r="K63" s="1">
        <f>INDEX(ESTR!$A$1:$I$472,J63,9)</f>
        <v>0.17228825223530231</v>
      </c>
      <c r="L63" s="1">
        <f>COUNTIF(GEOM!$A$2:$A$1202,B63)+L62</f>
        <v>1202</v>
      </c>
      <c r="M63" s="1">
        <f>INDEX(GEOM!$A$1:$I$1202,L63,9)</f>
        <v>0.54926216286693297</v>
      </c>
      <c r="N63" s="1">
        <f>COUNTIF(AZAR!$A$2:$A$658,B63)+N62</f>
        <v>658</v>
      </c>
      <c r="O63" s="1">
        <f>INDEX(AZAR!$A$1:$I$658,N63,9)</f>
        <v>0.45121531893222977</v>
      </c>
    </row>
  </sheetData>
  <conditionalFormatting sqref="G2:G63">
    <cfRule type="top10" dxfId="12" priority="1" percent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729"/>
  <sheetViews>
    <sheetView topLeftCell="B1" zoomScale="70" zoomScaleNormal="70" workbookViewId="0">
      <selection activeCell="F2" sqref="F2:I3"/>
    </sheetView>
  </sheetViews>
  <sheetFormatPr baseColWidth="10" defaultRowHeight="15" x14ac:dyDescent="0.25"/>
  <cols>
    <col min="1" max="1" width="12" customWidth="1"/>
    <col min="2" max="2" width="25.42578125" bestFit="1" customWidth="1"/>
    <col min="3" max="3" width="23.42578125" customWidth="1"/>
    <col min="4" max="4" width="18.7109375" hidden="1" customWidth="1"/>
    <col min="5" max="5" width="30.7109375" bestFit="1" customWidth="1"/>
    <col min="6" max="6" width="9.5703125" customWidth="1"/>
    <col min="14" max="14" width="30.7109375" bestFit="1" customWidth="1"/>
    <col min="15" max="15" width="11.42578125" style="1"/>
    <col min="16" max="16" width="13" bestFit="1" customWidth="1"/>
  </cols>
  <sheetData>
    <row r="1" spans="1:45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I1" t="s">
        <v>1451</v>
      </c>
      <c r="N1" s="23" t="s">
        <v>1448</v>
      </c>
      <c r="O1" s="23" t="s">
        <v>1449</v>
      </c>
      <c r="P1" s="23" t="s">
        <v>1450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</row>
    <row r="2" spans="1:45" x14ac:dyDescent="0.25">
      <c r="A2">
        <v>1</v>
      </c>
      <c r="B2">
        <v>1</v>
      </c>
      <c r="C2" s="20">
        <v>1</v>
      </c>
      <c r="D2" s="20" t="s">
        <v>93</v>
      </c>
      <c r="E2" s="20" t="s">
        <v>94</v>
      </c>
      <c r="F2" s="18">
        <f t="shared" ref="F2:F3" si="0">IF(ISERROR(VLOOKUP(E2,$N$2:$O$30,2,FALSE)),0,VLOOKUP(E2,$N$2:$O$30,2,FALSE))</f>
        <v>0.18385195263768017</v>
      </c>
      <c r="G2">
        <f>IF(C2=1,F2,0)</f>
        <v>0.18385195263768017</v>
      </c>
      <c r="H2">
        <f t="shared" ref="H2:H3" si="1">IF(C3=1,G2,0)</f>
        <v>0</v>
      </c>
      <c r="I2" s="1">
        <f>H2/$L$2</f>
        <v>0</v>
      </c>
      <c r="L2" s="24">
        <f>SUM(O2:O30)</f>
        <v>3.5575668044328959</v>
      </c>
      <c r="M2">
        <v>1</v>
      </c>
      <c r="N2" s="21" t="s">
        <v>100</v>
      </c>
      <c r="O2" s="22">
        <f t="shared" ref="O2:O65" si="2">SUM(Q2:AS2)/62</f>
        <v>0.72005228380790331</v>
      </c>
      <c r="P2">
        <f t="shared" ref="P2:P65" si="3">COUNTIF($E$2:$E$725,N2)</f>
        <v>50</v>
      </c>
      <c r="Q2">
        <f t="shared" ref="Q2:Z11" si="4">COUNTIFS($C$2:$C$725,Q$1,$E$2:$E$725,$N2)*0.9^(Q$1-1)</f>
        <v>30</v>
      </c>
      <c r="R2">
        <f t="shared" si="4"/>
        <v>4.5</v>
      </c>
      <c r="S2">
        <f t="shared" si="4"/>
        <v>3.24</v>
      </c>
      <c r="T2">
        <f t="shared" si="4"/>
        <v>2.1870000000000003</v>
      </c>
      <c r="U2">
        <f t="shared" si="4"/>
        <v>3.2805000000000009</v>
      </c>
      <c r="V2">
        <f t="shared" si="4"/>
        <v>0.59049000000000018</v>
      </c>
      <c r="W2">
        <f t="shared" si="4"/>
        <v>0.53144100000000016</v>
      </c>
      <c r="X2">
        <f t="shared" si="4"/>
        <v>0</v>
      </c>
      <c r="Y2">
        <f t="shared" si="4"/>
        <v>0</v>
      </c>
      <c r="Z2">
        <f t="shared" si="4"/>
        <v>0</v>
      </c>
      <c r="AA2">
        <f t="shared" ref="AA2:AJ11" si="5">COUNTIFS($C$2:$C$725,AA$1,$E$2:$E$725,$N2)*0.9^(AA$1-1)</f>
        <v>0</v>
      </c>
      <c r="AB2">
        <f t="shared" si="5"/>
        <v>0.31381059609000017</v>
      </c>
      <c r="AC2">
        <f t="shared" si="5"/>
        <v>0</v>
      </c>
      <c r="AD2">
        <f t="shared" si="5"/>
        <v>0</v>
      </c>
      <c r="AE2">
        <f t="shared" si="5"/>
        <v>0</v>
      </c>
      <c r="AF2">
        <f t="shared" si="5"/>
        <v>0</v>
      </c>
      <c r="AG2">
        <f t="shared" si="5"/>
        <v>0</v>
      </c>
      <c r="AH2">
        <f t="shared" si="5"/>
        <v>0</v>
      </c>
      <c r="AI2">
        <f t="shared" si="5"/>
        <v>0</v>
      </c>
      <c r="AJ2">
        <f t="shared" si="5"/>
        <v>0</v>
      </c>
      <c r="AK2">
        <f t="shared" ref="AK2:AS11" si="6">COUNTIFS($C$2:$C$725,AK$1,$E$2:$E$725,$N2)*0.9^(AK$1-1)</f>
        <v>0</v>
      </c>
      <c r="AL2">
        <f t="shared" si="6"/>
        <v>0</v>
      </c>
      <c r="AM2">
        <f t="shared" si="6"/>
        <v>0</v>
      </c>
      <c r="AN2">
        <f t="shared" si="6"/>
        <v>0</v>
      </c>
      <c r="AO2">
        <f t="shared" si="6"/>
        <v>0</v>
      </c>
      <c r="AP2">
        <f t="shared" si="6"/>
        <v>0</v>
      </c>
      <c r="AQ2">
        <f t="shared" si="6"/>
        <v>0</v>
      </c>
      <c r="AR2">
        <f t="shared" si="6"/>
        <v>0</v>
      </c>
      <c r="AS2">
        <f t="shared" si="6"/>
        <v>0</v>
      </c>
    </row>
    <row r="3" spans="1:45" x14ac:dyDescent="0.25">
      <c r="A3">
        <v>1</v>
      </c>
      <c r="B3">
        <v>1</v>
      </c>
      <c r="C3" s="20">
        <v>2</v>
      </c>
      <c r="D3" s="20" t="s">
        <v>95</v>
      </c>
      <c r="E3" s="20" t="s">
        <v>96</v>
      </c>
      <c r="F3" s="19">
        <f t="shared" si="0"/>
        <v>0</v>
      </c>
      <c r="G3">
        <f t="shared" ref="G3" si="7">IF(C3=1,F3,F3+G2)</f>
        <v>0.18385195263768017</v>
      </c>
      <c r="H3">
        <f t="shared" si="1"/>
        <v>0</v>
      </c>
      <c r="I3" s="1">
        <f t="shared" ref="I3:I66" si="8">H3/$L$2</f>
        <v>0</v>
      </c>
      <c r="M3">
        <v>2</v>
      </c>
      <c r="N3" s="16" t="s">
        <v>118</v>
      </c>
      <c r="O3" s="17">
        <f t="shared" si="2"/>
        <v>0.29373381150886474</v>
      </c>
      <c r="P3">
        <f t="shared" si="3"/>
        <v>23</v>
      </c>
      <c r="Q3">
        <f t="shared" si="4"/>
        <v>10</v>
      </c>
      <c r="R3">
        <f t="shared" si="4"/>
        <v>2.7</v>
      </c>
      <c r="S3">
        <f t="shared" si="4"/>
        <v>0</v>
      </c>
      <c r="T3">
        <f t="shared" si="4"/>
        <v>1.4580000000000002</v>
      </c>
      <c r="U3">
        <f t="shared" si="4"/>
        <v>0.65610000000000013</v>
      </c>
      <c r="V3">
        <f t="shared" si="4"/>
        <v>1.7714700000000005</v>
      </c>
      <c r="W3">
        <f t="shared" si="4"/>
        <v>0.53144100000000016</v>
      </c>
      <c r="X3">
        <f t="shared" si="4"/>
        <v>0.47829690000000014</v>
      </c>
      <c r="Y3">
        <f t="shared" si="4"/>
        <v>0</v>
      </c>
      <c r="Z3">
        <f t="shared" si="4"/>
        <v>0.38742048900000015</v>
      </c>
      <c r="AA3">
        <f t="shared" si="5"/>
        <v>0</v>
      </c>
      <c r="AB3">
        <f t="shared" si="5"/>
        <v>0</v>
      </c>
      <c r="AC3">
        <f t="shared" si="5"/>
        <v>0</v>
      </c>
      <c r="AD3">
        <f t="shared" si="5"/>
        <v>0</v>
      </c>
      <c r="AE3">
        <f t="shared" si="5"/>
        <v>0.22876792454961015</v>
      </c>
      <c r="AF3">
        <f t="shared" si="5"/>
        <v>0</v>
      </c>
      <c r="AG3">
        <f t="shared" si="5"/>
        <v>0</v>
      </c>
      <c r="AH3">
        <f t="shared" si="5"/>
        <v>0</v>
      </c>
      <c r="AI3">
        <f t="shared" si="5"/>
        <v>0</v>
      </c>
      <c r="AJ3">
        <f t="shared" si="5"/>
        <v>0</v>
      </c>
      <c r="AK3">
        <f t="shared" si="6"/>
        <v>0</v>
      </c>
      <c r="AL3">
        <f t="shared" si="6"/>
        <v>0</v>
      </c>
      <c r="AM3">
        <f t="shared" si="6"/>
        <v>0</v>
      </c>
      <c r="AN3">
        <f t="shared" si="6"/>
        <v>0</v>
      </c>
      <c r="AO3">
        <f t="shared" si="6"/>
        <v>0</v>
      </c>
      <c r="AP3">
        <f t="shared" si="6"/>
        <v>0</v>
      </c>
      <c r="AQ3">
        <f t="shared" si="6"/>
        <v>0</v>
      </c>
      <c r="AR3">
        <f t="shared" si="6"/>
        <v>0</v>
      </c>
      <c r="AS3">
        <f t="shared" si="6"/>
        <v>0</v>
      </c>
    </row>
    <row r="4" spans="1:45" x14ac:dyDescent="0.25">
      <c r="A4">
        <v>1</v>
      </c>
      <c r="B4">
        <v>1</v>
      </c>
      <c r="C4" s="20">
        <v>3</v>
      </c>
      <c r="D4" s="20" t="s">
        <v>97</v>
      </c>
      <c r="E4" s="20" t="s">
        <v>97</v>
      </c>
      <c r="F4" s="19">
        <f t="shared" ref="F4:F10" si="9">IF(ISERROR(VLOOKUP(E4,$N$2:$O$30,2,FALSE)),0,VLOOKUP(E4,$N$2:$O$30,2,FALSE))</f>
        <v>0</v>
      </c>
      <c r="G4">
        <f t="shared" ref="G4:G10" si="10">IF(C4=1,F4,F4+G3)</f>
        <v>0.18385195263768017</v>
      </c>
      <c r="H4">
        <f t="shared" ref="H4:H10" si="11">IF(C5=1,G4,0)</f>
        <v>0</v>
      </c>
      <c r="I4" s="1">
        <f t="shared" si="8"/>
        <v>0</v>
      </c>
      <c r="M4">
        <v>3</v>
      </c>
      <c r="N4" s="16" t="s">
        <v>277</v>
      </c>
      <c r="O4" s="17">
        <f t="shared" si="2"/>
        <v>0.19209500961435486</v>
      </c>
      <c r="P4">
        <f t="shared" si="3"/>
        <v>15</v>
      </c>
      <c r="Q4">
        <f t="shared" si="4"/>
        <v>3</v>
      </c>
      <c r="R4">
        <f t="shared" si="4"/>
        <v>3.6</v>
      </c>
      <c r="S4">
        <f t="shared" si="4"/>
        <v>2.4300000000000002</v>
      </c>
      <c r="T4">
        <f t="shared" si="4"/>
        <v>0.72900000000000009</v>
      </c>
      <c r="U4">
        <f t="shared" si="4"/>
        <v>0.65610000000000013</v>
      </c>
      <c r="V4">
        <f t="shared" si="4"/>
        <v>1.1809800000000004</v>
      </c>
      <c r="W4">
        <f t="shared" si="4"/>
        <v>0</v>
      </c>
      <c r="X4">
        <f t="shared" si="4"/>
        <v>0</v>
      </c>
      <c r="Y4">
        <f t="shared" si="4"/>
        <v>0</v>
      </c>
      <c r="Z4">
        <f t="shared" si="4"/>
        <v>0</v>
      </c>
      <c r="AA4">
        <f t="shared" si="5"/>
        <v>0</v>
      </c>
      <c r="AB4">
        <f t="shared" si="5"/>
        <v>0.31381059609000017</v>
      </c>
      <c r="AC4">
        <f t="shared" si="5"/>
        <v>0</v>
      </c>
      <c r="AD4">
        <f t="shared" si="5"/>
        <v>0</v>
      </c>
      <c r="AE4">
        <f t="shared" si="5"/>
        <v>0</v>
      </c>
      <c r="AF4">
        <f t="shared" si="5"/>
        <v>0</v>
      </c>
      <c r="AG4">
        <f t="shared" si="5"/>
        <v>0</v>
      </c>
      <c r="AH4">
        <f t="shared" si="5"/>
        <v>0</v>
      </c>
      <c r="AI4">
        <f t="shared" si="5"/>
        <v>0</v>
      </c>
      <c r="AJ4">
        <f t="shared" si="5"/>
        <v>0</v>
      </c>
      <c r="AK4">
        <f t="shared" si="6"/>
        <v>0</v>
      </c>
      <c r="AL4">
        <f t="shared" si="6"/>
        <v>0</v>
      </c>
      <c r="AM4">
        <f t="shared" si="6"/>
        <v>0</v>
      </c>
      <c r="AN4">
        <f t="shared" si="6"/>
        <v>0</v>
      </c>
      <c r="AO4">
        <f t="shared" si="6"/>
        <v>0</v>
      </c>
      <c r="AP4">
        <f t="shared" si="6"/>
        <v>0</v>
      </c>
      <c r="AQ4">
        <f t="shared" si="6"/>
        <v>0</v>
      </c>
      <c r="AR4">
        <f t="shared" si="6"/>
        <v>0</v>
      </c>
      <c r="AS4">
        <f t="shared" si="6"/>
        <v>0</v>
      </c>
    </row>
    <row r="5" spans="1:45" x14ac:dyDescent="0.25">
      <c r="A5">
        <v>1</v>
      </c>
      <c r="B5">
        <v>1</v>
      </c>
      <c r="C5" s="20">
        <v>4</v>
      </c>
      <c r="D5" s="20" t="s">
        <v>98</v>
      </c>
      <c r="E5" s="20" t="s">
        <v>98</v>
      </c>
      <c r="F5" s="19">
        <f t="shared" si="9"/>
        <v>0</v>
      </c>
      <c r="G5">
        <f t="shared" si="10"/>
        <v>0.18385195263768017</v>
      </c>
      <c r="H5">
        <f t="shared" si="11"/>
        <v>0</v>
      </c>
      <c r="I5" s="1">
        <f t="shared" si="8"/>
        <v>0</v>
      </c>
      <c r="M5">
        <v>4</v>
      </c>
      <c r="N5" s="16" t="s">
        <v>94</v>
      </c>
      <c r="O5" s="17">
        <f t="shared" si="2"/>
        <v>0.18385195263768017</v>
      </c>
      <c r="P5">
        <f t="shared" si="3"/>
        <v>19</v>
      </c>
      <c r="Q5">
        <f t="shared" si="4"/>
        <v>1</v>
      </c>
      <c r="R5">
        <f t="shared" si="4"/>
        <v>3.6</v>
      </c>
      <c r="S5">
        <f t="shared" si="4"/>
        <v>1.62</v>
      </c>
      <c r="T5">
        <f t="shared" si="4"/>
        <v>0</v>
      </c>
      <c r="U5">
        <f t="shared" si="4"/>
        <v>1.9683000000000004</v>
      </c>
      <c r="V5">
        <f t="shared" si="4"/>
        <v>0.59049000000000018</v>
      </c>
      <c r="W5">
        <f t="shared" si="4"/>
        <v>0.53144100000000016</v>
      </c>
      <c r="X5">
        <f t="shared" si="4"/>
        <v>0</v>
      </c>
      <c r="Y5">
        <f t="shared" si="4"/>
        <v>0.86093442000000031</v>
      </c>
      <c r="Z5">
        <f t="shared" si="4"/>
        <v>0</v>
      </c>
      <c r="AA5">
        <f t="shared" si="5"/>
        <v>0.34867844010000015</v>
      </c>
      <c r="AB5">
        <f t="shared" si="5"/>
        <v>0</v>
      </c>
      <c r="AC5">
        <f t="shared" si="5"/>
        <v>0</v>
      </c>
      <c r="AD5">
        <f t="shared" si="5"/>
        <v>0.50837316566580038</v>
      </c>
      <c r="AE5">
        <f t="shared" si="5"/>
        <v>0</v>
      </c>
      <c r="AF5">
        <f t="shared" si="5"/>
        <v>0</v>
      </c>
      <c r="AG5">
        <f t="shared" si="5"/>
        <v>0.37060403777036849</v>
      </c>
      <c r="AH5">
        <f t="shared" si="5"/>
        <v>0</v>
      </c>
      <c r="AI5">
        <f t="shared" si="5"/>
        <v>0</v>
      </c>
      <c r="AJ5">
        <f t="shared" si="5"/>
        <v>0</v>
      </c>
      <c r="AK5">
        <f t="shared" si="6"/>
        <v>0</v>
      </c>
      <c r="AL5">
        <f t="shared" si="6"/>
        <v>0</v>
      </c>
      <c r="AM5">
        <f t="shared" si="6"/>
        <v>0</v>
      </c>
      <c r="AN5">
        <f t="shared" si="6"/>
        <v>0</v>
      </c>
      <c r="AO5">
        <f t="shared" si="6"/>
        <v>0</v>
      </c>
      <c r="AP5">
        <f t="shared" si="6"/>
        <v>0</v>
      </c>
      <c r="AQ5">
        <f t="shared" si="6"/>
        <v>0</v>
      </c>
      <c r="AR5">
        <f t="shared" si="6"/>
        <v>0</v>
      </c>
      <c r="AS5">
        <f t="shared" si="6"/>
        <v>0</v>
      </c>
    </row>
    <row r="6" spans="1:45" x14ac:dyDescent="0.25">
      <c r="A6">
        <v>1</v>
      </c>
      <c r="B6">
        <v>1</v>
      </c>
      <c r="C6" s="20">
        <v>5</v>
      </c>
      <c r="D6" s="20" t="s">
        <v>99</v>
      </c>
      <c r="E6" s="20" t="s">
        <v>100</v>
      </c>
      <c r="F6" s="18">
        <f t="shared" si="9"/>
        <v>0.72005228380790331</v>
      </c>
      <c r="G6">
        <f t="shared" si="10"/>
        <v>0.90390423644558349</v>
      </c>
      <c r="H6">
        <f t="shared" si="11"/>
        <v>0</v>
      </c>
      <c r="I6" s="1">
        <f t="shared" si="8"/>
        <v>0</v>
      </c>
      <c r="M6">
        <v>5</v>
      </c>
      <c r="N6" s="16" t="s">
        <v>129</v>
      </c>
      <c r="O6" s="17">
        <f t="shared" si="2"/>
        <v>0.15922254957091939</v>
      </c>
      <c r="P6">
        <f t="shared" si="3"/>
        <v>19</v>
      </c>
      <c r="Q6">
        <f t="shared" si="4"/>
        <v>0</v>
      </c>
      <c r="R6">
        <f t="shared" si="4"/>
        <v>0</v>
      </c>
      <c r="S6">
        <f t="shared" si="4"/>
        <v>0.81</v>
      </c>
      <c r="T6">
        <f t="shared" si="4"/>
        <v>1.4580000000000002</v>
      </c>
      <c r="U6">
        <f t="shared" si="4"/>
        <v>1.3122000000000003</v>
      </c>
      <c r="V6">
        <f t="shared" si="4"/>
        <v>1.1809800000000004</v>
      </c>
      <c r="W6">
        <f t="shared" si="4"/>
        <v>1.0628820000000003</v>
      </c>
      <c r="X6">
        <f t="shared" si="4"/>
        <v>1.9131876000000005</v>
      </c>
      <c r="Y6">
        <f t="shared" si="4"/>
        <v>0.86093442000000031</v>
      </c>
      <c r="Z6">
        <f t="shared" si="4"/>
        <v>0.77484097800000029</v>
      </c>
      <c r="AA6">
        <f t="shared" si="5"/>
        <v>0.34867844010000015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0.15009463529699923</v>
      </c>
      <c r="AJ6">
        <f t="shared" si="5"/>
        <v>0</v>
      </c>
      <c r="AK6">
        <f t="shared" si="6"/>
        <v>0</v>
      </c>
      <c r="AL6">
        <f t="shared" si="6"/>
        <v>0</v>
      </c>
      <c r="AM6">
        <f t="shared" si="6"/>
        <v>0</v>
      </c>
      <c r="AN6">
        <f t="shared" si="6"/>
        <v>0</v>
      </c>
      <c r="AO6">
        <f t="shared" si="6"/>
        <v>0</v>
      </c>
      <c r="AP6">
        <f t="shared" si="6"/>
        <v>0</v>
      </c>
      <c r="AQ6">
        <f t="shared" si="6"/>
        <v>0</v>
      </c>
      <c r="AR6">
        <f t="shared" si="6"/>
        <v>0</v>
      </c>
      <c r="AS6">
        <f t="shared" si="6"/>
        <v>0</v>
      </c>
    </row>
    <row r="7" spans="1:45" x14ac:dyDescent="0.25">
      <c r="A7">
        <v>1</v>
      </c>
      <c r="B7">
        <v>1</v>
      </c>
      <c r="C7" s="20">
        <v>6</v>
      </c>
      <c r="D7" s="20" t="s">
        <v>101</v>
      </c>
      <c r="E7" s="20" t="s">
        <v>102</v>
      </c>
      <c r="F7" s="19">
        <f t="shared" si="9"/>
        <v>0</v>
      </c>
      <c r="G7">
        <f t="shared" si="10"/>
        <v>0.90390423644558349</v>
      </c>
      <c r="H7">
        <f t="shared" si="11"/>
        <v>0</v>
      </c>
      <c r="I7" s="1">
        <f t="shared" si="8"/>
        <v>0</v>
      </c>
      <c r="M7">
        <v>6</v>
      </c>
      <c r="N7" s="16" t="s">
        <v>125</v>
      </c>
      <c r="O7" s="17">
        <f t="shared" si="2"/>
        <v>0.12480926406765566</v>
      </c>
      <c r="P7">
        <f t="shared" si="3"/>
        <v>13</v>
      </c>
      <c r="Q7">
        <f t="shared" si="4"/>
        <v>1</v>
      </c>
      <c r="R7">
        <f t="shared" si="4"/>
        <v>0</v>
      </c>
      <c r="S7">
        <f t="shared" si="4"/>
        <v>0.81</v>
      </c>
      <c r="T7">
        <f t="shared" si="4"/>
        <v>1.4580000000000002</v>
      </c>
      <c r="U7">
        <f t="shared" si="4"/>
        <v>0.65610000000000013</v>
      </c>
      <c r="V7">
        <f t="shared" si="4"/>
        <v>1.7714700000000005</v>
      </c>
      <c r="W7">
        <f t="shared" si="4"/>
        <v>0.53144100000000016</v>
      </c>
      <c r="X7">
        <f t="shared" si="4"/>
        <v>0.95659380000000027</v>
      </c>
      <c r="Y7">
        <f t="shared" si="4"/>
        <v>0</v>
      </c>
      <c r="Z7">
        <f t="shared" si="4"/>
        <v>0</v>
      </c>
      <c r="AA7">
        <f t="shared" si="5"/>
        <v>0.34867844010000015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0.20589113209464913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6"/>
        <v>0</v>
      </c>
      <c r="AL7">
        <f t="shared" si="6"/>
        <v>0</v>
      </c>
      <c r="AM7">
        <f t="shared" si="6"/>
        <v>0</v>
      </c>
      <c r="AN7">
        <f t="shared" si="6"/>
        <v>0</v>
      </c>
      <c r="AO7">
        <f t="shared" si="6"/>
        <v>0</v>
      </c>
      <c r="AP7">
        <f t="shared" si="6"/>
        <v>0</v>
      </c>
      <c r="AQ7">
        <f t="shared" si="6"/>
        <v>0</v>
      </c>
      <c r="AR7">
        <f t="shared" si="6"/>
        <v>0</v>
      </c>
      <c r="AS7">
        <f t="shared" si="6"/>
        <v>0</v>
      </c>
    </row>
    <row r="8" spans="1:45" x14ac:dyDescent="0.25">
      <c r="A8">
        <v>1</v>
      </c>
      <c r="B8">
        <v>1</v>
      </c>
      <c r="C8" s="20">
        <v>7</v>
      </c>
      <c r="D8" s="20" t="s">
        <v>103</v>
      </c>
      <c r="E8" s="20" t="s">
        <v>103</v>
      </c>
      <c r="F8" s="19">
        <f t="shared" si="9"/>
        <v>0</v>
      </c>
      <c r="G8">
        <f t="shared" si="10"/>
        <v>0.90390423644558349</v>
      </c>
      <c r="H8">
        <f t="shared" si="11"/>
        <v>0</v>
      </c>
      <c r="I8" s="1">
        <f t="shared" si="8"/>
        <v>0</v>
      </c>
      <c r="M8">
        <v>7</v>
      </c>
      <c r="N8" s="16" t="s">
        <v>176</v>
      </c>
      <c r="O8" s="17">
        <f t="shared" si="2"/>
        <v>0.12115246971442983</v>
      </c>
      <c r="P8">
        <f t="shared" si="3"/>
        <v>12</v>
      </c>
      <c r="Q8">
        <f t="shared" si="4"/>
        <v>2</v>
      </c>
      <c r="R8">
        <f t="shared" si="4"/>
        <v>0.9</v>
      </c>
      <c r="S8">
        <f t="shared" si="4"/>
        <v>0.81</v>
      </c>
      <c r="T8">
        <f t="shared" si="4"/>
        <v>1.4580000000000002</v>
      </c>
      <c r="U8">
        <f t="shared" si="4"/>
        <v>0</v>
      </c>
      <c r="V8">
        <f t="shared" si="4"/>
        <v>0</v>
      </c>
      <c r="W8">
        <f t="shared" si="4"/>
        <v>0.53144100000000016</v>
      </c>
      <c r="X8">
        <f t="shared" si="4"/>
        <v>0.47829690000000014</v>
      </c>
      <c r="Y8">
        <f t="shared" si="4"/>
        <v>0.43046721000000016</v>
      </c>
      <c r="Z8">
        <f t="shared" si="4"/>
        <v>0</v>
      </c>
      <c r="AA8">
        <f t="shared" si="5"/>
        <v>0.69735688020000031</v>
      </c>
      <c r="AB8">
        <f t="shared" si="5"/>
        <v>0</v>
      </c>
      <c r="AC8">
        <f t="shared" si="5"/>
        <v>0</v>
      </c>
      <c r="AD8">
        <f t="shared" si="5"/>
        <v>0</v>
      </c>
      <c r="AE8">
        <f t="shared" si="5"/>
        <v>0</v>
      </c>
      <c r="AF8">
        <f t="shared" si="5"/>
        <v>0.20589113209464913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6"/>
        <v>0</v>
      </c>
      <c r="AL8">
        <f t="shared" si="6"/>
        <v>0</v>
      </c>
      <c r="AM8">
        <f t="shared" si="6"/>
        <v>0</v>
      </c>
      <c r="AN8">
        <f t="shared" si="6"/>
        <v>0</v>
      </c>
      <c r="AO8">
        <f t="shared" si="6"/>
        <v>0</v>
      </c>
      <c r="AP8">
        <f t="shared" si="6"/>
        <v>0</v>
      </c>
      <c r="AQ8">
        <f t="shared" si="6"/>
        <v>0</v>
      </c>
      <c r="AR8">
        <f t="shared" si="6"/>
        <v>0</v>
      </c>
      <c r="AS8">
        <f t="shared" si="6"/>
        <v>0</v>
      </c>
    </row>
    <row r="9" spans="1:45" x14ac:dyDescent="0.25">
      <c r="A9">
        <v>1</v>
      </c>
      <c r="B9">
        <v>1</v>
      </c>
      <c r="C9" s="20">
        <v>8</v>
      </c>
      <c r="D9" s="20" t="s">
        <v>104</v>
      </c>
      <c r="E9" s="20" t="s">
        <v>104</v>
      </c>
      <c r="F9" s="19">
        <f t="shared" si="9"/>
        <v>0</v>
      </c>
      <c r="G9">
        <f t="shared" si="10"/>
        <v>0.90390423644558349</v>
      </c>
      <c r="H9">
        <f t="shared" si="11"/>
        <v>0</v>
      </c>
      <c r="I9" s="1">
        <f t="shared" si="8"/>
        <v>0</v>
      </c>
      <c r="M9">
        <v>8</v>
      </c>
      <c r="N9" s="16" t="s">
        <v>168</v>
      </c>
      <c r="O9" s="17">
        <f t="shared" si="2"/>
        <v>0.11359039925241309</v>
      </c>
      <c r="P9">
        <f t="shared" si="3"/>
        <v>11</v>
      </c>
      <c r="Q9">
        <f t="shared" si="4"/>
        <v>1</v>
      </c>
      <c r="R9">
        <f t="shared" si="4"/>
        <v>1.8</v>
      </c>
      <c r="S9">
        <f t="shared" si="4"/>
        <v>0.81</v>
      </c>
      <c r="T9">
        <f t="shared" si="4"/>
        <v>1.4580000000000002</v>
      </c>
      <c r="U9">
        <f t="shared" si="4"/>
        <v>0</v>
      </c>
      <c r="V9">
        <f t="shared" si="4"/>
        <v>0</v>
      </c>
      <c r="W9">
        <f t="shared" si="4"/>
        <v>0.53144100000000016</v>
      </c>
      <c r="X9">
        <f t="shared" si="4"/>
        <v>0.47829690000000014</v>
      </c>
      <c r="Y9">
        <f t="shared" si="4"/>
        <v>0</v>
      </c>
      <c r="Z9">
        <f t="shared" si="4"/>
        <v>0.38742048900000015</v>
      </c>
      <c r="AA9">
        <f t="shared" si="5"/>
        <v>0.34867844010000015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0.22876792454961015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6"/>
        <v>0</v>
      </c>
      <c r="AL9">
        <f t="shared" si="6"/>
        <v>0</v>
      </c>
      <c r="AM9">
        <f t="shared" si="6"/>
        <v>0</v>
      </c>
      <c r="AN9">
        <f t="shared" si="6"/>
        <v>0</v>
      </c>
      <c r="AO9">
        <f t="shared" si="6"/>
        <v>0</v>
      </c>
      <c r="AP9">
        <f t="shared" si="6"/>
        <v>0</v>
      </c>
      <c r="AQ9">
        <f t="shared" si="6"/>
        <v>0</v>
      </c>
      <c r="AR9">
        <f t="shared" si="6"/>
        <v>0</v>
      </c>
      <c r="AS9">
        <f t="shared" si="6"/>
        <v>0</v>
      </c>
    </row>
    <row r="10" spans="1:45" x14ac:dyDescent="0.25">
      <c r="A10">
        <v>1</v>
      </c>
      <c r="B10">
        <v>1</v>
      </c>
      <c r="C10" s="20">
        <v>9</v>
      </c>
      <c r="D10" s="20" t="s">
        <v>105</v>
      </c>
      <c r="E10" s="20" t="s">
        <v>106</v>
      </c>
      <c r="F10" s="19">
        <f t="shared" si="9"/>
        <v>0</v>
      </c>
      <c r="G10">
        <f t="shared" si="10"/>
        <v>0.90390423644558349</v>
      </c>
      <c r="H10">
        <f t="shared" si="11"/>
        <v>0.90390423644558349</v>
      </c>
      <c r="I10" s="1">
        <f t="shared" si="8"/>
        <v>0.25407934302717133</v>
      </c>
      <c r="M10">
        <v>9</v>
      </c>
      <c r="N10" s="16" t="s">
        <v>184</v>
      </c>
      <c r="O10" s="17">
        <f t="shared" si="2"/>
        <v>0.10618979148117583</v>
      </c>
      <c r="P10">
        <f t="shared" si="3"/>
        <v>11</v>
      </c>
      <c r="Q10">
        <f t="shared" si="4"/>
        <v>0</v>
      </c>
      <c r="R10">
        <f t="shared" si="4"/>
        <v>0</v>
      </c>
      <c r="S10">
        <f t="shared" si="4"/>
        <v>0.81</v>
      </c>
      <c r="T10">
        <f t="shared" si="4"/>
        <v>1.4580000000000002</v>
      </c>
      <c r="U10">
        <f t="shared" si="4"/>
        <v>1.3122000000000003</v>
      </c>
      <c r="V10">
        <f t="shared" si="4"/>
        <v>2.3619600000000007</v>
      </c>
      <c r="W10">
        <f t="shared" si="4"/>
        <v>0</v>
      </c>
      <c r="X10">
        <f t="shared" si="4"/>
        <v>0</v>
      </c>
      <c r="Y10">
        <f t="shared" si="4"/>
        <v>0</v>
      </c>
      <c r="Z10">
        <f t="shared" si="4"/>
        <v>0.38742048900000015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0.25418658283290019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6"/>
        <v>0</v>
      </c>
      <c r="AL10">
        <f t="shared" si="6"/>
        <v>0</v>
      </c>
      <c r="AM10">
        <f t="shared" si="6"/>
        <v>0</v>
      </c>
      <c r="AN10">
        <f t="shared" si="6"/>
        <v>0</v>
      </c>
      <c r="AO10">
        <f t="shared" si="6"/>
        <v>0</v>
      </c>
      <c r="AP10">
        <f t="shared" si="6"/>
        <v>0</v>
      </c>
      <c r="AQ10">
        <f t="shared" si="6"/>
        <v>0</v>
      </c>
      <c r="AR10">
        <f t="shared" si="6"/>
        <v>0</v>
      </c>
      <c r="AS10">
        <f t="shared" si="6"/>
        <v>0</v>
      </c>
    </row>
    <row r="11" spans="1:45" x14ac:dyDescent="0.25">
      <c r="A11">
        <v>2</v>
      </c>
      <c r="B11">
        <v>0</v>
      </c>
      <c r="C11">
        <v>1</v>
      </c>
      <c r="D11" t="s">
        <v>107</v>
      </c>
      <c r="E11" t="s">
        <v>107</v>
      </c>
      <c r="F11" s="19">
        <f t="shared" ref="F11:F31" si="12">IF(ISERROR(VLOOKUP(E11,$N$2:$O$30,2,FALSE)),0,VLOOKUP(E11,$N$2:$O$30,2,FALSE))</f>
        <v>0</v>
      </c>
      <c r="G11">
        <f t="shared" ref="G11:G31" si="13">IF(C11=1,F11,F11+G10)</f>
        <v>0</v>
      </c>
      <c r="H11">
        <f t="shared" ref="H11:H31" si="14">IF(C12=1,G11,0)</f>
        <v>0</v>
      </c>
      <c r="I11" s="1">
        <f t="shared" si="8"/>
        <v>0</v>
      </c>
      <c r="M11">
        <v>10</v>
      </c>
      <c r="N11" s="16" t="s">
        <v>128</v>
      </c>
      <c r="O11" s="17">
        <f t="shared" si="2"/>
        <v>0.10432759456422341</v>
      </c>
      <c r="P11">
        <f t="shared" si="3"/>
        <v>15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  <c r="U11">
        <f t="shared" si="4"/>
        <v>0.65610000000000013</v>
      </c>
      <c r="V11">
        <f t="shared" si="4"/>
        <v>0.59049000000000018</v>
      </c>
      <c r="W11">
        <f t="shared" si="4"/>
        <v>1.0628820000000003</v>
      </c>
      <c r="X11">
        <f t="shared" si="4"/>
        <v>1.4348907000000004</v>
      </c>
      <c r="Y11">
        <f t="shared" si="4"/>
        <v>0.86093442000000031</v>
      </c>
      <c r="Z11">
        <f t="shared" si="4"/>
        <v>1.1622614670000004</v>
      </c>
      <c r="AA11">
        <f t="shared" si="5"/>
        <v>0.34867844010000015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0.18530201888518424</v>
      </c>
      <c r="AH11">
        <f t="shared" si="5"/>
        <v>0.16677181699666582</v>
      </c>
      <c r="AI11">
        <f t="shared" si="5"/>
        <v>0</v>
      </c>
      <c r="AJ11">
        <f t="shared" si="5"/>
        <v>0</v>
      </c>
      <c r="AK11">
        <f t="shared" si="6"/>
        <v>0</v>
      </c>
      <c r="AL11">
        <f t="shared" si="6"/>
        <v>0</v>
      </c>
      <c r="AM11">
        <f t="shared" si="6"/>
        <v>0</v>
      </c>
      <c r="AN11">
        <f t="shared" si="6"/>
        <v>0</v>
      </c>
      <c r="AO11">
        <f t="shared" si="6"/>
        <v>0</v>
      </c>
      <c r="AP11">
        <f t="shared" si="6"/>
        <v>0</v>
      </c>
      <c r="AQ11">
        <f t="shared" si="6"/>
        <v>0</v>
      </c>
      <c r="AR11">
        <f t="shared" si="6"/>
        <v>0</v>
      </c>
      <c r="AS11">
        <f t="shared" si="6"/>
        <v>0</v>
      </c>
    </row>
    <row r="12" spans="1:45" x14ac:dyDescent="0.25">
      <c r="A12">
        <v>2</v>
      </c>
      <c r="B12">
        <v>0</v>
      </c>
      <c r="C12">
        <v>2</v>
      </c>
      <c r="D12" t="s">
        <v>108</v>
      </c>
      <c r="E12" t="s">
        <v>108</v>
      </c>
      <c r="F12" s="19">
        <f t="shared" si="12"/>
        <v>0</v>
      </c>
      <c r="G12">
        <f t="shared" si="13"/>
        <v>0</v>
      </c>
      <c r="H12">
        <f t="shared" si="14"/>
        <v>0</v>
      </c>
      <c r="I12" s="1">
        <f t="shared" si="8"/>
        <v>0</v>
      </c>
      <c r="M12">
        <v>11</v>
      </c>
      <c r="N12" s="16" t="s">
        <v>375</v>
      </c>
      <c r="O12" s="17">
        <f t="shared" si="2"/>
        <v>0.10191555016129032</v>
      </c>
      <c r="P12">
        <f t="shared" si="3"/>
        <v>8</v>
      </c>
      <c r="Q12">
        <f t="shared" ref="Q12:Z21" si="15">COUNTIFS($C$2:$C$725,Q$1,$E$2:$E$725,$N12)*0.9^(Q$1-1)</f>
        <v>1</v>
      </c>
      <c r="R12">
        <f t="shared" si="15"/>
        <v>3.6</v>
      </c>
      <c r="S12">
        <f t="shared" si="15"/>
        <v>0.81</v>
      </c>
      <c r="T12">
        <f t="shared" si="15"/>
        <v>0</v>
      </c>
      <c r="U12">
        <f t="shared" si="15"/>
        <v>0</v>
      </c>
      <c r="V12">
        <f t="shared" si="15"/>
        <v>0</v>
      </c>
      <c r="W12">
        <f t="shared" si="15"/>
        <v>0</v>
      </c>
      <c r="X12">
        <f t="shared" si="15"/>
        <v>0.47829690000000014</v>
      </c>
      <c r="Y12">
        <f t="shared" si="15"/>
        <v>0.43046721000000016</v>
      </c>
      <c r="Z12">
        <f t="shared" si="15"/>
        <v>0</v>
      </c>
      <c r="AA12">
        <f t="shared" ref="AA12:AJ21" si="16">COUNTIFS($C$2:$C$725,AA$1,$E$2:$E$725,$N12)*0.9^(AA$1-1)</f>
        <v>0</v>
      </c>
      <c r="AB12">
        <f t="shared" si="16"/>
        <v>0</v>
      </c>
      <c r="AC12">
        <f t="shared" si="16"/>
        <v>0</v>
      </c>
      <c r="AD12">
        <f t="shared" si="16"/>
        <v>0</v>
      </c>
      <c r="AE12">
        <f t="shared" si="16"/>
        <v>0</v>
      </c>
      <c r="AF12">
        <f t="shared" si="16"/>
        <v>0</v>
      </c>
      <c r="AG12">
        <f t="shared" si="16"/>
        <v>0</v>
      </c>
      <c r="AH12">
        <f t="shared" si="16"/>
        <v>0</v>
      </c>
      <c r="AI12">
        <f t="shared" si="16"/>
        <v>0</v>
      </c>
      <c r="AJ12">
        <f t="shared" si="16"/>
        <v>0</v>
      </c>
      <c r="AK12">
        <f t="shared" ref="AK12:AS21" si="17">COUNTIFS($C$2:$C$725,AK$1,$E$2:$E$725,$N12)*0.9^(AK$1-1)</f>
        <v>0</v>
      </c>
      <c r="AL12">
        <f t="shared" si="17"/>
        <v>0</v>
      </c>
      <c r="AM12">
        <f t="shared" si="17"/>
        <v>0</v>
      </c>
      <c r="AN12">
        <f t="shared" si="17"/>
        <v>0</v>
      </c>
      <c r="AO12">
        <f t="shared" si="17"/>
        <v>0</v>
      </c>
      <c r="AP12">
        <f t="shared" si="17"/>
        <v>0</v>
      </c>
      <c r="AQ12">
        <f t="shared" si="17"/>
        <v>0</v>
      </c>
      <c r="AR12">
        <f t="shared" si="17"/>
        <v>0</v>
      </c>
      <c r="AS12">
        <f t="shared" si="17"/>
        <v>0</v>
      </c>
    </row>
    <row r="13" spans="1:45" x14ac:dyDescent="0.25">
      <c r="A13">
        <v>2</v>
      </c>
      <c r="B13">
        <v>0</v>
      </c>
      <c r="C13">
        <v>3</v>
      </c>
      <c r="D13" t="s">
        <v>109</v>
      </c>
      <c r="E13" t="s">
        <v>109</v>
      </c>
      <c r="F13" s="19">
        <f t="shared" si="12"/>
        <v>0</v>
      </c>
      <c r="G13">
        <f t="shared" si="13"/>
        <v>0</v>
      </c>
      <c r="H13">
        <f t="shared" si="14"/>
        <v>0</v>
      </c>
      <c r="I13" s="1">
        <f t="shared" si="8"/>
        <v>0</v>
      </c>
      <c r="M13">
        <v>12</v>
      </c>
      <c r="N13" s="16" t="s">
        <v>167</v>
      </c>
      <c r="O13" s="17">
        <f t="shared" si="2"/>
        <v>9.8451809384401609E-2</v>
      </c>
      <c r="P13">
        <f t="shared" si="3"/>
        <v>10</v>
      </c>
      <c r="Q13">
        <f t="shared" si="15"/>
        <v>1</v>
      </c>
      <c r="R13">
        <f t="shared" si="15"/>
        <v>0.9</v>
      </c>
      <c r="S13">
        <f t="shared" si="15"/>
        <v>0.81</v>
      </c>
      <c r="T13">
        <f t="shared" si="15"/>
        <v>0</v>
      </c>
      <c r="U13">
        <f t="shared" si="15"/>
        <v>1.3122000000000003</v>
      </c>
      <c r="V13">
        <f t="shared" si="15"/>
        <v>0</v>
      </c>
      <c r="W13">
        <f t="shared" si="15"/>
        <v>0.53144100000000016</v>
      </c>
      <c r="X13">
        <f t="shared" si="15"/>
        <v>0.47829690000000014</v>
      </c>
      <c r="Y13">
        <f t="shared" si="15"/>
        <v>0.43046721000000016</v>
      </c>
      <c r="Z13">
        <f t="shared" si="15"/>
        <v>0.38742048900000015</v>
      </c>
      <c r="AA13">
        <f t="shared" si="16"/>
        <v>0</v>
      </c>
      <c r="AB13">
        <f t="shared" si="16"/>
        <v>0</v>
      </c>
      <c r="AC13">
        <f t="shared" si="16"/>
        <v>0</v>
      </c>
      <c r="AD13">
        <f t="shared" si="16"/>
        <v>0.25418658283290019</v>
      </c>
      <c r="AE13">
        <f t="shared" si="16"/>
        <v>0</v>
      </c>
      <c r="AF13">
        <f t="shared" si="16"/>
        <v>0</v>
      </c>
      <c r="AG13">
        <f t="shared" si="16"/>
        <v>0</v>
      </c>
      <c r="AH13">
        <f t="shared" si="16"/>
        <v>0</v>
      </c>
      <c r="AI13">
        <f t="shared" si="16"/>
        <v>0</v>
      </c>
      <c r="AJ13">
        <f t="shared" si="16"/>
        <v>0</v>
      </c>
      <c r="AK13">
        <f t="shared" si="17"/>
        <v>0</v>
      </c>
      <c r="AL13">
        <f t="shared" si="17"/>
        <v>0</v>
      </c>
      <c r="AM13">
        <f t="shared" si="17"/>
        <v>0</v>
      </c>
      <c r="AN13">
        <f t="shared" si="17"/>
        <v>0</v>
      </c>
      <c r="AO13">
        <f t="shared" si="17"/>
        <v>0</v>
      </c>
      <c r="AP13">
        <f t="shared" si="17"/>
        <v>0</v>
      </c>
      <c r="AQ13">
        <f t="shared" si="17"/>
        <v>0</v>
      </c>
      <c r="AR13">
        <f t="shared" si="17"/>
        <v>0</v>
      </c>
      <c r="AS13">
        <f t="shared" si="17"/>
        <v>0</v>
      </c>
    </row>
    <row r="14" spans="1:45" x14ac:dyDescent="0.25">
      <c r="A14">
        <v>2</v>
      </c>
      <c r="B14">
        <v>0</v>
      </c>
      <c r="C14">
        <v>4</v>
      </c>
      <c r="D14" t="s">
        <v>99</v>
      </c>
      <c r="E14" t="s">
        <v>100</v>
      </c>
      <c r="F14" s="19">
        <f t="shared" si="12"/>
        <v>0.72005228380790331</v>
      </c>
      <c r="G14">
        <f t="shared" si="13"/>
        <v>0.72005228380790331</v>
      </c>
      <c r="H14">
        <f t="shared" si="14"/>
        <v>0</v>
      </c>
      <c r="I14" s="1">
        <f t="shared" si="8"/>
        <v>0</v>
      </c>
      <c r="M14">
        <v>13</v>
      </c>
      <c r="N14" s="16" t="s">
        <v>110</v>
      </c>
      <c r="O14" s="17">
        <f t="shared" si="2"/>
        <v>9.2746987388709706E-2</v>
      </c>
      <c r="P14">
        <f t="shared" si="3"/>
        <v>10</v>
      </c>
      <c r="Q14">
        <f t="shared" si="15"/>
        <v>0</v>
      </c>
      <c r="R14">
        <f t="shared" si="15"/>
        <v>0.9</v>
      </c>
      <c r="S14">
        <f t="shared" si="15"/>
        <v>0</v>
      </c>
      <c r="T14">
        <f t="shared" si="15"/>
        <v>1.4580000000000002</v>
      </c>
      <c r="U14">
        <f t="shared" si="15"/>
        <v>1.3122000000000003</v>
      </c>
      <c r="V14">
        <f t="shared" si="15"/>
        <v>0</v>
      </c>
      <c r="W14">
        <f t="shared" si="15"/>
        <v>0</v>
      </c>
      <c r="X14">
        <f t="shared" si="15"/>
        <v>0.95659380000000027</v>
      </c>
      <c r="Y14">
        <f t="shared" si="15"/>
        <v>0</v>
      </c>
      <c r="Z14">
        <f t="shared" si="15"/>
        <v>0.77484097800000029</v>
      </c>
      <c r="AA14">
        <f t="shared" si="16"/>
        <v>0.34867844010000015</v>
      </c>
      <c r="AB14">
        <f t="shared" si="16"/>
        <v>0</v>
      </c>
      <c r="AC14">
        <f t="shared" si="16"/>
        <v>0</v>
      </c>
      <c r="AD14">
        <f t="shared" si="16"/>
        <v>0</v>
      </c>
      <c r="AE14">
        <f t="shared" si="16"/>
        <v>0</v>
      </c>
      <c r="AF14">
        <f t="shared" si="16"/>
        <v>0</v>
      </c>
      <c r="AG14">
        <f t="shared" si="16"/>
        <v>0</v>
      </c>
      <c r="AH14">
        <f t="shared" si="16"/>
        <v>0</v>
      </c>
      <c r="AI14">
        <f t="shared" si="16"/>
        <v>0</v>
      </c>
      <c r="AJ14">
        <f t="shared" si="16"/>
        <v>0</v>
      </c>
      <c r="AK14">
        <f t="shared" si="17"/>
        <v>0</v>
      </c>
      <c r="AL14">
        <f t="shared" si="17"/>
        <v>0</v>
      </c>
      <c r="AM14">
        <f t="shared" si="17"/>
        <v>0</v>
      </c>
      <c r="AN14">
        <f t="shared" si="17"/>
        <v>0</v>
      </c>
      <c r="AO14">
        <f t="shared" si="17"/>
        <v>0</v>
      </c>
      <c r="AP14">
        <f t="shared" si="17"/>
        <v>0</v>
      </c>
      <c r="AQ14">
        <f t="shared" si="17"/>
        <v>0</v>
      </c>
      <c r="AR14">
        <f t="shared" si="17"/>
        <v>0</v>
      </c>
      <c r="AS14">
        <f t="shared" si="17"/>
        <v>0</v>
      </c>
    </row>
    <row r="15" spans="1:45" x14ac:dyDescent="0.25">
      <c r="A15">
        <v>2</v>
      </c>
      <c r="B15">
        <v>0</v>
      </c>
      <c r="C15">
        <v>5</v>
      </c>
      <c r="D15" t="s">
        <v>110</v>
      </c>
      <c r="E15" t="s">
        <v>110</v>
      </c>
      <c r="F15" s="19">
        <f t="shared" si="12"/>
        <v>9.2746987388709706E-2</v>
      </c>
      <c r="G15">
        <f t="shared" si="13"/>
        <v>0.81279927119661299</v>
      </c>
      <c r="H15">
        <f t="shared" si="14"/>
        <v>0</v>
      </c>
      <c r="I15" s="1">
        <f t="shared" si="8"/>
        <v>0</v>
      </c>
      <c r="M15">
        <v>14</v>
      </c>
      <c r="N15" s="16" t="s">
        <v>401</v>
      </c>
      <c r="O15" s="17">
        <f t="shared" si="2"/>
        <v>8.8856058048387115E-2</v>
      </c>
      <c r="P15">
        <f t="shared" si="3"/>
        <v>10</v>
      </c>
      <c r="Q15">
        <f t="shared" si="15"/>
        <v>0</v>
      </c>
      <c r="R15">
        <f t="shared" si="15"/>
        <v>0</v>
      </c>
      <c r="S15">
        <f t="shared" si="15"/>
        <v>0</v>
      </c>
      <c r="T15">
        <f t="shared" si="15"/>
        <v>0.72900000000000009</v>
      </c>
      <c r="U15">
        <f t="shared" si="15"/>
        <v>0</v>
      </c>
      <c r="V15">
        <f t="shared" si="15"/>
        <v>2.9524500000000007</v>
      </c>
      <c r="W15">
        <f t="shared" si="15"/>
        <v>0.53144100000000016</v>
      </c>
      <c r="X15">
        <f t="shared" si="15"/>
        <v>0.47829690000000014</v>
      </c>
      <c r="Y15">
        <f t="shared" si="15"/>
        <v>0.43046721000000016</v>
      </c>
      <c r="Z15">
        <f t="shared" si="15"/>
        <v>0.38742048900000015</v>
      </c>
      <c r="AA15">
        <f t="shared" si="16"/>
        <v>0</v>
      </c>
      <c r="AB15">
        <f t="shared" si="16"/>
        <v>0</v>
      </c>
      <c r="AC15">
        <f t="shared" si="16"/>
        <v>0</v>
      </c>
      <c r="AD15">
        <f t="shared" si="16"/>
        <v>0</v>
      </c>
      <c r="AE15">
        <f t="shared" si="16"/>
        <v>0</v>
      </c>
      <c r="AF15">
        <f t="shared" si="16"/>
        <v>0</v>
      </c>
      <c r="AG15">
        <f t="shared" si="16"/>
        <v>0</v>
      </c>
      <c r="AH15">
        <f t="shared" si="16"/>
        <v>0</v>
      </c>
      <c r="AI15">
        <f t="shared" si="16"/>
        <v>0</v>
      </c>
      <c r="AJ15">
        <f t="shared" si="16"/>
        <v>0</v>
      </c>
      <c r="AK15">
        <f t="shared" si="17"/>
        <v>0</v>
      </c>
      <c r="AL15">
        <f t="shared" si="17"/>
        <v>0</v>
      </c>
      <c r="AM15">
        <f t="shared" si="17"/>
        <v>0</v>
      </c>
      <c r="AN15">
        <f t="shared" si="17"/>
        <v>0</v>
      </c>
      <c r="AO15">
        <f t="shared" si="17"/>
        <v>0</v>
      </c>
      <c r="AP15">
        <f t="shared" si="17"/>
        <v>0</v>
      </c>
      <c r="AQ15">
        <f t="shared" si="17"/>
        <v>0</v>
      </c>
      <c r="AR15">
        <f t="shared" si="17"/>
        <v>0</v>
      </c>
      <c r="AS15">
        <f t="shared" si="17"/>
        <v>0</v>
      </c>
    </row>
    <row r="16" spans="1:45" x14ac:dyDescent="0.25">
      <c r="A16">
        <v>2</v>
      </c>
      <c r="B16">
        <v>0</v>
      </c>
      <c r="C16">
        <v>6</v>
      </c>
      <c r="D16" t="s">
        <v>112</v>
      </c>
      <c r="E16" t="s">
        <v>112</v>
      </c>
      <c r="F16" s="19">
        <f t="shared" si="12"/>
        <v>0</v>
      </c>
      <c r="G16">
        <f t="shared" si="13"/>
        <v>0.81279927119661299</v>
      </c>
      <c r="H16">
        <f t="shared" si="14"/>
        <v>0</v>
      </c>
      <c r="I16" s="1">
        <f t="shared" si="8"/>
        <v>0</v>
      </c>
      <c r="M16">
        <v>15</v>
      </c>
      <c r="N16" s="16" t="s">
        <v>304</v>
      </c>
      <c r="O16" s="17">
        <f t="shared" si="2"/>
        <v>8.8121298209677429E-2</v>
      </c>
      <c r="P16">
        <f t="shared" si="3"/>
        <v>7</v>
      </c>
      <c r="Q16">
        <f t="shared" si="15"/>
        <v>1</v>
      </c>
      <c r="R16">
        <f t="shared" si="15"/>
        <v>1.8</v>
      </c>
      <c r="S16">
        <f t="shared" si="15"/>
        <v>1.62</v>
      </c>
      <c r="T16">
        <f t="shared" si="15"/>
        <v>0</v>
      </c>
      <c r="U16">
        <f t="shared" si="15"/>
        <v>0.65610000000000013</v>
      </c>
      <c r="V16">
        <f t="shared" si="15"/>
        <v>0</v>
      </c>
      <c r="W16">
        <f t="shared" si="15"/>
        <v>0</v>
      </c>
      <c r="X16">
        <f t="shared" si="15"/>
        <v>0</v>
      </c>
      <c r="Y16">
        <f t="shared" si="15"/>
        <v>0</v>
      </c>
      <c r="Z16">
        <f t="shared" si="15"/>
        <v>0.38742048900000015</v>
      </c>
      <c r="AA16">
        <f t="shared" si="16"/>
        <v>0</v>
      </c>
      <c r="AB16">
        <f t="shared" si="16"/>
        <v>0</v>
      </c>
      <c r="AC16">
        <f t="shared" si="16"/>
        <v>0</v>
      </c>
      <c r="AD16">
        <f t="shared" si="16"/>
        <v>0</v>
      </c>
      <c r="AE16">
        <f t="shared" si="16"/>
        <v>0</v>
      </c>
      <c r="AF16">
        <f t="shared" si="16"/>
        <v>0</v>
      </c>
      <c r="AG16">
        <f t="shared" si="16"/>
        <v>0</v>
      </c>
      <c r="AH16">
        <f t="shared" si="16"/>
        <v>0</v>
      </c>
      <c r="AI16">
        <f t="shared" si="16"/>
        <v>0</v>
      </c>
      <c r="AJ16">
        <f t="shared" si="16"/>
        <v>0</v>
      </c>
      <c r="AK16">
        <f t="shared" si="17"/>
        <v>0</v>
      </c>
      <c r="AL16">
        <f t="shared" si="17"/>
        <v>0</v>
      </c>
      <c r="AM16">
        <f t="shared" si="17"/>
        <v>0</v>
      </c>
      <c r="AN16">
        <f t="shared" si="17"/>
        <v>0</v>
      </c>
      <c r="AO16">
        <f t="shared" si="17"/>
        <v>0</v>
      </c>
      <c r="AP16">
        <f t="shared" si="17"/>
        <v>0</v>
      </c>
      <c r="AQ16">
        <f t="shared" si="17"/>
        <v>0</v>
      </c>
      <c r="AR16">
        <f t="shared" si="17"/>
        <v>0</v>
      </c>
      <c r="AS16">
        <f t="shared" si="17"/>
        <v>0</v>
      </c>
    </row>
    <row r="17" spans="1:45" x14ac:dyDescent="0.25">
      <c r="A17">
        <v>2</v>
      </c>
      <c r="B17">
        <v>0</v>
      </c>
      <c r="C17">
        <v>7</v>
      </c>
      <c r="D17" t="s">
        <v>114</v>
      </c>
      <c r="E17" t="s">
        <v>114</v>
      </c>
      <c r="F17" s="19">
        <f t="shared" si="12"/>
        <v>8.6839415962136832E-2</v>
      </c>
      <c r="G17">
        <f t="shared" si="13"/>
        <v>0.89963868715874984</v>
      </c>
      <c r="H17">
        <f t="shared" si="14"/>
        <v>0</v>
      </c>
      <c r="I17" s="1">
        <f t="shared" si="8"/>
        <v>0</v>
      </c>
      <c r="M17">
        <v>16</v>
      </c>
      <c r="N17" s="16" t="s">
        <v>114</v>
      </c>
      <c r="O17" s="17">
        <f t="shared" si="2"/>
        <v>8.6839415962136832E-2</v>
      </c>
      <c r="P17">
        <f t="shared" si="3"/>
        <v>11</v>
      </c>
      <c r="Q17">
        <f t="shared" si="15"/>
        <v>0</v>
      </c>
      <c r="R17">
        <f t="shared" si="15"/>
        <v>0</v>
      </c>
      <c r="S17">
        <f t="shared" si="15"/>
        <v>0</v>
      </c>
      <c r="T17">
        <f t="shared" si="15"/>
        <v>1.4580000000000002</v>
      </c>
      <c r="U17">
        <f t="shared" si="15"/>
        <v>0.65610000000000013</v>
      </c>
      <c r="V17">
        <f t="shared" si="15"/>
        <v>0.59049000000000018</v>
      </c>
      <c r="W17">
        <f t="shared" si="15"/>
        <v>1.0628820000000003</v>
      </c>
      <c r="X17">
        <f t="shared" si="15"/>
        <v>0.47829690000000014</v>
      </c>
      <c r="Y17">
        <f t="shared" si="15"/>
        <v>0.43046721000000016</v>
      </c>
      <c r="Z17">
        <f t="shared" si="15"/>
        <v>0.38742048900000015</v>
      </c>
      <c r="AA17">
        <f t="shared" si="16"/>
        <v>0</v>
      </c>
      <c r="AB17">
        <f t="shared" si="16"/>
        <v>0</v>
      </c>
      <c r="AC17">
        <f t="shared" si="16"/>
        <v>0</v>
      </c>
      <c r="AD17">
        <f t="shared" si="16"/>
        <v>0</v>
      </c>
      <c r="AE17">
        <f t="shared" si="16"/>
        <v>0</v>
      </c>
      <c r="AF17">
        <f t="shared" si="16"/>
        <v>0</v>
      </c>
      <c r="AG17">
        <f t="shared" si="16"/>
        <v>0.18530201888518424</v>
      </c>
      <c r="AH17">
        <f t="shared" si="16"/>
        <v>0</v>
      </c>
      <c r="AI17">
        <f t="shared" si="16"/>
        <v>0</v>
      </c>
      <c r="AJ17">
        <f t="shared" si="16"/>
        <v>0.13508517176729934</v>
      </c>
      <c r="AK17">
        <f t="shared" si="17"/>
        <v>0</v>
      </c>
      <c r="AL17">
        <f t="shared" si="17"/>
        <v>0</v>
      </c>
      <c r="AM17">
        <f t="shared" si="17"/>
        <v>0</v>
      </c>
      <c r="AN17">
        <f t="shared" si="17"/>
        <v>0</v>
      </c>
      <c r="AO17">
        <f t="shared" si="17"/>
        <v>0</v>
      </c>
      <c r="AP17">
        <f t="shared" si="17"/>
        <v>0</v>
      </c>
      <c r="AQ17">
        <f t="shared" si="17"/>
        <v>0</v>
      </c>
      <c r="AR17">
        <f t="shared" si="17"/>
        <v>0</v>
      </c>
      <c r="AS17">
        <f t="shared" si="17"/>
        <v>0</v>
      </c>
    </row>
    <row r="18" spans="1:45" x14ac:dyDescent="0.25">
      <c r="A18">
        <v>2</v>
      </c>
      <c r="B18">
        <v>0</v>
      </c>
      <c r="C18">
        <v>8</v>
      </c>
      <c r="D18" t="s">
        <v>115</v>
      </c>
      <c r="E18" t="s">
        <v>115</v>
      </c>
      <c r="F18" s="19">
        <f t="shared" si="12"/>
        <v>6.7121878747529048E-2</v>
      </c>
      <c r="G18">
        <f t="shared" si="13"/>
        <v>0.9667605659062789</v>
      </c>
      <c r="H18">
        <f t="shared" si="14"/>
        <v>0</v>
      </c>
      <c r="I18" s="1">
        <f t="shared" si="8"/>
        <v>0</v>
      </c>
      <c r="M18">
        <v>17</v>
      </c>
      <c r="N18" s="16" t="s">
        <v>463</v>
      </c>
      <c r="O18" s="17">
        <f t="shared" si="2"/>
        <v>7.8201451612903219E-2</v>
      </c>
      <c r="P18">
        <f t="shared" si="3"/>
        <v>6</v>
      </c>
      <c r="Q18">
        <f t="shared" si="15"/>
        <v>1</v>
      </c>
      <c r="R18">
        <f t="shared" si="15"/>
        <v>1.8</v>
      </c>
      <c r="S18">
        <f t="shared" si="15"/>
        <v>0</v>
      </c>
      <c r="T18">
        <f t="shared" si="15"/>
        <v>1.4580000000000002</v>
      </c>
      <c r="U18">
        <f t="shared" si="15"/>
        <v>0</v>
      </c>
      <c r="V18">
        <f t="shared" si="15"/>
        <v>0.59049000000000018</v>
      </c>
      <c r="W18">
        <f t="shared" si="15"/>
        <v>0</v>
      </c>
      <c r="X18">
        <f t="shared" si="15"/>
        <v>0</v>
      </c>
      <c r="Y18">
        <f t="shared" si="15"/>
        <v>0</v>
      </c>
      <c r="Z18">
        <f t="shared" si="15"/>
        <v>0</v>
      </c>
      <c r="AA18">
        <f t="shared" si="16"/>
        <v>0</v>
      </c>
      <c r="AB18">
        <f t="shared" si="16"/>
        <v>0</v>
      </c>
      <c r="AC18">
        <f t="shared" si="16"/>
        <v>0</v>
      </c>
      <c r="AD18">
        <f t="shared" si="16"/>
        <v>0</v>
      </c>
      <c r="AE18">
        <f t="shared" si="16"/>
        <v>0</v>
      </c>
      <c r="AF18">
        <f t="shared" si="16"/>
        <v>0</v>
      </c>
      <c r="AG18">
        <f t="shared" si="16"/>
        <v>0</v>
      </c>
      <c r="AH18">
        <f t="shared" si="16"/>
        <v>0</v>
      </c>
      <c r="AI18">
        <f t="shared" si="16"/>
        <v>0</v>
      </c>
      <c r="AJ18">
        <f t="shared" si="16"/>
        <v>0</v>
      </c>
      <c r="AK18">
        <f t="shared" si="17"/>
        <v>0</v>
      </c>
      <c r="AL18">
        <f t="shared" si="17"/>
        <v>0</v>
      </c>
      <c r="AM18">
        <f t="shared" si="17"/>
        <v>0</v>
      </c>
      <c r="AN18">
        <f t="shared" si="17"/>
        <v>0</v>
      </c>
      <c r="AO18">
        <f t="shared" si="17"/>
        <v>0</v>
      </c>
      <c r="AP18">
        <f t="shared" si="17"/>
        <v>0</v>
      </c>
      <c r="AQ18">
        <f t="shared" si="17"/>
        <v>0</v>
      </c>
      <c r="AR18">
        <f t="shared" si="17"/>
        <v>0</v>
      </c>
      <c r="AS18">
        <f t="shared" si="17"/>
        <v>0</v>
      </c>
    </row>
    <row r="19" spans="1:45" x14ac:dyDescent="0.25">
      <c r="A19">
        <v>2</v>
      </c>
      <c r="B19">
        <v>0</v>
      </c>
      <c r="C19">
        <v>9</v>
      </c>
      <c r="D19" t="s">
        <v>116</v>
      </c>
      <c r="E19" t="s">
        <v>116</v>
      </c>
      <c r="F19" s="19">
        <f t="shared" si="12"/>
        <v>0</v>
      </c>
      <c r="G19">
        <f t="shared" si="13"/>
        <v>0.9667605659062789</v>
      </c>
      <c r="H19">
        <f t="shared" si="14"/>
        <v>0</v>
      </c>
      <c r="I19" s="1">
        <f t="shared" si="8"/>
        <v>0</v>
      </c>
      <c r="M19">
        <v>18</v>
      </c>
      <c r="N19" s="16" t="s">
        <v>300</v>
      </c>
      <c r="O19" s="17">
        <f t="shared" si="2"/>
        <v>7.6345785582096773E-2</v>
      </c>
      <c r="P19">
        <f t="shared" si="3"/>
        <v>9</v>
      </c>
      <c r="Q19">
        <f t="shared" si="15"/>
        <v>0</v>
      </c>
      <c r="R19">
        <f t="shared" si="15"/>
        <v>0</v>
      </c>
      <c r="S19">
        <f t="shared" si="15"/>
        <v>0</v>
      </c>
      <c r="T19">
        <f t="shared" si="15"/>
        <v>0.72900000000000009</v>
      </c>
      <c r="U19">
        <f t="shared" si="15"/>
        <v>0.65610000000000013</v>
      </c>
      <c r="V19">
        <f t="shared" si="15"/>
        <v>0</v>
      </c>
      <c r="W19">
        <f t="shared" si="15"/>
        <v>2.1257640000000007</v>
      </c>
      <c r="X19">
        <f t="shared" si="15"/>
        <v>0.47829690000000014</v>
      </c>
      <c r="Y19">
        <f t="shared" si="15"/>
        <v>0.43046721000000016</v>
      </c>
      <c r="Z19">
        <f t="shared" si="15"/>
        <v>0</v>
      </c>
      <c r="AA19">
        <f t="shared" si="16"/>
        <v>0</v>
      </c>
      <c r="AB19">
        <f t="shared" si="16"/>
        <v>0.31381059609000017</v>
      </c>
      <c r="AC19">
        <f t="shared" si="16"/>
        <v>0</v>
      </c>
      <c r="AD19">
        <f t="shared" si="16"/>
        <v>0</v>
      </c>
      <c r="AE19">
        <f t="shared" si="16"/>
        <v>0</v>
      </c>
      <c r="AF19">
        <f t="shared" si="16"/>
        <v>0</v>
      </c>
      <c r="AG19">
        <f t="shared" si="16"/>
        <v>0</v>
      </c>
      <c r="AH19">
        <f t="shared" si="16"/>
        <v>0</v>
      </c>
      <c r="AI19">
        <f t="shared" si="16"/>
        <v>0</v>
      </c>
      <c r="AJ19">
        <f t="shared" si="16"/>
        <v>0</v>
      </c>
      <c r="AK19">
        <f t="shared" si="17"/>
        <v>0</v>
      </c>
      <c r="AL19">
        <f t="shared" si="17"/>
        <v>0</v>
      </c>
      <c r="AM19">
        <f t="shared" si="17"/>
        <v>0</v>
      </c>
      <c r="AN19">
        <f t="shared" si="17"/>
        <v>0</v>
      </c>
      <c r="AO19">
        <f t="shared" si="17"/>
        <v>0</v>
      </c>
      <c r="AP19">
        <f t="shared" si="17"/>
        <v>0</v>
      </c>
      <c r="AQ19">
        <f t="shared" si="17"/>
        <v>0</v>
      </c>
      <c r="AR19">
        <f t="shared" si="17"/>
        <v>0</v>
      </c>
      <c r="AS19">
        <f t="shared" si="17"/>
        <v>0</v>
      </c>
    </row>
    <row r="20" spans="1:45" x14ac:dyDescent="0.25">
      <c r="A20">
        <v>2</v>
      </c>
      <c r="B20">
        <v>0</v>
      </c>
      <c r="C20">
        <v>10</v>
      </c>
      <c r="D20" t="s">
        <v>117</v>
      </c>
      <c r="E20" t="s">
        <v>118</v>
      </c>
      <c r="F20" s="19">
        <f t="shared" si="12"/>
        <v>0.29373381150886474</v>
      </c>
      <c r="G20">
        <f t="shared" si="13"/>
        <v>1.2604943774151436</v>
      </c>
      <c r="H20">
        <f t="shared" si="14"/>
        <v>0</v>
      </c>
      <c r="I20" s="1">
        <f t="shared" si="8"/>
        <v>0</v>
      </c>
      <c r="M20">
        <v>19</v>
      </c>
      <c r="N20" s="16" t="s">
        <v>251</v>
      </c>
      <c r="O20" s="17">
        <f t="shared" si="2"/>
        <v>7.6337002176250807E-2</v>
      </c>
      <c r="P20">
        <f t="shared" si="3"/>
        <v>9</v>
      </c>
      <c r="Q20">
        <f t="shared" si="15"/>
        <v>0</v>
      </c>
      <c r="R20">
        <f t="shared" si="15"/>
        <v>0</v>
      </c>
      <c r="S20">
        <f t="shared" si="15"/>
        <v>1.62</v>
      </c>
      <c r="T20">
        <f t="shared" si="15"/>
        <v>0.72900000000000009</v>
      </c>
      <c r="U20">
        <f t="shared" si="15"/>
        <v>0</v>
      </c>
      <c r="V20">
        <f t="shared" si="15"/>
        <v>0</v>
      </c>
      <c r="W20">
        <f t="shared" si="15"/>
        <v>1.0628820000000003</v>
      </c>
      <c r="X20">
        <f t="shared" si="15"/>
        <v>0</v>
      </c>
      <c r="Y20">
        <f t="shared" si="15"/>
        <v>0.86093442000000031</v>
      </c>
      <c r="Z20">
        <f t="shared" si="15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6"/>
        <v>0.25418658283290019</v>
      </c>
      <c r="AE20">
        <f t="shared" si="16"/>
        <v>0</v>
      </c>
      <c r="AF20">
        <f t="shared" si="16"/>
        <v>0.20589113209464913</v>
      </c>
      <c r="AG20">
        <f t="shared" si="16"/>
        <v>0</v>
      </c>
      <c r="AH20">
        <f t="shared" si="16"/>
        <v>0</v>
      </c>
      <c r="AI20">
        <f t="shared" si="16"/>
        <v>0</v>
      </c>
      <c r="AJ20">
        <f t="shared" si="16"/>
        <v>0</v>
      </c>
      <c r="AK20">
        <f t="shared" si="17"/>
        <v>0</v>
      </c>
      <c r="AL20">
        <f t="shared" si="17"/>
        <v>0</v>
      </c>
      <c r="AM20">
        <f t="shared" si="17"/>
        <v>0</v>
      </c>
      <c r="AN20">
        <f t="shared" si="17"/>
        <v>0</v>
      </c>
      <c r="AO20">
        <f t="shared" si="17"/>
        <v>0</v>
      </c>
      <c r="AP20">
        <f t="shared" si="17"/>
        <v>0</v>
      </c>
      <c r="AQ20">
        <f t="shared" si="17"/>
        <v>0</v>
      </c>
      <c r="AR20">
        <f t="shared" si="17"/>
        <v>0</v>
      </c>
      <c r="AS20">
        <f t="shared" si="17"/>
        <v>0</v>
      </c>
    </row>
    <row r="21" spans="1:45" x14ac:dyDescent="0.25">
      <c r="A21">
        <v>2</v>
      </c>
      <c r="B21">
        <v>0</v>
      </c>
      <c r="C21">
        <v>11</v>
      </c>
      <c r="D21" t="s">
        <v>119</v>
      </c>
      <c r="E21" t="s">
        <v>120</v>
      </c>
      <c r="F21" s="19">
        <f t="shared" si="12"/>
        <v>0</v>
      </c>
      <c r="G21">
        <f t="shared" si="13"/>
        <v>1.2604943774151436</v>
      </c>
      <c r="H21">
        <f t="shared" si="14"/>
        <v>0</v>
      </c>
      <c r="I21" s="1">
        <f t="shared" si="8"/>
        <v>0</v>
      </c>
      <c r="M21">
        <v>20</v>
      </c>
      <c r="N21" s="16" t="s">
        <v>140</v>
      </c>
      <c r="O21" s="17">
        <f t="shared" si="2"/>
        <v>7.6232588532258075E-2</v>
      </c>
      <c r="P21">
        <f t="shared" si="3"/>
        <v>6</v>
      </c>
      <c r="Q21">
        <f t="shared" si="15"/>
        <v>1</v>
      </c>
      <c r="R21">
        <f t="shared" si="15"/>
        <v>1.8</v>
      </c>
      <c r="S21">
        <f t="shared" si="15"/>
        <v>0.81</v>
      </c>
      <c r="T21">
        <f t="shared" si="15"/>
        <v>0.72900000000000009</v>
      </c>
      <c r="U21">
        <f t="shared" si="15"/>
        <v>0</v>
      </c>
      <c r="V21">
        <f t="shared" si="15"/>
        <v>0</v>
      </c>
      <c r="W21">
        <f t="shared" si="15"/>
        <v>0</v>
      </c>
      <c r="X21">
        <f t="shared" si="15"/>
        <v>0</v>
      </c>
      <c r="Y21">
        <f t="shared" si="15"/>
        <v>0</v>
      </c>
      <c r="Z21">
        <f t="shared" si="15"/>
        <v>0.38742048900000015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6"/>
        <v>0</v>
      </c>
      <c r="AE21">
        <f t="shared" si="16"/>
        <v>0</v>
      </c>
      <c r="AF21">
        <f t="shared" si="16"/>
        <v>0</v>
      </c>
      <c r="AG21">
        <f t="shared" si="16"/>
        <v>0</v>
      </c>
      <c r="AH21">
        <f t="shared" si="16"/>
        <v>0</v>
      </c>
      <c r="AI21">
        <f t="shared" si="16"/>
        <v>0</v>
      </c>
      <c r="AJ21">
        <f t="shared" si="16"/>
        <v>0</v>
      </c>
      <c r="AK21">
        <f t="shared" si="17"/>
        <v>0</v>
      </c>
      <c r="AL21">
        <f t="shared" si="17"/>
        <v>0</v>
      </c>
      <c r="AM21">
        <f t="shared" si="17"/>
        <v>0</v>
      </c>
      <c r="AN21">
        <f t="shared" si="17"/>
        <v>0</v>
      </c>
      <c r="AO21">
        <f t="shared" si="17"/>
        <v>0</v>
      </c>
      <c r="AP21">
        <f t="shared" si="17"/>
        <v>0</v>
      </c>
      <c r="AQ21">
        <f t="shared" si="17"/>
        <v>0</v>
      </c>
      <c r="AR21">
        <f t="shared" si="17"/>
        <v>0</v>
      </c>
      <c r="AS21">
        <f t="shared" si="17"/>
        <v>0</v>
      </c>
    </row>
    <row r="22" spans="1:45" x14ac:dyDescent="0.25">
      <c r="A22">
        <v>2</v>
      </c>
      <c r="B22">
        <v>0</v>
      </c>
      <c r="C22">
        <v>12</v>
      </c>
      <c r="D22" t="s">
        <v>121</v>
      </c>
      <c r="E22" t="s">
        <v>121</v>
      </c>
      <c r="F22" s="19">
        <f t="shared" si="12"/>
        <v>0</v>
      </c>
      <c r="G22">
        <f t="shared" si="13"/>
        <v>1.2604943774151436</v>
      </c>
      <c r="H22">
        <f t="shared" si="14"/>
        <v>0</v>
      </c>
      <c r="I22" s="1">
        <f t="shared" si="8"/>
        <v>0</v>
      </c>
      <c r="M22">
        <v>21</v>
      </c>
      <c r="N22" s="16" t="s">
        <v>126</v>
      </c>
      <c r="O22" s="17">
        <f t="shared" si="2"/>
        <v>7.2598340788470703E-2</v>
      </c>
      <c r="P22">
        <f t="shared" si="3"/>
        <v>8</v>
      </c>
      <c r="Q22">
        <f t="shared" ref="Q22:Z31" si="18">COUNTIFS($C$2:$C$725,Q$1,$E$2:$E$725,$N22)*0.9^(Q$1-1)</f>
        <v>0</v>
      </c>
      <c r="R22">
        <f t="shared" si="18"/>
        <v>0.9</v>
      </c>
      <c r="S22">
        <f t="shared" si="18"/>
        <v>0</v>
      </c>
      <c r="T22">
        <f t="shared" si="18"/>
        <v>0.72900000000000009</v>
      </c>
      <c r="U22">
        <f t="shared" si="18"/>
        <v>0.65610000000000013</v>
      </c>
      <c r="V22">
        <f t="shared" si="18"/>
        <v>0.59049000000000018</v>
      </c>
      <c r="W22">
        <f t="shared" si="18"/>
        <v>0.53144100000000016</v>
      </c>
      <c r="X22">
        <f t="shared" si="18"/>
        <v>0.47829690000000014</v>
      </c>
      <c r="Y22">
        <f t="shared" si="18"/>
        <v>0.43046721000000016</v>
      </c>
      <c r="Z22">
        <f t="shared" si="18"/>
        <v>0</v>
      </c>
      <c r="AA22">
        <f t="shared" ref="AA22:AJ31" si="19">COUNTIFS($C$2:$C$725,AA$1,$E$2:$E$725,$N22)*0.9^(AA$1-1)</f>
        <v>0</v>
      </c>
      <c r="AB22">
        <f t="shared" si="19"/>
        <v>0</v>
      </c>
      <c r="AC22">
        <f t="shared" si="19"/>
        <v>0</v>
      </c>
      <c r="AD22">
        <f t="shared" si="19"/>
        <v>0</v>
      </c>
      <c r="AE22">
        <f t="shared" si="19"/>
        <v>0</v>
      </c>
      <c r="AF22">
        <f t="shared" si="19"/>
        <v>0</v>
      </c>
      <c r="AG22">
        <f t="shared" si="19"/>
        <v>0.18530201888518424</v>
      </c>
      <c r="AH22">
        <f t="shared" si="19"/>
        <v>0</v>
      </c>
      <c r="AI22">
        <f t="shared" si="19"/>
        <v>0</v>
      </c>
      <c r="AJ22">
        <f t="shared" si="19"/>
        <v>0</v>
      </c>
      <c r="AK22">
        <f t="shared" ref="AK22:AS31" si="20">COUNTIFS($C$2:$C$725,AK$1,$E$2:$E$725,$N22)*0.9^(AK$1-1)</f>
        <v>0</v>
      </c>
      <c r="AL22">
        <f t="shared" si="20"/>
        <v>0</v>
      </c>
      <c r="AM22">
        <f t="shared" si="20"/>
        <v>0</v>
      </c>
      <c r="AN22">
        <f t="shared" si="20"/>
        <v>0</v>
      </c>
      <c r="AO22">
        <f t="shared" si="20"/>
        <v>0</v>
      </c>
      <c r="AP22">
        <f t="shared" si="20"/>
        <v>0</v>
      </c>
      <c r="AQ22">
        <f t="shared" si="20"/>
        <v>0</v>
      </c>
      <c r="AR22">
        <f t="shared" si="20"/>
        <v>0</v>
      </c>
      <c r="AS22">
        <f t="shared" si="20"/>
        <v>0</v>
      </c>
    </row>
    <row r="23" spans="1:45" x14ac:dyDescent="0.25">
      <c r="A23">
        <v>2</v>
      </c>
      <c r="B23">
        <v>0</v>
      </c>
      <c r="C23">
        <v>13</v>
      </c>
      <c r="D23" t="s">
        <v>122</v>
      </c>
      <c r="E23" t="s">
        <v>123</v>
      </c>
      <c r="F23" s="19">
        <f t="shared" si="12"/>
        <v>6.7257428169048408E-2</v>
      </c>
      <c r="G23">
        <f t="shared" si="13"/>
        <v>1.3277518055841919</v>
      </c>
      <c r="H23">
        <f t="shared" si="14"/>
        <v>0</v>
      </c>
      <c r="I23" s="1">
        <f t="shared" si="8"/>
        <v>0</v>
      </c>
      <c r="M23">
        <v>22</v>
      </c>
      <c r="N23" s="16" t="s">
        <v>131</v>
      </c>
      <c r="O23" s="17">
        <f t="shared" si="2"/>
        <v>7.1474669943241947E-2</v>
      </c>
      <c r="P23">
        <f t="shared" si="3"/>
        <v>6</v>
      </c>
      <c r="Q23">
        <f t="shared" si="18"/>
        <v>0</v>
      </c>
      <c r="R23">
        <f t="shared" si="18"/>
        <v>1.8</v>
      </c>
      <c r="S23">
        <f t="shared" si="18"/>
        <v>1.62</v>
      </c>
      <c r="T23">
        <f t="shared" si="18"/>
        <v>0.72900000000000009</v>
      </c>
      <c r="U23">
        <f t="shared" si="18"/>
        <v>0</v>
      </c>
      <c r="V23">
        <f t="shared" si="18"/>
        <v>0</v>
      </c>
      <c r="W23">
        <f t="shared" si="18"/>
        <v>0</v>
      </c>
      <c r="X23">
        <f t="shared" si="18"/>
        <v>0</v>
      </c>
      <c r="Y23">
        <f t="shared" si="18"/>
        <v>0</v>
      </c>
      <c r="Z23">
        <f t="shared" si="18"/>
        <v>0</v>
      </c>
      <c r="AA23">
        <f t="shared" si="19"/>
        <v>0</v>
      </c>
      <c r="AB23">
        <f t="shared" si="19"/>
        <v>0</v>
      </c>
      <c r="AC23">
        <f t="shared" si="19"/>
        <v>0.28242953648100017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</row>
    <row r="24" spans="1:45" x14ac:dyDescent="0.25">
      <c r="A24">
        <v>2</v>
      </c>
      <c r="B24">
        <v>0</v>
      </c>
      <c r="C24">
        <v>14</v>
      </c>
      <c r="D24" t="s">
        <v>94</v>
      </c>
      <c r="E24" t="s">
        <v>94</v>
      </c>
      <c r="F24" s="19">
        <f t="shared" si="12"/>
        <v>0.18385195263768017</v>
      </c>
      <c r="G24">
        <f t="shared" si="13"/>
        <v>1.511603758221872</v>
      </c>
      <c r="H24">
        <f t="shared" si="14"/>
        <v>0</v>
      </c>
      <c r="I24" s="1">
        <f t="shared" si="8"/>
        <v>0</v>
      </c>
      <c r="M24">
        <v>23</v>
      </c>
      <c r="N24" s="16" t="s">
        <v>123</v>
      </c>
      <c r="O24" s="17">
        <f t="shared" si="2"/>
        <v>6.7257428169048408E-2</v>
      </c>
      <c r="P24">
        <f t="shared" si="3"/>
        <v>8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0.72900000000000009</v>
      </c>
      <c r="U24">
        <f t="shared" si="18"/>
        <v>0</v>
      </c>
      <c r="V24">
        <f t="shared" si="18"/>
        <v>1.7714700000000005</v>
      </c>
      <c r="W24">
        <f t="shared" si="18"/>
        <v>0</v>
      </c>
      <c r="X24">
        <f t="shared" si="18"/>
        <v>0.95659380000000027</v>
      </c>
      <c r="Y24">
        <f t="shared" si="18"/>
        <v>0.43046721000000016</v>
      </c>
      <c r="Z24">
        <f t="shared" si="18"/>
        <v>0</v>
      </c>
      <c r="AA24">
        <f t="shared" si="19"/>
        <v>0</v>
      </c>
      <c r="AB24">
        <f t="shared" si="19"/>
        <v>0</v>
      </c>
      <c r="AC24">
        <f t="shared" si="19"/>
        <v>0.28242953648100017</v>
      </c>
      <c r="AD24">
        <f t="shared" si="19"/>
        <v>0</v>
      </c>
      <c r="AE24">
        <f t="shared" si="19"/>
        <v>0</v>
      </c>
      <c r="AF24">
        <f t="shared" si="19"/>
        <v>0</v>
      </c>
      <c r="AG24">
        <f t="shared" si="19"/>
        <v>0</v>
      </c>
      <c r="AH24">
        <f t="shared" si="19"/>
        <v>0</v>
      </c>
      <c r="AI24">
        <f t="shared" si="19"/>
        <v>0</v>
      </c>
      <c r="AJ24">
        <f t="shared" si="19"/>
        <v>0</v>
      </c>
      <c r="AK24">
        <f t="shared" si="20"/>
        <v>0</v>
      </c>
      <c r="AL24">
        <f t="shared" si="20"/>
        <v>0</v>
      </c>
      <c r="AM24">
        <f t="shared" si="20"/>
        <v>0</v>
      </c>
      <c r="AN24">
        <f t="shared" si="20"/>
        <v>0</v>
      </c>
      <c r="AO24">
        <f t="shared" si="20"/>
        <v>0</v>
      </c>
      <c r="AP24">
        <f t="shared" si="20"/>
        <v>0</v>
      </c>
      <c r="AQ24">
        <f t="shared" si="20"/>
        <v>0</v>
      </c>
      <c r="AR24">
        <f t="shared" si="20"/>
        <v>0</v>
      </c>
      <c r="AS24">
        <f t="shared" si="20"/>
        <v>0</v>
      </c>
    </row>
    <row r="25" spans="1:45" x14ac:dyDescent="0.25">
      <c r="A25">
        <v>2</v>
      </c>
      <c r="B25">
        <v>0</v>
      </c>
      <c r="C25">
        <v>15</v>
      </c>
      <c r="D25" t="s">
        <v>124</v>
      </c>
      <c r="E25" t="s">
        <v>124</v>
      </c>
      <c r="F25" s="19">
        <f t="shared" si="12"/>
        <v>0</v>
      </c>
      <c r="G25">
        <f t="shared" si="13"/>
        <v>1.511603758221872</v>
      </c>
      <c r="H25">
        <f t="shared" si="14"/>
        <v>0</v>
      </c>
      <c r="I25" s="1">
        <f t="shared" si="8"/>
        <v>0</v>
      </c>
      <c r="M25">
        <v>24</v>
      </c>
      <c r="N25" s="16" t="s">
        <v>115</v>
      </c>
      <c r="O25" s="17">
        <f t="shared" si="2"/>
        <v>6.7121878747529048E-2</v>
      </c>
      <c r="P25">
        <f t="shared" si="3"/>
        <v>9</v>
      </c>
      <c r="Q25">
        <f t="shared" si="18"/>
        <v>0</v>
      </c>
      <c r="R25">
        <f t="shared" si="18"/>
        <v>0</v>
      </c>
      <c r="S25">
        <f t="shared" si="18"/>
        <v>0.81</v>
      </c>
      <c r="T25">
        <f t="shared" si="18"/>
        <v>0.72900000000000009</v>
      </c>
      <c r="U25">
        <f t="shared" si="18"/>
        <v>0.65610000000000013</v>
      </c>
      <c r="V25">
        <f t="shared" si="18"/>
        <v>0</v>
      </c>
      <c r="W25">
        <f t="shared" si="18"/>
        <v>0</v>
      </c>
      <c r="X25">
        <f t="shared" si="18"/>
        <v>0.47829690000000014</v>
      </c>
      <c r="Y25">
        <f t="shared" si="18"/>
        <v>0</v>
      </c>
      <c r="Z25">
        <f t="shared" si="18"/>
        <v>0</v>
      </c>
      <c r="AA25">
        <f t="shared" si="19"/>
        <v>0.69735688020000031</v>
      </c>
      <c r="AB25">
        <f t="shared" si="19"/>
        <v>0</v>
      </c>
      <c r="AC25">
        <f t="shared" si="19"/>
        <v>0.28242953648100017</v>
      </c>
      <c r="AD25">
        <f t="shared" si="19"/>
        <v>0.50837316566580038</v>
      </c>
      <c r="AE25">
        <f t="shared" si="19"/>
        <v>0</v>
      </c>
      <c r="AF25">
        <f t="shared" si="19"/>
        <v>0</v>
      </c>
      <c r="AG25">
        <f t="shared" si="19"/>
        <v>0</v>
      </c>
      <c r="AH25">
        <f t="shared" si="19"/>
        <v>0</v>
      </c>
      <c r="AI25">
        <f t="shared" si="19"/>
        <v>0</v>
      </c>
      <c r="AJ25">
        <f t="shared" si="19"/>
        <v>0</v>
      </c>
      <c r="AK25">
        <f t="shared" si="20"/>
        <v>0</v>
      </c>
      <c r="AL25">
        <f t="shared" si="20"/>
        <v>0</v>
      </c>
      <c r="AM25">
        <f t="shared" si="20"/>
        <v>0</v>
      </c>
      <c r="AN25">
        <f t="shared" si="20"/>
        <v>0</v>
      </c>
      <c r="AO25">
        <f t="shared" si="20"/>
        <v>0</v>
      </c>
      <c r="AP25">
        <f t="shared" si="20"/>
        <v>0</v>
      </c>
      <c r="AQ25">
        <f t="shared" si="20"/>
        <v>0</v>
      </c>
      <c r="AR25">
        <f t="shared" si="20"/>
        <v>0</v>
      </c>
      <c r="AS25">
        <f t="shared" si="20"/>
        <v>0</v>
      </c>
    </row>
    <row r="26" spans="1:45" x14ac:dyDescent="0.25">
      <c r="A26">
        <v>2</v>
      </c>
      <c r="B26">
        <v>0</v>
      </c>
      <c r="C26">
        <v>16</v>
      </c>
      <c r="D26" t="s">
        <v>125</v>
      </c>
      <c r="E26" t="s">
        <v>125</v>
      </c>
      <c r="F26" s="19">
        <f t="shared" si="12"/>
        <v>0.12480926406765566</v>
      </c>
      <c r="G26">
        <f t="shared" si="13"/>
        <v>1.6364130222895277</v>
      </c>
      <c r="H26">
        <f t="shared" si="14"/>
        <v>0</v>
      </c>
      <c r="I26" s="1">
        <f t="shared" si="8"/>
        <v>0</v>
      </c>
      <c r="M26">
        <v>25</v>
      </c>
      <c r="N26" s="16" t="s">
        <v>305</v>
      </c>
      <c r="O26" s="17">
        <f t="shared" si="2"/>
        <v>6.2684703162741939E-2</v>
      </c>
      <c r="P26">
        <f t="shared" si="3"/>
        <v>6</v>
      </c>
      <c r="Q26">
        <f t="shared" si="18"/>
        <v>1</v>
      </c>
      <c r="R26">
        <f t="shared" si="18"/>
        <v>0</v>
      </c>
      <c r="S26">
        <f t="shared" si="18"/>
        <v>0</v>
      </c>
      <c r="T26">
        <f t="shared" si="18"/>
        <v>0.72900000000000009</v>
      </c>
      <c r="U26">
        <f t="shared" si="18"/>
        <v>1.3122000000000003</v>
      </c>
      <c r="V26">
        <f t="shared" si="18"/>
        <v>0</v>
      </c>
      <c r="W26">
        <f t="shared" si="18"/>
        <v>0.53144100000000016</v>
      </c>
      <c r="X26">
        <f t="shared" si="18"/>
        <v>0</v>
      </c>
      <c r="Y26">
        <f t="shared" si="18"/>
        <v>0</v>
      </c>
      <c r="Z26">
        <f t="shared" si="18"/>
        <v>0</v>
      </c>
      <c r="AA26">
        <f t="shared" si="19"/>
        <v>0</v>
      </c>
      <c r="AB26">
        <f t="shared" si="19"/>
        <v>0.31381059609000017</v>
      </c>
      <c r="AC26">
        <f t="shared" si="19"/>
        <v>0</v>
      </c>
      <c r="AD26">
        <f t="shared" si="19"/>
        <v>0</v>
      </c>
      <c r="AE26">
        <f t="shared" si="19"/>
        <v>0</v>
      </c>
      <c r="AF26">
        <f t="shared" si="19"/>
        <v>0</v>
      </c>
      <c r="AG26">
        <f t="shared" si="19"/>
        <v>0</v>
      </c>
      <c r="AH26">
        <f t="shared" si="19"/>
        <v>0</v>
      </c>
      <c r="AI26">
        <f t="shared" si="19"/>
        <v>0</v>
      </c>
      <c r="AJ26">
        <f t="shared" si="19"/>
        <v>0</v>
      </c>
      <c r="AK26">
        <f t="shared" si="20"/>
        <v>0</v>
      </c>
      <c r="AL26">
        <f t="shared" si="20"/>
        <v>0</v>
      </c>
      <c r="AM26">
        <f t="shared" si="20"/>
        <v>0</v>
      </c>
      <c r="AN26">
        <f t="shared" si="20"/>
        <v>0</v>
      </c>
      <c r="AO26">
        <f t="shared" si="20"/>
        <v>0</v>
      </c>
      <c r="AP26">
        <f t="shared" si="20"/>
        <v>0</v>
      </c>
      <c r="AQ26">
        <f t="shared" si="20"/>
        <v>0</v>
      </c>
      <c r="AR26">
        <f t="shared" si="20"/>
        <v>0</v>
      </c>
      <c r="AS26">
        <f t="shared" si="20"/>
        <v>0</v>
      </c>
    </row>
    <row r="27" spans="1:45" x14ac:dyDescent="0.25">
      <c r="A27">
        <v>2</v>
      </c>
      <c r="B27">
        <v>0</v>
      </c>
      <c r="C27">
        <v>17</v>
      </c>
      <c r="D27" t="s">
        <v>126</v>
      </c>
      <c r="E27" t="s">
        <v>126</v>
      </c>
      <c r="F27" s="19">
        <f t="shared" si="12"/>
        <v>7.2598340788470703E-2</v>
      </c>
      <c r="G27">
        <f t="shared" si="13"/>
        <v>1.7090113630779984</v>
      </c>
      <c r="H27">
        <f t="shared" si="14"/>
        <v>0</v>
      </c>
      <c r="I27" s="1">
        <f t="shared" si="8"/>
        <v>0</v>
      </c>
      <c r="M27">
        <v>26</v>
      </c>
      <c r="N27" s="16" t="s">
        <v>244</v>
      </c>
      <c r="O27" s="17">
        <f t="shared" si="2"/>
        <v>6.0300152259677428E-2</v>
      </c>
      <c r="P27">
        <f t="shared" si="3"/>
        <v>6</v>
      </c>
      <c r="Q27">
        <f t="shared" si="18"/>
        <v>0</v>
      </c>
      <c r="R27">
        <f t="shared" si="18"/>
        <v>0</v>
      </c>
      <c r="S27">
        <f t="shared" si="18"/>
        <v>0.81</v>
      </c>
      <c r="T27">
        <f t="shared" si="18"/>
        <v>1.4580000000000002</v>
      </c>
      <c r="U27">
        <f t="shared" si="18"/>
        <v>0</v>
      </c>
      <c r="V27">
        <f t="shared" si="18"/>
        <v>0.59049000000000018</v>
      </c>
      <c r="W27">
        <f t="shared" si="18"/>
        <v>0.53144100000000016</v>
      </c>
      <c r="X27">
        <f t="shared" si="18"/>
        <v>0</v>
      </c>
      <c r="Y27">
        <f t="shared" si="18"/>
        <v>0</v>
      </c>
      <c r="Z27">
        <f t="shared" si="18"/>
        <v>0</v>
      </c>
      <c r="AA27">
        <f t="shared" si="19"/>
        <v>0.34867844010000015</v>
      </c>
      <c r="AB27">
        <f t="shared" si="19"/>
        <v>0</v>
      </c>
      <c r="AC27">
        <f t="shared" si="19"/>
        <v>0</v>
      </c>
      <c r="AD27">
        <f t="shared" si="19"/>
        <v>0</v>
      </c>
      <c r="AE27">
        <f t="shared" si="19"/>
        <v>0</v>
      </c>
      <c r="AF27">
        <f t="shared" si="19"/>
        <v>0</v>
      </c>
      <c r="AG27">
        <f t="shared" si="19"/>
        <v>0</v>
      </c>
      <c r="AH27">
        <f t="shared" si="19"/>
        <v>0</v>
      </c>
      <c r="AI27">
        <f t="shared" si="19"/>
        <v>0</v>
      </c>
      <c r="AJ27">
        <f t="shared" si="19"/>
        <v>0</v>
      </c>
      <c r="AK27">
        <f t="shared" si="20"/>
        <v>0</v>
      </c>
      <c r="AL27">
        <f t="shared" si="20"/>
        <v>0</v>
      </c>
      <c r="AM27">
        <f t="shared" si="20"/>
        <v>0</v>
      </c>
      <c r="AN27">
        <f t="shared" si="20"/>
        <v>0</v>
      </c>
      <c r="AO27">
        <f t="shared" si="20"/>
        <v>0</v>
      </c>
      <c r="AP27">
        <f t="shared" si="20"/>
        <v>0</v>
      </c>
      <c r="AQ27">
        <f t="shared" si="20"/>
        <v>0</v>
      </c>
      <c r="AR27">
        <f t="shared" si="20"/>
        <v>0</v>
      </c>
      <c r="AS27">
        <f t="shared" si="20"/>
        <v>0</v>
      </c>
    </row>
    <row r="28" spans="1:45" x14ac:dyDescent="0.25">
      <c r="A28">
        <v>2</v>
      </c>
      <c r="B28">
        <v>0</v>
      </c>
      <c r="C28">
        <v>18</v>
      </c>
      <c r="D28" t="s">
        <v>127</v>
      </c>
      <c r="E28" t="s">
        <v>128</v>
      </c>
      <c r="F28" s="19">
        <f t="shared" si="12"/>
        <v>0.10432759456422341</v>
      </c>
      <c r="G28">
        <f t="shared" si="13"/>
        <v>1.8133389576422219</v>
      </c>
      <c r="H28">
        <f t="shared" si="14"/>
        <v>0</v>
      </c>
      <c r="I28" s="1">
        <f t="shared" si="8"/>
        <v>0</v>
      </c>
      <c r="M28">
        <v>27</v>
      </c>
      <c r="N28" s="16" t="s">
        <v>153</v>
      </c>
      <c r="O28" s="17">
        <f t="shared" si="2"/>
        <v>5.9738249151991461E-2</v>
      </c>
      <c r="P28">
        <f t="shared" si="3"/>
        <v>7</v>
      </c>
      <c r="Q28">
        <f t="shared" si="18"/>
        <v>0</v>
      </c>
      <c r="R28">
        <f t="shared" si="18"/>
        <v>0.9</v>
      </c>
      <c r="S28">
        <f t="shared" si="18"/>
        <v>0.81</v>
      </c>
      <c r="T28">
        <f t="shared" si="18"/>
        <v>0</v>
      </c>
      <c r="U28">
        <f t="shared" si="18"/>
        <v>0.65610000000000013</v>
      </c>
      <c r="V28">
        <f t="shared" si="18"/>
        <v>0</v>
      </c>
      <c r="W28">
        <f t="shared" si="18"/>
        <v>0.53144100000000016</v>
      </c>
      <c r="X28">
        <f t="shared" si="18"/>
        <v>0</v>
      </c>
      <c r="Y28">
        <f t="shared" si="18"/>
        <v>0.43046721000000016</v>
      </c>
      <c r="Z28">
        <f t="shared" si="18"/>
        <v>0</v>
      </c>
      <c r="AA28">
        <f t="shared" si="19"/>
        <v>0</v>
      </c>
      <c r="AB28">
        <f t="shared" si="19"/>
        <v>0</v>
      </c>
      <c r="AC28">
        <f t="shared" si="19"/>
        <v>0</v>
      </c>
      <c r="AD28">
        <f t="shared" si="19"/>
        <v>0.25418658283290019</v>
      </c>
      <c r="AE28">
        <f t="shared" si="19"/>
        <v>0</v>
      </c>
      <c r="AF28">
        <f t="shared" si="19"/>
        <v>0</v>
      </c>
      <c r="AG28">
        <f t="shared" si="19"/>
        <v>0</v>
      </c>
      <c r="AH28">
        <f t="shared" si="19"/>
        <v>0</v>
      </c>
      <c r="AI28">
        <f t="shared" si="19"/>
        <v>0</v>
      </c>
      <c r="AJ28">
        <f t="shared" si="19"/>
        <v>0</v>
      </c>
      <c r="AK28">
        <f t="shared" si="20"/>
        <v>0.12157665459056941</v>
      </c>
      <c r="AL28">
        <f t="shared" si="20"/>
        <v>0</v>
      </c>
      <c r="AM28">
        <f t="shared" si="20"/>
        <v>0</v>
      </c>
      <c r="AN28">
        <f t="shared" si="20"/>
        <v>0</v>
      </c>
      <c r="AO28">
        <f t="shared" si="20"/>
        <v>0</v>
      </c>
      <c r="AP28">
        <f t="shared" si="20"/>
        <v>0</v>
      </c>
      <c r="AQ28">
        <f t="shared" si="20"/>
        <v>0</v>
      </c>
      <c r="AR28">
        <f t="shared" si="20"/>
        <v>0</v>
      </c>
      <c r="AS28">
        <f t="shared" si="20"/>
        <v>0</v>
      </c>
    </row>
    <row r="29" spans="1:45" x14ac:dyDescent="0.25">
      <c r="A29">
        <v>2</v>
      </c>
      <c r="B29">
        <v>0</v>
      </c>
      <c r="C29">
        <v>19</v>
      </c>
      <c r="D29" t="s">
        <v>129</v>
      </c>
      <c r="E29" t="s">
        <v>129</v>
      </c>
      <c r="F29" s="19">
        <f t="shared" si="12"/>
        <v>0.15922254957091939</v>
      </c>
      <c r="G29">
        <f t="shared" si="13"/>
        <v>1.9725615072131413</v>
      </c>
      <c r="H29">
        <f t="shared" si="14"/>
        <v>1.9725615072131413</v>
      </c>
      <c r="I29" s="1">
        <f t="shared" si="8"/>
        <v>0.5544692807328977</v>
      </c>
      <c r="M29">
        <v>28</v>
      </c>
      <c r="N29" s="16" t="s">
        <v>279</v>
      </c>
      <c r="O29" s="17">
        <f t="shared" si="2"/>
        <v>5.9038313225806466E-2</v>
      </c>
      <c r="P29">
        <f t="shared" si="3"/>
        <v>6</v>
      </c>
      <c r="Q29">
        <f t="shared" si="18"/>
        <v>0</v>
      </c>
      <c r="R29">
        <f t="shared" si="18"/>
        <v>0</v>
      </c>
      <c r="S29">
        <f t="shared" si="18"/>
        <v>0.81</v>
      </c>
      <c r="T29">
        <f t="shared" si="18"/>
        <v>1.4580000000000002</v>
      </c>
      <c r="U29">
        <f t="shared" si="18"/>
        <v>0</v>
      </c>
      <c r="V29">
        <f t="shared" si="18"/>
        <v>0</v>
      </c>
      <c r="W29">
        <f t="shared" si="18"/>
        <v>0.53144100000000016</v>
      </c>
      <c r="X29">
        <f t="shared" si="18"/>
        <v>0</v>
      </c>
      <c r="Y29">
        <f t="shared" si="18"/>
        <v>0.86093442000000031</v>
      </c>
      <c r="Z29">
        <f t="shared" si="18"/>
        <v>0</v>
      </c>
      <c r="AA29">
        <f t="shared" si="19"/>
        <v>0</v>
      </c>
      <c r="AB29">
        <f t="shared" si="19"/>
        <v>0</v>
      </c>
      <c r="AC29">
        <f t="shared" si="19"/>
        <v>0</v>
      </c>
      <c r="AD29">
        <f t="shared" si="19"/>
        <v>0</v>
      </c>
      <c r="AE29">
        <f t="shared" si="19"/>
        <v>0</v>
      </c>
      <c r="AF29">
        <f t="shared" si="19"/>
        <v>0</v>
      </c>
      <c r="AG29">
        <f t="shared" si="19"/>
        <v>0</v>
      </c>
      <c r="AH29">
        <f t="shared" si="19"/>
        <v>0</v>
      </c>
      <c r="AI29">
        <f t="shared" si="19"/>
        <v>0</v>
      </c>
      <c r="AJ29">
        <f t="shared" si="19"/>
        <v>0</v>
      </c>
      <c r="AK29">
        <f t="shared" si="20"/>
        <v>0</v>
      </c>
      <c r="AL29">
        <f t="shared" si="20"/>
        <v>0</v>
      </c>
      <c r="AM29">
        <f t="shared" si="20"/>
        <v>0</v>
      </c>
      <c r="AN29">
        <f t="shared" si="20"/>
        <v>0</v>
      </c>
      <c r="AO29">
        <f t="shared" si="20"/>
        <v>0</v>
      </c>
      <c r="AP29">
        <f t="shared" si="20"/>
        <v>0</v>
      </c>
      <c r="AQ29">
        <f t="shared" si="20"/>
        <v>0</v>
      </c>
      <c r="AR29">
        <f t="shared" si="20"/>
        <v>0</v>
      </c>
      <c r="AS29">
        <f t="shared" si="20"/>
        <v>0</v>
      </c>
    </row>
    <row r="30" spans="1:45" x14ac:dyDescent="0.25">
      <c r="A30">
        <v>3</v>
      </c>
      <c r="B30">
        <v>0</v>
      </c>
      <c r="C30">
        <v>1</v>
      </c>
      <c r="D30" t="s">
        <v>118</v>
      </c>
      <c r="E30" t="s">
        <v>118</v>
      </c>
      <c r="F30" s="19">
        <f t="shared" si="12"/>
        <v>0.29373381150886474</v>
      </c>
      <c r="G30">
        <f t="shared" si="13"/>
        <v>0.29373381150886474</v>
      </c>
      <c r="H30">
        <f t="shared" si="14"/>
        <v>0</v>
      </c>
      <c r="I30" s="1">
        <f t="shared" si="8"/>
        <v>0</v>
      </c>
      <c r="M30">
        <v>29</v>
      </c>
      <c r="N30" s="16" t="s">
        <v>444</v>
      </c>
      <c r="O30" s="17">
        <f t="shared" si="2"/>
        <v>5.4279995706657001E-2</v>
      </c>
      <c r="P30">
        <f t="shared" si="3"/>
        <v>7</v>
      </c>
      <c r="Q30">
        <f t="shared" si="18"/>
        <v>0</v>
      </c>
      <c r="R30">
        <f t="shared" si="18"/>
        <v>0</v>
      </c>
      <c r="S30">
        <f t="shared" si="18"/>
        <v>0.81</v>
      </c>
      <c r="T30">
        <f t="shared" si="18"/>
        <v>0.72900000000000009</v>
      </c>
      <c r="U30">
        <f t="shared" si="18"/>
        <v>0</v>
      </c>
      <c r="V30">
        <f t="shared" si="18"/>
        <v>1.1809800000000004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0</v>
      </c>
      <c r="AA30">
        <f t="shared" si="19"/>
        <v>0</v>
      </c>
      <c r="AB30">
        <f t="shared" si="19"/>
        <v>0</v>
      </c>
      <c r="AC30">
        <f t="shared" si="19"/>
        <v>0</v>
      </c>
      <c r="AD30">
        <f t="shared" si="19"/>
        <v>0.25418658283290019</v>
      </c>
      <c r="AE30">
        <f t="shared" si="19"/>
        <v>0</v>
      </c>
      <c r="AF30">
        <f t="shared" si="19"/>
        <v>0.20589113209464913</v>
      </c>
      <c r="AG30">
        <f t="shared" si="19"/>
        <v>0.18530201888518424</v>
      </c>
      <c r="AH30">
        <f t="shared" si="19"/>
        <v>0</v>
      </c>
      <c r="AI30">
        <f t="shared" si="19"/>
        <v>0</v>
      </c>
      <c r="AJ30">
        <f t="shared" si="19"/>
        <v>0</v>
      </c>
      <c r="AK30">
        <f t="shared" si="20"/>
        <v>0</v>
      </c>
      <c r="AL30">
        <f t="shared" si="20"/>
        <v>0</v>
      </c>
      <c r="AM30">
        <f t="shared" si="20"/>
        <v>0</v>
      </c>
      <c r="AN30">
        <f t="shared" si="20"/>
        <v>0</v>
      </c>
      <c r="AO30">
        <f t="shared" si="20"/>
        <v>0</v>
      </c>
      <c r="AP30">
        <f t="shared" si="20"/>
        <v>0</v>
      </c>
      <c r="AQ30">
        <f t="shared" si="20"/>
        <v>0</v>
      </c>
      <c r="AR30">
        <f t="shared" si="20"/>
        <v>0</v>
      </c>
      <c r="AS30">
        <f t="shared" si="20"/>
        <v>0</v>
      </c>
    </row>
    <row r="31" spans="1:45" x14ac:dyDescent="0.25">
      <c r="A31">
        <v>3</v>
      </c>
      <c r="B31">
        <v>0</v>
      </c>
      <c r="C31">
        <v>2</v>
      </c>
      <c r="D31" t="s">
        <v>130</v>
      </c>
      <c r="E31" t="s">
        <v>131</v>
      </c>
      <c r="F31" s="19">
        <f t="shared" si="12"/>
        <v>7.1474669943241947E-2</v>
      </c>
      <c r="G31">
        <f t="shared" si="13"/>
        <v>0.36520848145210671</v>
      </c>
      <c r="H31">
        <f t="shared" si="14"/>
        <v>0</v>
      </c>
      <c r="I31" s="1">
        <f t="shared" si="8"/>
        <v>0</v>
      </c>
      <c r="N31" t="s">
        <v>262</v>
      </c>
      <c r="O31" s="15">
        <f t="shared" si="2"/>
        <v>5.3418057040016134E-2</v>
      </c>
      <c r="P31">
        <f t="shared" si="3"/>
        <v>5</v>
      </c>
      <c r="Q31">
        <f t="shared" si="18"/>
        <v>0</v>
      </c>
      <c r="R31">
        <f t="shared" si="18"/>
        <v>0.9</v>
      </c>
      <c r="S31">
        <f t="shared" si="18"/>
        <v>0.81</v>
      </c>
      <c r="T31">
        <f t="shared" si="18"/>
        <v>0.72900000000000009</v>
      </c>
      <c r="U31">
        <f t="shared" si="18"/>
        <v>0</v>
      </c>
      <c r="V31">
        <f t="shared" si="18"/>
        <v>0.59049000000000018</v>
      </c>
      <c r="W31">
        <f t="shared" si="18"/>
        <v>0</v>
      </c>
      <c r="X31">
        <f t="shared" si="18"/>
        <v>0</v>
      </c>
      <c r="Y31">
        <f t="shared" si="18"/>
        <v>0</v>
      </c>
      <c r="Z31">
        <f t="shared" si="18"/>
        <v>0</v>
      </c>
      <c r="AA31">
        <f t="shared" si="19"/>
        <v>0</v>
      </c>
      <c r="AB31">
        <f t="shared" si="19"/>
        <v>0</v>
      </c>
      <c r="AC31">
        <f t="shared" si="19"/>
        <v>0.28242953648100017</v>
      </c>
      <c r="AD31">
        <f t="shared" si="19"/>
        <v>0</v>
      </c>
      <c r="AE31">
        <f t="shared" si="19"/>
        <v>0</v>
      </c>
      <c r="AF31">
        <f t="shared" si="19"/>
        <v>0</v>
      </c>
      <c r="AG31">
        <f t="shared" si="19"/>
        <v>0</v>
      </c>
      <c r="AH31">
        <f t="shared" si="19"/>
        <v>0</v>
      </c>
      <c r="AI31">
        <f t="shared" si="19"/>
        <v>0</v>
      </c>
      <c r="AJ31">
        <f t="shared" si="19"/>
        <v>0</v>
      </c>
      <c r="AK31">
        <f t="shared" si="20"/>
        <v>0</v>
      </c>
      <c r="AL31">
        <f t="shared" si="20"/>
        <v>0</v>
      </c>
      <c r="AM31">
        <f t="shared" si="20"/>
        <v>0</v>
      </c>
      <c r="AN31">
        <f t="shared" si="20"/>
        <v>0</v>
      </c>
      <c r="AO31">
        <f t="shared" si="20"/>
        <v>0</v>
      </c>
      <c r="AP31">
        <f t="shared" si="20"/>
        <v>0</v>
      </c>
      <c r="AQ31">
        <f t="shared" si="20"/>
        <v>0</v>
      </c>
      <c r="AR31">
        <f t="shared" si="20"/>
        <v>0</v>
      </c>
      <c r="AS31">
        <f t="shared" si="20"/>
        <v>0</v>
      </c>
    </row>
    <row r="32" spans="1:45" x14ac:dyDescent="0.25">
      <c r="A32">
        <v>3</v>
      </c>
      <c r="B32">
        <v>0</v>
      </c>
      <c r="C32">
        <v>3</v>
      </c>
      <c r="D32" t="s">
        <v>132</v>
      </c>
      <c r="E32" t="s">
        <v>132</v>
      </c>
      <c r="F32" s="19">
        <f t="shared" ref="F32:F95" si="21">IF(ISERROR(VLOOKUP(E32,$N$2:$O$30,2,FALSE)),0,VLOOKUP(E32,$N$2:$O$30,2,FALSE))</f>
        <v>0</v>
      </c>
      <c r="G32">
        <f t="shared" ref="G32:G95" si="22">IF(C32=1,F32,F32+G31)</f>
        <v>0.36520848145210671</v>
      </c>
      <c r="H32">
        <f t="shared" ref="H32:H95" si="23">IF(C33=1,G32,0)</f>
        <v>0</v>
      </c>
      <c r="I32" s="1">
        <f t="shared" si="8"/>
        <v>0</v>
      </c>
      <c r="N32" t="s">
        <v>108</v>
      </c>
      <c r="O32" s="15">
        <f t="shared" si="2"/>
        <v>5.2338363113903233E-2</v>
      </c>
      <c r="P32">
        <f t="shared" si="3"/>
        <v>6</v>
      </c>
      <c r="Q32">
        <f t="shared" ref="Q32:Z41" si="24">COUNTIFS($C$2:$C$725,Q$1,$E$2:$E$725,$N32)*0.9^(Q$1-1)</f>
        <v>0</v>
      </c>
      <c r="R32">
        <f t="shared" si="24"/>
        <v>1.8</v>
      </c>
      <c r="S32">
        <f t="shared" si="24"/>
        <v>0</v>
      </c>
      <c r="T32">
        <f t="shared" si="24"/>
        <v>0</v>
      </c>
      <c r="U32">
        <f t="shared" si="24"/>
        <v>0</v>
      </c>
      <c r="V32">
        <f t="shared" si="24"/>
        <v>0</v>
      </c>
      <c r="W32">
        <f t="shared" si="24"/>
        <v>0.53144100000000016</v>
      </c>
      <c r="X32">
        <f t="shared" si="24"/>
        <v>0</v>
      </c>
      <c r="Y32">
        <f t="shared" si="24"/>
        <v>0</v>
      </c>
      <c r="Z32">
        <f t="shared" si="24"/>
        <v>0</v>
      </c>
      <c r="AA32">
        <f t="shared" ref="AA32:AJ41" si="25">COUNTIFS($C$2:$C$725,AA$1,$E$2:$E$725,$N32)*0.9^(AA$1-1)</f>
        <v>0.34867844010000015</v>
      </c>
      <c r="AB32">
        <f t="shared" si="25"/>
        <v>0</v>
      </c>
      <c r="AC32">
        <f t="shared" si="25"/>
        <v>0.56485907296200033</v>
      </c>
      <c r="AD32">
        <f t="shared" si="25"/>
        <v>0</v>
      </c>
      <c r="AE32">
        <f t="shared" si="25"/>
        <v>0</v>
      </c>
      <c r="AF32">
        <f t="shared" si="25"/>
        <v>0</v>
      </c>
      <c r="AG32">
        <f t="shared" si="25"/>
        <v>0</v>
      </c>
      <c r="AH32">
        <f t="shared" si="25"/>
        <v>0</v>
      </c>
      <c r="AI32">
        <f t="shared" si="25"/>
        <v>0</v>
      </c>
      <c r="AJ32">
        <f t="shared" si="25"/>
        <v>0</v>
      </c>
      <c r="AK32">
        <f t="shared" ref="AK32:AS41" si="26">COUNTIFS($C$2:$C$725,AK$1,$E$2:$E$725,$N32)*0.9^(AK$1-1)</f>
        <v>0</v>
      </c>
      <c r="AL32">
        <f t="shared" si="26"/>
        <v>0</v>
      </c>
      <c r="AM32">
        <f t="shared" si="26"/>
        <v>0</v>
      </c>
      <c r="AN32">
        <f t="shared" si="26"/>
        <v>0</v>
      </c>
      <c r="AO32">
        <f t="shared" si="26"/>
        <v>0</v>
      </c>
      <c r="AP32">
        <f t="shared" si="26"/>
        <v>0</v>
      </c>
      <c r="AQ32">
        <f t="shared" si="26"/>
        <v>0</v>
      </c>
      <c r="AR32">
        <f t="shared" si="26"/>
        <v>0</v>
      </c>
      <c r="AS32">
        <f t="shared" si="26"/>
        <v>0</v>
      </c>
    </row>
    <row r="33" spans="1:45" x14ac:dyDescent="0.25">
      <c r="A33">
        <v>3</v>
      </c>
      <c r="B33">
        <v>0</v>
      </c>
      <c r="C33">
        <v>4</v>
      </c>
      <c r="D33" t="s">
        <v>133</v>
      </c>
      <c r="E33" t="s">
        <v>133</v>
      </c>
      <c r="F33" s="19">
        <f t="shared" si="21"/>
        <v>0</v>
      </c>
      <c r="G33">
        <f t="shared" si="22"/>
        <v>0.36520848145210671</v>
      </c>
      <c r="H33">
        <f t="shared" si="23"/>
        <v>0</v>
      </c>
      <c r="I33" s="1">
        <f t="shared" si="8"/>
        <v>0</v>
      </c>
      <c r="N33" t="s">
        <v>301</v>
      </c>
      <c r="O33" s="15">
        <f t="shared" si="2"/>
        <v>5.122741935483871E-2</v>
      </c>
      <c r="P33">
        <f t="shared" si="3"/>
        <v>4</v>
      </c>
      <c r="Q33">
        <f t="shared" si="24"/>
        <v>0</v>
      </c>
      <c r="R33">
        <f t="shared" si="24"/>
        <v>0.9</v>
      </c>
      <c r="S33">
        <f t="shared" si="24"/>
        <v>1.62</v>
      </c>
      <c r="T33">
        <f t="shared" si="24"/>
        <v>0</v>
      </c>
      <c r="U33">
        <f t="shared" si="24"/>
        <v>0.65610000000000013</v>
      </c>
      <c r="V33">
        <f t="shared" si="24"/>
        <v>0</v>
      </c>
      <c r="W33">
        <f t="shared" si="24"/>
        <v>0</v>
      </c>
      <c r="X33">
        <f t="shared" si="24"/>
        <v>0</v>
      </c>
      <c r="Y33">
        <f t="shared" si="24"/>
        <v>0</v>
      </c>
      <c r="Z33">
        <f t="shared" si="24"/>
        <v>0</v>
      </c>
      <c r="AA33">
        <f t="shared" si="25"/>
        <v>0</v>
      </c>
      <c r="AB33">
        <f t="shared" si="25"/>
        <v>0</v>
      </c>
      <c r="AC33">
        <f t="shared" si="25"/>
        <v>0</v>
      </c>
      <c r="AD33">
        <f t="shared" si="25"/>
        <v>0</v>
      </c>
      <c r="AE33">
        <f t="shared" si="25"/>
        <v>0</v>
      </c>
      <c r="AF33">
        <f t="shared" si="25"/>
        <v>0</v>
      </c>
      <c r="AG33">
        <f t="shared" si="25"/>
        <v>0</v>
      </c>
      <c r="AH33">
        <f t="shared" si="25"/>
        <v>0</v>
      </c>
      <c r="AI33">
        <f t="shared" si="25"/>
        <v>0</v>
      </c>
      <c r="AJ33">
        <f t="shared" si="25"/>
        <v>0</v>
      </c>
      <c r="AK33">
        <f t="shared" si="26"/>
        <v>0</v>
      </c>
      <c r="AL33">
        <f t="shared" si="26"/>
        <v>0</v>
      </c>
      <c r="AM33">
        <f t="shared" si="26"/>
        <v>0</v>
      </c>
      <c r="AN33">
        <f t="shared" si="26"/>
        <v>0</v>
      </c>
      <c r="AO33">
        <f t="shared" si="26"/>
        <v>0</v>
      </c>
      <c r="AP33">
        <f t="shared" si="26"/>
        <v>0</v>
      </c>
      <c r="AQ33">
        <f t="shared" si="26"/>
        <v>0</v>
      </c>
      <c r="AR33">
        <f t="shared" si="26"/>
        <v>0</v>
      </c>
      <c r="AS33">
        <f t="shared" si="26"/>
        <v>0</v>
      </c>
    </row>
    <row r="34" spans="1:45" x14ac:dyDescent="0.25">
      <c r="A34">
        <v>3</v>
      </c>
      <c r="B34">
        <v>0</v>
      </c>
      <c r="C34">
        <v>5</v>
      </c>
      <c r="D34" t="s">
        <v>99</v>
      </c>
      <c r="E34" t="s">
        <v>100</v>
      </c>
      <c r="F34" s="19">
        <f t="shared" si="21"/>
        <v>0.72005228380790331</v>
      </c>
      <c r="G34">
        <f t="shared" si="22"/>
        <v>1.0852607652600099</v>
      </c>
      <c r="H34">
        <f t="shared" si="23"/>
        <v>0</v>
      </c>
      <c r="I34" s="1">
        <f t="shared" si="8"/>
        <v>0</v>
      </c>
      <c r="N34" t="s">
        <v>197</v>
      </c>
      <c r="O34" s="15">
        <f t="shared" si="2"/>
        <v>5.0951612903225814E-2</v>
      </c>
      <c r="P34">
        <f t="shared" si="3"/>
        <v>4</v>
      </c>
      <c r="Q34">
        <f t="shared" si="24"/>
        <v>0</v>
      </c>
      <c r="R34">
        <f t="shared" si="24"/>
        <v>0</v>
      </c>
      <c r="S34">
        <f t="shared" si="24"/>
        <v>2.4300000000000002</v>
      </c>
      <c r="T34">
        <f t="shared" si="24"/>
        <v>0.72900000000000009</v>
      </c>
      <c r="U34">
        <f t="shared" si="24"/>
        <v>0</v>
      </c>
      <c r="V34">
        <f t="shared" si="24"/>
        <v>0</v>
      </c>
      <c r="W34">
        <f t="shared" si="24"/>
        <v>0</v>
      </c>
      <c r="X34">
        <f t="shared" si="24"/>
        <v>0</v>
      </c>
      <c r="Y34">
        <f t="shared" si="24"/>
        <v>0</v>
      </c>
      <c r="Z34">
        <f t="shared" si="24"/>
        <v>0</v>
      </c>
      <c r="AA34">
        <f t="shared" si="25"/>
        <v>0</v>
      </c>
      <c r="AB34">
        <f t="shared" si="25"/>
        <v>0</v>
      </c>
      <c r="AC34">
        <f t="shared" si="25"/>
        <v>0</v>
      </c>
      <c r="AD34">
        <f t="shared" si="25"/>
        <v>0</v>
      </c>
      <c r="AE34">
        <f t="shared" si="25"/>
        <v>0</v>
      </c>
      <c r="AF34">
        <f t="shared" si="25"/>
        <v>0</v>
      </c>
      <c r="AG34">
        <f t="shared" si="25"/>
        <v>0</v>
      </c>
      <c r="AH34">
        <f t="shared" si="25"/>
        <v>0</v>
      </c>
      <c r="AI34">
        <f t="shared" si="25"/>
        <v>0</v>
      </c>
      <c r="AJ34">
        <f t="shared" si="25"/>
        <v>0</v>
      </c>
      <c r="AK34">
        <f t="shared" si="26"/>
        <v>0</v>
      </c>
      <c r="AL34">
        <f t="shared" si="26"/>
        <v>0</v>
      </c>
      <c r="AM34">
        <f t="shared" si="26"/>
        <v>0</v>
      </c>
      <c r="AN34">
        <f t="shared" si="26"/>
        <v>0</v>
      </c>
      <c r="AO34">
        <f t="shared" si="26"/>
        <v>0</v>
      </c>
      <c r="AP34">
        <f t="shared" si="26"/>
        <v>0</v>
      </c>
      <c r="AQ34">
        <f t="shared" si="26"/>
        <v>0</v>
      </c>
      <c r="AR34">
        <f t="shared" si="26"/>
        <v>0</v>
      </c>
      <c r="AS34">
        <f t="shared" si="26"/>
        <v>0</v>
      </c>
    </row>
    <row r="35" spans="1:45" x14ac:dyDescent="0.25">
      <c r="A35">
        <v>3</v>
      </c>
      <c r="B35">
        <v>0</v>
      </c>
      <c r="C35">
        <v>6</v>
      </c>
      <c r="D35" t="s">
        <v>134</v>
      </c>
      <c r="E35" t="s">
        <v>135</v>
      </c>
      <c r="F35" s="19">
        <f t="shared" si="21"/>
        <v>0</v>
      </c>
      <c r="G35">
        <f t="shared" si="22"/>
        <v>1.0852607652600099</v>
      </c>
      <c r="H35">
        <f t="shared" si="23"/>
        <v>0</v>
      </c>
      <c r="I35" s="1">
        <f t="shared" si="8"/>
        <v>0</v>
      </c>
      <c r="N35" t="s">
        <v>160</v>
      </c>
      <c r="O35" s="15">
        <f t="shared" si="2"/>
        <v>4.8387096774193547E-2</v>
      </c>
      <c r="P35">
        <f t="shared" si="3"/>
        <v>3</v>
      </c>
      <c r="Q35">
        <f t="shared" si="24"/>
        <v>3</v>
      </c>
      <c r="R35">
        <f t="shared" si="24"/>
        <v>0</v>
      </c>
      <c r="S35">
        <f t="shared" si="24"/>
        <v>0</v>
      </c>
      <c r="T35">
        <f t="shared" si="24"/>
        <v>0</v>
      </c>
      <c r="U35">
        <f t="shared" si="24"/>
        <v>0</v>
      </c>
      <c r="V35">
        <f t="shared" si="24"/>
        <v>0</v>
      </c>
      <c r="W35">
        <f t="shared" si="24"/>
        <v>0</v>
      </c>
      <c r="X35">
        <f t="shared" si="24"/>
        <v>0</v>
      </c>
      <c r="Y35">
        <f t="shared" si="24"/>
        <v>0</v>
      </c>
      <c r="Z35">
        <f t="shared" si="24"/>
        <v>0</v>
      </c>
      <c r="AA35">
        <f t="shared" si="25"/>
        <v>0</v>
      </c>
      <c r="AB35">
        <f t="shared" si="25"/>
        <v>0</v>
      </c>
      <c r="AC35">
        <f t="shared" si="25"/>
        <v>0</v>
      </c>
      <c r="AD35">
        <f t="shared" si="25"/>
        <v>0</v>
      </c>
      <c r="AE35">
        <f t="shared" si="25"/>
        <v>0</v>
      </c>
      <c r="AF35">
        <f t="shared" si="25"/>
        <v>0</v>
      </c>
      <c r="AG35">
        <f t="shared" si="25"/>
        <v>0</v>
      </c>
      <c r="AH35">
        <f t="shared" si="25"/>
        <v>0</v>
      </c>
      <c r="AI35">
        <f t="shared" si="25"/>
        <v>0</v>
      </c>
      <c r="AJ35">
        <f t="shared" si="25"/>
        <v>0</v>
      </c>
      <c r="AK35">
        <f t="shared" si="26"/>
        <v>0</v>
      </c>
      <c r="AL35">
        <f t="shared" si="26"/>
        <v>0</v>
      </c>
      <c r="AM35">
        <f t="shared" si="26"/>
        <v>0</v>
      </c>
      <c r="AN35">
        <f t="shared" si="26"/>
        <v>0</v>
      </c>
      <c r="AO35">
        <f t="shared" si="26"/>
        <v>0</v>
      </c>
      <c r="AP35">
        <f t="shared" si="26"/>
        <v>0</v>
      </c>
      <c r="AQ35">
        <f t="shared" si="26"/>
        <v>0</v>
      </c>
      <c r="AR35">
        <f t="shared" si="26"/>
        <v>0</v>
      </c>
      <c r="AS35">
        <f t="shared" si="26"/>
        <v>0</v>
      </c>
    </row>
    <row r="36" spans="1:45" x14ac:dyDescent="0.25">
      <c r="A36">
        <v>3</v>
      </c>
      <c r="B36">
        <v>0</v>
      </c>
      <c r="C36">
        <v>7</v>
      </c>
      <c r="D36" t="s">
        <v>136</v>
      </c>
      <c r="E36" t="s">
        <v>137</v>
      </c>
      <c r="F36" s="19">
        <f t="shared" si="21"/>
        <v>0</v>
      </c>
      <c r="G36">
        <f t="shared" si="22"/>
        <v>1.0852607652600099</v>
      </c>
      <c r="H36">
        <f t="shared" si="23"/>
        <v>0</v>
      </c>
      <c r="I36" s="1">
        <f t="shared" si="8"/>
        <v>0</v>
      </c>
      <c r="N36" t="s">
        <v>120</v>
      </c>
      <c r="O36" s="15">
        <f t="shared" si="2"/>
        <v>4.565596084184919E-2</v>
      </c>
      <c r="P36">
        <f t="shared" si="3"/>
        <v>5</v>
      </c>
      <c r="Q36">
        <f t="shared" si="24"/>
        <v>0</v>
      </c>
      <c r="R36">
        <f t="shared" si="24"/>
        <v>0</v>
      </c>
      <c r="S36">
        <f t="shared" si="24"/>
        <v>1.62</v>
      </c>
      <c r="T36">
        <f t="shared" si="24"/>
        <v>0</v>
      </c>
      <c r="U36">
        <f t="shared" si="24"/>
        <v>0.65610000000000013</v>
      </c>
      <c r="V36">
        <f t="shared" si="24"/>
        <v>0</v>
      </c>
      <c r="W36">
        <f t="shared" si="24"/>
        <v>0</v>
      </c>
      <c r="X36">
        <f t="shared" si="24"/>
        <v>0</v>
      </c>
      <c r="Y36">
        <f t="shared" si="24"/>
        <v>0</v>
      </c>
      <c r="Z36">
        <f t="shared" si="24"/>
        <v>0</v>
      </c>
      <c r="AA36">
        <f t="shared" si="25"/>
        <v>0.34867844010000015</v>
      </c>
      <c r="AB36">
        <f t="shared" si="25"/>
        <v>0</v>
      </c>
      <c r="AC36">
        <f t="shared" si="25"/>
        <v>0</v>
      </c>
      <c r="AD36">
        <f t="shared" si="25"/>
        <v>0</v>
      </c>
      <c r="AE36">
        <f t="shared" si="25"/>
        <v>0</v>
      </c>
      <c r="AF36">
        <f t="shared" si="25"/>
        <v>0.20589113209464913</v>
      </c>
      <c r="AG36">
        <f t="shared" si="25"/>
        <v>0</v>
      </c>
      <c r="AH36">
        <f t="shared" si="25"/>
        <v>0</v>
      </c>
      <c r="AI36">
        <f t="shared" si="25"/>
        <v>0</v>
      </c>
      <c r="AJ36">
        <f t="shared" si="25"/>
        <v>0</v>
      </c>
      <c r="AK36">
        <f t="shared" si="26"/>
        <v>0</v>
      </c>
      <c r="AL36">
        <f t="shared" si="26"/>
        <v>0</v>
      </c>
      <c r="AM36">
        <f t="shared" si="26"/>
        <v>0</v>
      </c>
      <c r="AN36">
        <f t="shared" si="26"/>
        <v>0</v>
      </c>
      <c r="AO36">
        <f t="shared" si="26"/>
        <v>0</v>
      </c>
      <c r="AP36">
        <f t="shared" si="26"/>
        <v>0</v>
      </c>
      <c r="AQ36">
        <f t="shared" si="26"/>
        <v>0</v>
      </c>
      <c r="AR36">
        <f t="shared" si="26"/>
        <v>0</v>
      </c>
      <c r="AS36">
        <f t="shared" si="26"/>
        <v>0</v>
      </c>
    </row>
    <row r="37" spans="1:45" x14ac:dyDescent="0.25">
      <c r="A37">
        <v>3</v>
      </c>
      <c r="B37">
        <v>0</v>
      </c>
      <c r="C37">
        <v>8</v>
      </c>
      <c r="D37" t="s">
        <v>138</v>
      </c>
      <c r="E37" t="s">
        <v>139</v>
      </c>
      <c r="F37" s="19">
        <f t="shared" si="21"/>
        <v>0</v>
      </c>
      <c r="G37">
        <f t="shared" si="22"/>
        <v>1.0852607652600099</v>
      </c>
      <c r="H37">
        <f t="shared" si="23"/>
        <v>0</v>
      </c>
      <c r="I37" s="1">
        <f t="shared" si="8"/>
        <v>0</v>
      </c>
      <c r="N37" t="s">
        <v>102</v>
      </c>
      <c r="O37" s="15">
        <f t="shared" si="2"/>
        <v>4.5595414844951609E-2</v>
      </c>
      <c r="P37">
        <f t="shared" si="3"/>
        <v>6</v>
      </c>
      <c r="Q37">
        <f t="shared" si="24"/>
        <v>0</v>
      </c>
      <c r="R37">
        <f t="shared" si="24"/>
        <v>0</v>
      </c>
      <c r="S37">
        <f t="shared" si="24"/>
        <v>0</v>
      </c>
      <c r="T37">
        <f t="shared" si="24"/>
        <v>0.72900000000000009</v>
      </c>
      <c r="U37">
        <f t="shared" si="24"/>
        <v>0.65610000000000013</v>
      </c>
      <c r="V37">
        <f t="shared" si="24"/>
        <v>0.59049000000000018</v>
      </c>
      <c r="W37">
        <f t="shared" si="24"/>
        <v>0</v>
      </c>
      <c r="X37">
        <f t="shared" si="24"/>
        <v>0</v>
      </c>
      <c r="Y37">
        <f t="shared" si="24"/>
        <v>0</v>
      </c>
      <c r="Z37">
        <f t="shared" si="24"/>
        <v>0.38742048900000015</v>
      </c>
      <c r="AA37">
        <f t="shared" si="25"/>
        <v>0</v>
      </c>
      <c r="AB37">
        <f t="shared" si="25"/>
        <v>0.31381059609000017</v>
      </c>
      <c r="AC37">
        <f t="shared" si="25"/>
        <v>0</v>
      </c>
      <c r="AD37">
        <f t="shared" si="25"/>
        <v>0</v>
      </c>
      <c r="AE37">
        <f t="shared" si="25"/>
        <v>0</v>
      </c>
      <c r="AF37">
        <f t="shared" si="25"/>
        <v>0</v>
      </c>
      <c r="AG37">
        <f t="shared" si="25"/>
        <v>0</v>
      </c>
      <c r="AH37">
        <f t="shared" si="25"/>
        <v>0</v>
      </c>
      <c r="AI37">
        <f t="shared" si="25"/>
        <v>0.15009463529699923</v>
      </c>
      <c r="AJ37">
        <f t="shared" si="25"/>
        <v>0</v>
      </c>
      <c r="AK37">
        <f t="shared" si="26"/>
        <v>0</v>
      </c>
      <c r="AL37">
        <f t="shared" si="26"/>
        <v>0</v>
      </c>
      <c r="AM37">
        <f t="shared" si="26"/>
        <v>0</v>
      </c>
      <c r="AN37">
        <f t="shared" si="26"/>
        <v>0</v>
      </c>
      <c r="AO37">
        <f t="shared" si="26"/>
        <v>0</v>
      </c>
      <c r="AP37">
        <f t="shared" si="26"/>
        <v>0</v>
      </c>
      <c r="AQ37">
        <f t="shared" si="26"/>
        <v>0</v>
      </c>
      <c r="AR37">
        <f t="shared" si="26"/>
        <v>0</v>
      </c>
      <c r="AS37">
        <f t="shared" si="26"/>
        <v>0</v>
      </c>
    </row>
    <row r="38" spans="1:45" x14ac:dyDescent="0.25">
      <c r="A38">
        <v>3</v>
      </c>
      <c r="B38">
        <v>0</v>
      </c>
      <c r="C38">
        <v>9</v>
      </c>
      <c r="D38" t="s">
        <v>122</v>
      </c>
      <c r="E38" t="s">
        <v>123</v>
      </c>
      <c r="F38" s="19">
        <f t="shared" si="21"/>
        <v>6.7257428169048408E-2</v>
      </c>
      <c r="G38">
        <f t="shared" si="22"/>
        <v>1.1525181934290583</v>
      </c>
      <c r="H38">
        <f t="shared" si="23"/>
        <v>0</v>
      </c>
      <c r="I38" s="1">
        <f t="shared" si="8"/>
        <v>0</v>
      </c>
      <c r="N38" t="s">
        <v>109</v>
      </c>
      <c r="O38" s="15">
        <f t="shared" si="2"/>
        <v>4.54796435483871E-2</v>
      </c>
      <c r="P38">
        <f t="shared" si="3"/>
        <v>4</v>
      </c>
      <c r="Q38">
        <f t="shared" si="24"/>
        <v>1</v>
      </c>
      <c r="R38">
        <f t="shared" si="24"/>
        <v>0</v>
      </c>
      <c r="S38">
        <f t="shared" si="24"/>
        <v>0.81</v>
      </c>
      <c r="T38">
        <f t="shared" si="24"/>
        <v>0</v>
      </c>
      <c r="U38">
        <f t="shared" si="24"/>
        <v>0</v>
      </c>
      <c r="V38">
        <f t="shared" si="24"/>
        <v>0</v>
      </c>
      <c r="W38">
        <f t="shared" si="24"/>
        <v>0.53144100000000016</v>
      </c>
      <c r="X38">
        <f t="shared" si="24"/>
        <v>0.47829690000000014</v>
      </c>
      <c r="Y38">
        <f t="shared" si="24"/>
        <v>0</v>
      </c>
      <c r="Z38">
        <f t="shared" si="24"/>
        <v>0</v>
      </c>
      <c r="AA38">
        <f t="shared" si="25"/>
        <v>0</v>
      </c>
      <c r="AB38">
        <f t="shared" si="25"/>
        <v>0</v>
      </c>
      <c r="AC38">
        <f t="shared" si="25"/>
        <v>0</v>
      </c>
      <c r="AD38">
        <f t="shared" si="25"/>
        <v>0</v>
      </c>
      <c r="AE38">
        <f t="shared" si="25"/>
        <v>0</v>
      </c>
      <c r="AF38">
        <f t="shared" si="25"/>
        <v>0</v>
      </c>
      <c r="AG38">
        <f t="shared" si="25"/>
        <v>0</v>
      </c>
      <c r="AH38">
        <f t="shared" si="25"/>
        <v>0</v>
      </c>
      <c r="AI38">
        <f t="shared" si="25"/>
        <v>0</v>
      </c>
      <c r="AJ38">
        <f t="shared" si="25"/>
        <v>0</v>
      </c>
      <c r="AK38">
        <f t="shared" si="26"/>
        <v>0</v>
      </c>
      <c r="AL38">
        <f t="shared" si="26"/>
        <v>0</v>
      </c>
      <c r="AM38">
        <f t="shared" si="26"/>
        <v>0</v>
      </c>
      <c r="AN38">
        <f t="shared" si="26"/>
        <v>0</v>
      </c>
      <c r="AO38">
        <f t="shared" si="26"/>
        <v>0</v>
      </c>
      <c r="AP38">
        <f t="shared" si="26"/>
        <v>0</v>
      </c>
      <c r="AQ38">
        <f t="shared" si="26"/>
        <v>0</v>
      </c>
      <c r="AR38">
        <f t="shared" si="26"/>
        <v>0</v>
      </c>
      <c r="AS38">
        <f t="shared" si="26"/>
        <v>0</v>
      </c>
    </row>
    <row r="39" spans="1:45" x14ac:dyDescent="0.25">
      <c r="A39">
        <v>3</v>
      </c>
      <c r="B39">
        <v>0</v>
      </c>
      <c r="C39">
        <v>10</v>
      </c>
      <c r="D39" t="s">
        <v>140</v>
      </c>
      <c r="E39" t="s">
        <v>140</v>
      </c>
      <c r="F39" s="19">
        <f t="shared" si="21"/>
        <v>7.6232588532258075E-2</v>
      </c>
      <c r="G39">
        <f t="shared" si="22"/>
        <v>1.2287507819613164</v>
      </c>
      <c r="H39">
        <f t="shared" si="23"/>
        <v>0</v>
      </c>
      <c r="I39" s="1">
        <f t="shared" si="8"/>
        <v>0</v>
      </c>
      <c r="N39" t="s">
        <v>148</v>
      </c>
      <c r="O39" s="15">
        <f t="shared" si="2"/>
        <v>4.4224693548387102E-2</v>
      </c>
      <c r="P39">
        <f t="shared" si="3"/>
        <v>4</v>
      </c>
      <c r="Q39">
        <f t="shared" si="24"/>
        <v>0</v>
      </c>
      <c r="R39">
        <f t="shared" si="24"/>
        <v>0</v>
      </c>
      <c r="S39">
        <f t="shared" si="24"/>
        <v>1.62</v>
      </c>
      <c r="T39">
        <f t="shared" si="24"/>
        <v>0</v>
      </c>
      <c r="U39">
        <f t="shared" si="24"/>
        <v>0</v>
      </c>
      <c r="V39">
        <f t="shared" si="24"/>
        <v>0.59049000000000018</v>
      </c>
      <c r="W39">
        <f t="shared" si="24"/>
        <v>0.53144100000000016</v>
      </c>
      <c r="X39">
        <f t="shared" si="24"/>
        <v>0</v>
      </c>
      <c r="Y39">
        <f t="shared" si="24"/>
        <v>0</v>
      </c>
      <c r="Z39">
        <f t="shared" si="24"/>
        <v>0</v>
      </c>
      <c r="AA39">
        <f t="shared" si="25"/>
        <v>0</v>
      </c>
      <c r="AB39">
        <f t="shared" si="25"/>
        <v>0</v>
      </c>
      <c r="AC39">
        <f t="shared" si="25"/>
        <v>0</v>
      </c>
      <c r="AD39">
        <f t="shared" si="25"/>
        <v>0</v>
      </c>
      <c r="AE39">
        <f t="shared" si="25"/>
        <v>0</v>
      </c>
      <c r="AF39">
        <f t="shared" si="25"/>
        <v>0</v>
      </c>
      <c r="AG39">
        <f t="shared" si="25"/>
        <v>0</v>
      </c>
      <c r="AH39">
        <f t="shared" si="25"/>
        <v>0</v>
      </c>
      <c r="AI39">
        <f t="shared" si="25"/>
        <v>0</v>
      </c>
      <c r="AJ39">
        <f t="shared" si="25"/>
        <v>0</v>
      </c>
      <c r="AK39">
        <f t="shared" si="26"/>
        <v>0</v>
      </c>
      <c r="AL39">
        <f t="shared" si="26"/>
        <v>0</v>
      </c>
      <c r="AM39">
        <f t="shared" si="26"/>
        <v>0</v>
      </c>
      <c r="AN39">
        <f t="shared" si="26"/>
        <v>0</v>
      </c>
      <c r="AO39">
        <f t="shared" si="26"/>
        <v>0</v>
      </c>
      <c r="AP39">
        <f t="shared" si="26"/>
        <v>0</v>
      </c>
      <c r="AQ39">
        <f t="shared" si="26"/>
        <v>0</v>
      </c>
      <c r="AR39">
        <f t="shared" si="26"/>
        <v>0</v>
      </c>
      <c r="AS39">
        <f t="shared" si="26"/>
        <v>0</v>
      </c>
    </row>
    <row r="40" spans="1:45" x14ac:dyDescent="0.25">
      <c r="A40">
        <v>3</v>
      </c>
      <c r="B40">
        <v>0</v>
      </c>
      <c r="C40">
        <v>11</v>
      </c>
      <c r="D40" t="s">
        <v>141</v>
      </c>
      <c r="E40" t="s">
        <v>141</v>
      </c>
      <c r="F40" s="19">
        <f t="shared" si="21"/>
        <v>0</v>
      </c>
      <c r="G40">
        <f t="shared" si="22"/>
        <v>1.2287507819613164</v>
      </c>
      <c r="H40">
        <f t="shared" si="23"/>
        <v>0</v>
      </c>
      <c r="I40" s="1">
        <f t="shared" si="8"/>
        <v>0</v>
      </c>
      <c r="N40" t="s">
        <v>107</v>
      </c>
      <c r="O40" s="15">
        <f t="shared" si="2"/>
        <v>4.3779041872419364E-2</v>
      </c>
      <c r="P40">
        <f t="shared" si="3"/>
        <v>4</v>
      </c>
      <c r="Q40">
        <f t="shared" si="24"/>
        <v>1</v>
      </c>
      <c r="R40">
        <f t="shared" si="24"/>
        <v>0</v>
      </c>
      <c r="S40">
        <f t="shared" si="24"/>
        <v>0.81</v>
      </c>
      <c r="T40">
        <f t="shared" si="24"/>
        <v>0</v>
      </c>
      <c r="U40">
        <f t="shared" si="24"/>
        <v>0</v>
      </c>
      <c r="V40">
        <f t="shared" si="24"/>
        <v>0.59049000000000018</v>
      </c>
      <c r="W40">
        <f t="shared" si="24"/>
        <v>0</v>
      </c>
      <c r="X40">
        <f t="shared" si="24"/>
        <v>0</v>
      </c>
      <c r="Y40">
        <f t="shared" si="24"/>
        <v>0</v>
      </c>
      <c r="Z40">
        <f t="shared" si="24"/>
        <v>0</v>
      </c>
      <c r="AA40">
        <f t="shared" si="25"/>
        <v>0</v>
      </c>
      <c r="AB40">
        <f t="shared" si="25"/>
        <v>0.31381059609000017</v>
      </c>
      <c r="AC40">
        <f t="shared" si="25"/>
        <v>0</v>
      </c>
      <c r="AD40">
        <f t="shared" si="25"/>
        <v>0</v>
      </c>
      <c r="AE40">
        <f t="shared" si="25"/>
        <v>0</v>
      </c>
      <c r="AF40">
        <f t="shared" si="25"/>
        <v>0</v>
      </c>
      <c r="AG40">
        <f t="shared" si="25"/>
        <v>0</v>
      </c>
      <c r="AH40">
        <f t="shared" si="25"/>
        <v>0</v>
      </c>
      <c r="AI40">
        <f t="shared" si="25"/>
        <v>0</v>
      </c>
      <c r="AJ40">
        <f t="shared" si="25"/>
        <v>0</v>
      </c>
      <c r="AK40">
        <f t="shared" si="26"/>
        <v>0</v>
      </c>
      <c r="AL40">
        <f t="shared" si="26"/>
        <v>0</v>
      </c>
      <c r="AM40">
        <f t="shared" si="26"/>
        <v>0</v>
      </c>
      <c r="AN40">
        <f t="shared" si="26"/>
        <v>0</v>
      </c>
      <c r="AO40">
        <f t="shared" si="26"/>
        <v>0</v>
      </c>
      <c r="AP40">
        <f t="shared" si="26"/>
        <v>0</v>
      </c>
      <c r="AQ40">
        <f t="shared" si="26"/>
        <v>0</v>
      </c>
      <c r="AR40">
        <f t="shared" si="26"/>
        <v>0</v>
      </c>
      <c r="AS40">
        <f t="shared" si="26"/>
        <v>0</v>
      </c>
    </row>
    <row r="41" spans="1:45" x14ac:dyDescent="0.25">
      <c r="A41">
        <v>3</v>
      </c>
      <c r="B41">
        <v>0</v>
      </c>
      <c r="C41">
        <v>12</v>
      </c>
      <c r="D41" t="s">
        <v>142</v>
      </c>
      <c r="E41" t="s">
        <v>142</v>
      </c>
      <c r="F41" s="19">
        <f t="shared" si="21"/>
        <v>0</v>
      </c>
      <c r="G41">
        <f t="shared" si="22"/>
        <v>1.2287507819613164</v>
      </c>
      <c r="H41">
        <f t="shared" si="23"/>
        <v>0</v>
      </c>
      <c r="I41" s="1">
        <f t="shared" si="8"/>
        <v>0</v>
      </c>
      <c r="N41" t="s">
        <v>193</v>
      </c>
      <c r="O41" s="15">
        <f t="shared" si="2"/>
        <v>4.2995441758064516E-2</v>
      </c>
      <c r="P41">
        <f t="shared" si="3"/>
        <v>4</v>
      </c>
      <c r="Q41">
        <f t="shared" si="24"/>
        <v>0</v>
      </c>
      <c r="R41">
        <f t="shared" si="24"/>
        <v>1.8</v>
      </c>
      <c r="S41">
        <f t="shared" si="24"/>
        <v>0</v>
      </c>
      <c r="T41">
        <f t="shared" si="24"/>
        <v>0</v>
      </c>
      <c r="U41">
        <f t="shared" si="24"/>
        <v>0</v>
      </c>
      <c r="V41">
        <f t="shared" si="24"/>
        <v>0</v>
      </c>
      <c r="W41">
        <f t="shared" si="24"/>
        <v>0</v>
      </c>
      <c r="X41">
        <f t="shared" si="24"/>
        <v>0.47829690000000014</v>
      </c>
      <c r="Y41">
        <f t="shared" si="24"/>
        <v>0</v>
      </c>
      <c r="Z41">
        <f t="shared" si="24"/>
        <v>0.38742048900000015</v>
      </c>
      <c r="AA41">
        <f t="shared" si="25"/>
        <v>0</v>
      </c>
      <c r="AB41">
        <f t="shared" si="25"/>
        <v>0</v>
      </c>
      <c r="AC41">
        <f t="shared" si="25"/>
        <v>0</v>
      </c>
      <c r="AD41">
        <f t="shared" si="25"/>
        <v>0</v>
      </c>
      <c r="AE41">
        <f t="shared" si="25"/>
        <v>0</v>
      </c>
      <c r="AF41">
        <f t="shared" si="25"/>
        <v>0</v>
      </c>
      <c r="AG41">
        <f t="shared" si="25"/>
        <v>0</v>
      </c>
      <c r="AH41">
        <f t="shared" si="25"/>
        <v>0</v>
      </c>
      <c r="AI41">
        <f t="shared" si="25"/>
        <v>0</v>
      </c>
      <c r="AJ41">
        <f t="shared" si="25"/>
        <v>0</v>
      </c>
      <c r="AK41">
        <f t="shared" si="26"/>
        <v>0</v>
      </c>
      <c r="AL41">
        <f t="shared" si="26"/>
        <v>0</v>
      </c>
      <c r="AM41">
        <f t="shared" si="26"/>
        <v>0</v>
      </c>
      <c r="AN41">
        <f t="shared" si="26"/>
        <v>0</v>
      </c>
      <c r="AO41">
        <f t="shared" si="26"/>
        <v>0</v>
      </c>
      <c r="AP41">
        <f t="shared" si="26"/>
        <v>0</v>
      </c>
      <c r="AQ41">
        <f t="shared" si="26"/>
        <v>0</v>
      </c>
      <c r="AR41">
        <f t="shared" si="26"/>
        <v>0</v>
      </c>
      <c r="AS41">
        <f t="shared" si="26"/>
        <v>0</v>
      </c>
    </row>
    <row r="42" spans="1:45" x14ac:dyDescent="0.25">
      <c r="A42">
        <v>3</v>
      </c>
      <c r="B42">
        <v>0</v>
      </c>
      <c r="C42">
        <v>13</v>
      </c>
      <c r="D42" t="s">
        <v>143</v>
      </c>
      <c r="E42" t="s">
        <v>143</v>
      </c>
      <c r="F42" s="19">
        <f t="shared" si="21"/>
        <v>0</v>
      </c>
      <c r="G42">
        <f t="shared" si="22"/>
        <v>1.2287507819613164</v>
      </c>
      <c r="H42">
        <f t="shared" si="23"/>
        <v>0</v>
      </c>
      <c r="I42" s="1">
        <f t="shared" si="8"/>
        <v>0</v>
      </c>
      <c r="N42" t="s">
        <v>186</v>
      </c>
      <c r="O42" s="15">
        <f t="shared" si="2"/>
        <v>4.0790322580645161E-2</v>
      </c>
      <c r="P42">
        <f t="shared" si="3"/>
        <v>3</v>
      </c>
      <c r="Q42">
        <f t="shared" ref="Q42:Z51" si="27">COUNTIFS($C$2:$C$725,Q$1,$E$2:$E$725,$N42)*0.9^(Q$1-1)</f>
        <v>0</v>
      </c>
      <c r="R42">
        <f t="shared" si="27"/>
        <v>1.8</v>
      </c>
      <c r="S42">
        <f t="shared" si="27"/>
        <v>0</v>
      </c>
      <c r="T42">
        <f t="shared" si="27"/>
        <v>0.72900000000000009</v>
      </c>
      <c r="U42">
        <f t="shared" si="27"/>
        <v>0</v>
      </c>
      <c r="V42">
        <f t="shared" si="27"/>
        <v>0</v>
      </c>
      <c r="W42">
        <f t="shared" si="27"/>
        <v>0</v>
      </c>
      <c r="X42">
        <f t="shared" si="27"/>
        <v>0</v>
      </c>
      <c r="Y42">
        <f t="shared" si="27"/>
        <v>0</v>
      </c>
      <c r="Z42">
        <f t="shared" si="27"/>
        <v>0</v>
      </c>
      <c r="AA42">
        <f t="shared" ref="AA42:AJ51" si="28">COUNTIFS($C$2:$C$725,AA$1,$E$2:$E$725,$N42)*0.9^(AA$1-1)</f>
        <v>0</v>
      </c>
      <c r="AB42">
        <f t="shared" si="28"/>
        <v>0</v>
      </c>
      <c r="AC42">
        <f t="shared" si="28"/>
        <v>0</v>
      </c>
      <c r="AD42">
        <f t="shared" si="28"/>
        <v>0</v>
      </c>
      <c r="AE42">
        <f t="shared" si="28"/>
        <v>0</v>
      </c>
      <c r="AF42">
        <f t="shared" si="28"/>
        <v>0</v>
      </c>
      <c r="AG42">
        <f t="shared" si="28"/>
        <v>0</v>
      </c>
      <c r="AH42">
        <f t="shared" si="28"/>
        <v>0</v>
      </c>
      <c r="AI42">
        <f t="shared" si="28"/>
        <v>0</v>
      </c>
      <c r="AJ42">
        <f t="shared" si="28"/>
        <v>0</v>
      </c>
      <c r="AK42">
        <f t="shared" ref="AK42:AS51" si="29">COUNTIFS($C$2:$C$725,AK$1,$E$2:$E$725,$N42)*0.9^(AK$1-1)</f>
        <v>0</v>
      </c>
      <c r="AL42">
        <f t="shared" si="29"/>
        <v>0</v>
      </c>
      <c r="AM42">
        <f t="shared" si="29"/>
        <v>0</v>
      </c>
      <c r="AN42">
        <f t="shared" si="29"/>
        <v>0</v>
      </c>
      <c r="AO42">
        <f t="shared" si="29"/>
        <v>0</v>
      </c>
      <c r="AP42">
        <f t="shared" si="29"/>
        <v>0</v>
      </c>
      <c r="AQ42">
        <f t="shared" si="29"/>
        <v>0</v>
      </c>
      <c r="AR42">
        <f t="shared" si="29"/>
        <v>0</v>
      </c>
      <c r="AS42">
        <f t="shared" si="29"/>
        <v>0</v>
      </c>
    </row>
    <row r="43" spans="1:45" x14ac:dyDescent="0.25">
      <c r="A43">
        <v>3</v>
      </c>
      <c r="B43">
        <v>0</v>
      </c>
      <c r="C43">
        <v>14</v>
      </c>
      <c r="D43" t="s">
        <v>144</v>
      </c>
      <c r="E43" t="s">
        <v>144</v>
      </c>
      <c r="F43" s="19">
        <f t="shared" si="21"/>
        <v>0</v>
      </c>
      <c r="G43">
        <f t="shared" si="22"/>
        <v>1.2287507819613164</v>
      </c>
      <c r="H43">
        <f t="shared" si="23"/>
        <v>0</v>
      </c>
      <c r="I43" s="1">
        <f t="shared" si="8"/>
        <v>0</v>
      </c>
      <c r="N43" t="s">
        <v>236</v>
      </c>
      <c r="O43" s="15">
        <f t="shared" si="2"/>
        <v>3.8601800340236275E-2</v>
      </c>
      <c r="P43">
        <f t="shared" si="3"/>
        <v>4</v>
      </c>
      <c r="Q43">
        <f t="shared" si="27"/>
        <v>0</v>
      </c>
      <c r="R43">
        <f t="shared" si="27"/>
        <v>1.8</v>
      </c>
      <c r="S43">
        <f t="shared" si="27"/>
        <v>0</v>
      </c>
      <c r="T43">
        <f t="shared" si="27"/>
        <v>0</v>
      </c>
      <c r="U43">
        <f t="shared" si="27"/>
        <v>0</v>
      </c>
      <c r="V43">
        <f t="shared" si="27"/>
        <v>0</v>
      </c>
      <c r="W43">
        <f t="shared" si="27"/>
        <v>0</v>
      </c>
      <c r="X43">
        <f t="shared" si="27"/>
        <v>0</v>
      </c>
      <c r="Y43">
        <f t="shared" si="27"/>
        <v>0</v>
      </c>
      <c r="Z43">
        <f t="shared" si="27"/>
        <v>0.38742048900000015</v>
      </c>
      <c r="AA43">
        <f t="shared" si="28"/>
        <v>0</v>
      </c>
      <c r="AB43">
        <f t="shared" si="28"/>
        <v>0</v>
      </c>
      <c r="AC43">
        <f t="shared" si="28"/>
        <v>0</v>
      </c>
      <c r="AD43">
        <f t="shared" si="28"/>
        <v>0</v>
      </c>
      <c r="AE43">
        <f t="shared" si="28"/>
        <v>0</v>
      </c>
      <c r="AF43">
        <f t="shared" si="28"/>
        <v>0.20589113209464913</v>
      </c>
      <c r="AG43">
        <f t="shared" si="28"/>
        <v>0</v>
      </c>
      <c r="AH43">
        <f t="shared" si="28"/>
        <v>0</v>
      </c>
      <c r="AI43">
        <f t="shared" si="28"/>
        <v>0</v>
      </c>
      <c r="AJ43">
        <f t="shared" si="28"/>
        <v>0</v>
      </c>
      <c r="AK43">
        <f t="shared" si="29"/>
        <v>0</v>
      </c>
      <c r="AL43">
        <f t="shared" si="29"/>
        <v>0</v>
      </c>
      <c r="AM43">
        <f t="shared" si="29"/>
        <v>0</v>
      </c>
      <c r="AN43">
        <f t="shared" si="29"/>
        <v>0</v>
      </c>
      <c r="AO43">
        <f t="shared" si="29"/>
        <v>0</v>
      </c>
      <c r="AP43">
        <f t="shared" si="29"/>
        <v>0</v>
      </c>
      <c r="AQ43">
        <f t="shared" si="29"/>
        <v>0</v>
      </c>
      <c r="AR43">
        <f t="shared" si="29"/>
        <v>0</v>
      </c>
      <c r="AS43">
        <f t="shared" si="29"/>
        <v>0</v>
      </c>
    </row>
    <row r="44" spans="1:45" x14ac:dyDescent="0.25">
      <c r="A44">
        <v>3</v>
      </c>
      <c r="B44">
        <v>0</v>
      </c>
      <c r="C44">
        <v>15</v>
      </c>
      <c r="D44" t="s">
        <v>145</v>
      </c>
      <c r="E44" t="s">
        <v>145</v>
      </c>
      <c r="F44" s="19">
        <f t="shared" si="21"/>
        <v>0</v>
      </c>
      <c r="G44">
        <f t="shared" si="22"/>
        <v>1.2287507819613164</v>
      </c>
      <c r="H44">
        <f t="shared" si="23"/>
        <v>1.2287507819613164</v>
      </c>
      <c r="I44" s="1">
        <f t="shared" si="8"/>
        <v>0.3453907823825641</v>
      </c>
      <c r="N44" t="s">
        <v>165</v>
      </c>
      <c r="O44" s="15">
        <f t="shared" si="2"/>
        <v>3.831222458950985E-2</v>
      </c>
      <c r="P44">
        <f t="shared" si="3"/>
        <v>4</v>
      </c>
      <c r="Q44">
        <f t="shared" si="27"/>
        <v>0</v>
      </c>
      <c r="R44">
        <f t="shared" si="27"/>
        <v>0.9</v>
      </c>
      <c r="S44">
        <f t="shared" si="27"/>
        <v>0</v>
      </c>
      <c r="T44">
        <f t="shared" si="27"/>
        <v>0</v>
      </c>
      <c r="U44">
        <f t="shared" si="27"/>
        <v>0.65610000000000013</v>
      </c>
      <c r="V44">
        <f t="shared" si="27"/>
        <v>0.59049000000000018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8"/>
        <v>0</v>
      </c>
      <c r="AB44">
        <f t="shared" si="28"/>
        <v>0</v>
      </c>
      <c r="AC44">
        <f t="shared" si="28"/>
        <v>0</v>
      </c>
      <c r="AD44">
        <f t="shared" si="28"/>
        <v>0</v>
      </c>
      <c r="AE44">
        <f t="shared" si="28"/>
        <v>0.22876792454961015</v>
      </c>
      <c r="AF44">
        <f t="shared" si="28"/>
        <v>0</v>
      </c>
      <c r="AG44">
        <f t="shared" si="28"/>
        <v>0</v>
      </c>
      <c r="AH44">
        <f t="shared" si="28"/>
        <v>0</v>
      </c>
      <c r="AI44">
        <f t="shared" si="28"/>
        <v>0</v>
      </c>
      <c r="AJ44">
        <f t="shared" si="28"/>
        <v>0</v>
      </c>
      <c r="AK44">
        <f t="shared" si="29"/>
        <v>0</v>
      </c>
      <c r="AL44">
        <f t="shared" si="29"/>
        <v>0</v>
      </c>
      <c r="AM44">
        <f t="shared" si="29"/>
        <v>0</v>
      </c>
      <c r="AN44">
        <f t="shared" si="29"/>
        <v>0</v>
      </c>
      <c r="AO44">
        <f t="shared" si="29"/>
        <v>0</v>
      </c>
      <c r="AP44">
        <f t="shared" si="29"/>
        <v>0</v>
      </c>
      <c r="AQ44">
        <f t="shared" si="29"/>
        <v>0</v>
      </c>
      <c r="AR44">
        <f t="shared" si="29"/>
        <v>0</v>
      </c>
      <c r="AS44">
        <f t="shared" si="29"/>
        <v>0</v>
      </c>
    </row>
    <row r="45" spans="1:45" x14ac:dyDescent="0.25">
      <c r="A45">
        <v>4</v>
      </c>
      <c r="B45">
        <v>1</v>
      </c>
      <c r="C45">
        <v>1</v>
      </c>
      <c r="D45" t="s">
        <v>117</v>
      </c>
      <c r="E45" t="s">
        <v>118</v>
      </c>
      <c r="F45" s="19">
        <f t="shared" si="21"/>
        <v>0.29373381150886474</v>
      </c>
      <c r="G45">
        <f t="shared" si="22"/>
        <v>0.29373381150886474</v>
      </c>
      <c r="H45">
        <f t="shared" si="23"/>
        <v>0</v>
      </c>
      <c r="I45" s="1">
        <f t="shared" si="8"/>
        <v>0</v>
      </c>
      <c r="N45" t="s">
        <v>258</v>
      </c>
      <c r="O45" s="15">
        <f t="shared" si="2"/>
        <v>3.5594185131153429E-2</v>
      </c>
      <c r="P45">
        <f t="shared" si="3"/>
        <v>4</v>
      </c>
      <c r="Q45">
        <f t="shared" si="27"/>
        <v>0</v>
      </c>
      <c r="R45">
        <f t="shared" si="27"/>
        <v>0.9</v>
      </c>
      <c r="S45">
        <f t="shared" si="27"/>
        <v>0.81</v>
      </c>
      <c r="T45">
        <f t="shared" si="27"/>
        <v>0</v>
      </c>
      <c r="U45">
        <f t="shared" si="27"/>
        <v>0</v>
      </c>
      <c r="V45">
        <f t="shared" si="27"/>
        <v>0</v>
      </c>
      <c r="W45">
        <f t="shared" si="27"/>
        <v>0</v>
      </c>
      <c r="X45">
        <f t="shared" si="27"/>
        <v>0</v>
      </c>
      <c r="Y45">
        <f t="shared" si="27"/>
        <v>0</v>
      </c>
      <c r="Z45">
        <f t="shared" si="27"/>
        <v>0.38742048900000015</v>
      </c>
      <c r="AA45">
        <f t="shared" si="28"/>
        <v>0</v>
      </c>
      <c r="AB45">
        <f t="shared" si="28"/>
        <v>0</v>
      </c>
      <c r="AC45">
        <f t="shared" si="28"/>
        <v>0</v>
      </c>
      <c r="AD45">
        <f t="shared" si="28"/>
        <v>0</v>
      </c>
      <c r="AE45">
        <f t="shared" si="28"/>
        <v>0</v>
      </c>
      <c r="AF45">
        <f t="shared" si="28"/>
        <v>0</v>
      </c>
      <c r="AG45">
        <f t="shared" si="28"/>
        <v>0</v>
      </c>
      <c r="AH45">
        <f t="shared" si="28"/>
        <v>0</v>
      </c>
      <c r="AI45">
        <f t="shared" si="28"/>
        <v>0</v>
      </c>
      <c r="AJ45">
        <f t="shared" si="28"/>
        <v>0</v>
      </c>
      <c r="AK45">
        <f t="shared" si="29"/>
        <v>0</v>
      </c>
      <c r="AL45">
        <f t="shared" si="29"/>
        <v>0.10941898913151248</v>
      </c>
      <c r="AM45">
        <f t="shared" si="29"/>
        <v>0</v>
      </c>
      <c r="AN45">
        <f t="shared" si="29"/>
        <v>0</v>
      </c>
      <c r="AO45">
        <f t="shared" si="29"/>
        <v>0</v>
      </c>
      <c r="AP45">
        <f t="shared" si="29"/>
        <v>0</v>
      </c>
      <c r="AQ45">
        <f t="shared" si="29"/>
        <v>0</v>
      </c>
      <c r="AR45">
        <f t="shared" si="29"/>
        <v>0</v>
      </c>
      <c r="AS45">
        <f t="shared" si="29"/>
        <v>0</v>
      </c>
    </row>
    <row r="46" spans="1:45" x14ac:dyDescent="0.25">
      <c r="A46">
        <v>4</v>
      </c>
      <c r="B46">
        <v>1</v>
      </c>
      <c r="C46">
        <v>2</v>
      </c>
      <c r="D46" t="s">
        <v>146</v>
      </c>
      <c r="E46" t="s">
        <v>146</v>
      </c>
      <c r="F46" s="19">
        <f t="shared" si="21"/>
        <v>0</v>
      </c>
      <c r="G46">
        <f t="shared" si="22"/>
        <v>0.29373381150886474</v>
      </c>
      <c r="H46">
        <f t="shared" si="23"/>
        <v>0</v>
      </c>
      <c r="I46" s="1">
        <f t="shared" si="8"/>
        <v>0</v>
      </c>
      <c r="N46" t="s">
        <v>226</v>
      </c>
      <c r="O46" s="15">
        <f t="shared" si="2"/>
        <v>3.4279598944348552E-2</v>
      </c>
      <c r="P46">
        <f t="shared" si="3"/>
        <v>4</v>
      </c>
      <c r="Q46">
        <f t="shared" si="27"/>
        <v>0</v>
      </c>
      <c r="R46">
        <f t="shared" si="27"/>
        <v>0</v>
      </c>
      <c r="S46">
        <f t="shared" si="27"/>
        <v>0.81</v>
      </c>
      <c r="T46">
        <f t="shared" si="27"/>
        <v>0</v>
      </c>
      <c r="U46">
        <f t="shared" si="27"/>
        <v>0.65610000000000013</v>
      </c>
      <c r="V46">
        <f t="shared" si="27"/>
        <v>0</v>
      </c>
      <c r="W46">
        <f t="shared" si="27"/>
        <v>0</v>
      </c>
      <c r="X46">
        <f t="shared" si="27"/>
        <v>0</v>
      </c>
      <c r="Y46">
        <f t="shared" si="27"/>
        <v>0.43046721000000016</v>
      </c>
      <c r="Z46">
        <f t="shared" si="27"/>
        <v>0</v>
      </c>
      <c r="AA46">
        <f t="shared" si="28"/>
        <v>0</v>
      </c>
      <c r="AB46">
        <f t="shared" si="28"/>
        <v>0</v>
      </c>
      <c r="AC46">
        <f t="shared" si="28"/>
        <v>0</v>
      </c>
      <c r="AD46">
        <f t="shared" si="28"/>
        <v>0</v>
      </c>
      <c r="AE46">
        <f t="shared" si="28"/>
        <v>0.22876792454961015</v>
      </c>
      <c r="AF46">
        <f t="shared" si="28"/>
        <v>0</v>
      </c>
      <c r="AG46">
        <f t="shared" si="28"/>
        <v>0</v>
      </c>
      <c r="AH46">
        <f t="shared" si="28"/>
        <v>0</v>
      </c>
      <c r="AI46">
        <f t="shared" si="28"/>
        <v>0</v>
      </c>
      <c r="AJ46">
        <f t="shared" si="28"/>
        <v>0</v>
      </c>
      <c r="AK46">
        <f t="shared" si="29"/>
        <v>0</v>
      </c>
      <c r="AL46">
        <f t="shared" si="29"/>
        <v>0</v>
      </c>
      <c r="AM46">
        <f t="shared" si="29"/>
        <v>0</v>
      </c>
      <c r="AN46">
        <f t="shared" si="29"/>
        <v>0</v>
      </c>
      <c r="AO46">
        <f t="shared" si="29"/>
        <v>0</v>
      </c>
      <c r="AP46">
        <f t="shared" si="29"/>
        <v>0</v>
      </c>
      <c r="AQ46">
        <f t="shared" si="29"/>
        <v>0</v>
      </c>
      <c r="AR46">
        <f t="shared" si="29"/>
        <v>0</v>
      </c>
      <c r="AS46">
        <f t="shared" si="29"/>
        <v>0</v>
      </c>
    </row>
    <row r="47" spans="1:45" x14ac:dyDescent="0.25">
      <c r="A47">
        <v>4</v>
      </c>
      <c r="B47">
        <v>1</v>
      </c>
      <c r="C47">
        <v>3</v>
      </c>
      <c r="D47" t="s">
        <v>147</v>
      </c>
      <c r="E47" t="s">
        <v>148</v>
      </c>
      <c r="F47" s="19">
        <f t="shared" si="21"/>
        <v>0</v>
      </c>
      <c r="G47">
        <f t="shared" si="22"/>
        <v>0.29373381150886474</v>
      </c>
      <c r="H47">
        <f t="shared" si="23"/>
        <v>0</v>
      </c>
      <c r="I47" s="1">
        <f t="shared" si="8"/>
        <v>0</v>
      </c>
      <c r="N47" t="s">
        <v>453</v>
      </c>
      <c r="O47" s="15">
        <f t="shared" si="2"/>
        <v>3.4098387096774201E-2</v>
      </c>
      <c r="P47">
        <f t="shared" si="3"/>
        <v>3</v>
      </c>
      <c r="Q47">
        <f t="shared" si="27"/>
        <v>0</v>
      </c>
      <c r="R47">
        <f t="shared" si="27"/>
        <v>0</v>
      </c>
      <c r="S47">
        <f t="shared" si="27"/>
        <v>0</v>
      </c>
      <c r="T47">
        <f t="shared" si="27"/>
        <v>1.4580000000000002</v>
      </c>
      <c r="U47">
        <f t="shared" si="27"/>
        <v>0.65610000000000013</v>
      </c>
      <c r="V47">
        <f t="shared" si="27"/>
        <v>0</v>
      </c>
      <c r="W47">
        <f t="shared" si="27"/>
        <v>0</v>
      </c>
      <c r="X47">
        <f t="shared" si="27"/>
        <v>0</v>
      </c>
      <c r="Y47">
        <f t="shared" si="27"/>
        <v>0</v>
      </c>
      <c r="Z47">
        <f t="shared" si="27"/>
        <v>0</v>
      </c>
      <c r="AA47">
        <f t="shared" si="28"/>
        <v>0</v>
      </c>
      <c r="AB47">
        <f t="shared" si="28"/>
        <v>0</v>
      </c>
      <c r="AC47">
        <f t="shared" si="28"/>
        <v>0</v>
      </c>
      <c r="AD47">
        <f t="shared" si="28"/>
        <v>0</v>
      </c>
      <c r="AE47">
        <f t="shared" si="28"/>
        <v>0</v>
      </c>
      <c r="AF47">
        <f t="shared" si="28"/>
        <v>0</v>
      </c>
      <c r="AG47">
        <f t="shared" si="28"/>
        <v>0</v>
      </c>
      <c r="AH47">
        <f t="shared" si="28"/>
        <v>0</v>
      </c>
      <c r="AI47">
        <f t="shared" si="28"/>
        <v>0</v>
      </c>
      <c r="AJ47">
        <f t="shared" si="28"/>
        <v>0</v>
      </c>
      <c r="AK47">
        <f t="shared" si="29"/>
        <v>0</v>
      </c>
      <c r="AL47">
        <f t="shared" si="29"/>
        <v>0</v>
      </c>
      <c r="AM47">
        <f t="shared" si="29"/>
        <v>0</v>
      </c>
      <c r="AN47">
        <f t="shared" si="29"/>
        <v>0</v>
      </c>
      <c r="AO47">
        <f t="shared" si="29"/>
        <v>0</v>
      </c>
      <c r="AP47">
        <f t="shared" si="29"/>
        <v>0</v>
      </c>
      <c r="AQ47">
        <f t="shared" si="29"/>
        <v>0</v>
      </c>
      <c r="AR47">
        <f t="shared" si="29"/>
        <v>0</v>
      </c>
      <c r="AS47">
        <f t="shared" si="29"/>
        <v>0</v>
      </c>
    </row>
    <row r="48" spans="1:45" x14ac:dyDescent="0.25">
      <c r="A48">
        <v>4</v>
      </c>
      <c r="B48">
        <v>1</v>
      </c>
      <c r="C48">
        <v>4</v>
      </c>
      <c r="D48" t="s">
        <v>149</v>
      </c>
      <c r="E48" t="s">
        <v>115</v>
      </c>
      <c r="F48" s="19">
        <f t="shared" si="21"/>
        <v>6.7121878747529048E-2</v>
      </c>
      <c r="G48">
        <f t="shared" si="22"/>
        <v>0.3608556902563938</v>
      </c>
      <c r="H48">
        <f t="shared" si="23"/>
        <v>0</v>
      </c>
      <c r="I48" s="1">
        <f t="shared" si="8"/>
        <v>0</v>
      </c>
      <c r="N48" t="s">
        <v>146</v>
      </c>
      <c r="O48" s="15">
        <f t="shared" si="2"/>
        <v>3.1898039356451614E-2</v>
      </c>
      <c r="P48">
        <f t="shared" si="3"/>
        <v>3</v>
      </c>
      <c r="Q48">
        <f t="shared" si="27"/>
        <v>0</v>
      </c>
      <c r="R48">
        <f t="shared" si="27"/>
        <v>0.9</v>
      </c>
      <c r="S48">
        <f t="shared" si="27"/>
        <v>0</v>
      </c>
      <c r="T48">
        <f t="shared" si="27"/>
        <v>0.72900000000000009</v>
      </c>
      <c r="U48">
        <f t="shared" si="27"/>
        <v>0</v>
      </c>
      <c r="V48">
        <f t="shared" si="27"/>
        <v>0</v>
      </c>
      <c r="W48">
        <f t="shared" si="27"/>
        <v>0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8"/>
        <v>0.34867844010000015</v>
      </c>
      <c r="AB48">
        <f t="shared" si="28"/>
        <v>0</v>
      </c>
      <c r="AC48">
        <f t="shared" si="28"/>
        <v>0</v>
      </c>
      <c r="AD48">
        <f t="shared" si="28"/>
        <v>0</v>
      </c>
      <c r="AE48">
        <f t="shared" si="28"/>
        <v>0</v>
      </c>
      <c r="AF48">
        <f t="shared" si="28"/>
        <v>0</v>
      </c>
      <c r="AG48">
        <f t="shared" si="28"/>
        <v>0</v>
      </c>
      <c r="AH48">
        <f t="shared" si="28"/>
        <v>0</v>
      </c>
      <c r="AI48">
        <f t="shared" si="28"/>
        <v>0</v>
      </c>
      <c r="AJ48">
        <f t="shared" si="28"/>
        <v>0</v>
      </c>
      <c r="AK48">
        <f t="shared" si="29"/>
        <v>0</v>
      </c>
      <c r="AL48">
        <f t="shared" si="29"/>
        <v>0</v>
      </c>
      <c r="AM48">
        <f t="shared" si="29"/>
        <v>0</v>
      </c>
      <c r="AN48">
        <f t="shared" si="29"/>
        <v>0</v>
      </c>
      <c r="AO48">
        <f t="shared" si="29"/>
        <v>0</v>
      </c>
      <c r="AP48">
        <f t="shared" si="29"/>
        <v>0</v>
      </c>
      <c r="AQ48">
        <f t="shared" si="29"/>
        <v>0</v>
      </c>
      <c r="AR48">
        <f t="shared" si="29"/>
        <v>0</v>
      </c>
      <c r="AS48">
        <f t="shared" si="29"/>
        <v>0</v>
      </c>
    </row>
    <row r="49" spans="1:45" x14ac:dyDescent="0.25">
      <c r="A49">
        <v>4</v>
      </c>
      <c r="B49">
        <v>1</v>
      </c>
      <c r="C49">
        <v>5</v>
      </c>
      <c r="D49" t="s">
        <v>150</v>
      </c>
      <c r="E49" t="s">
        <v>151</v>
      </c>
      <c r="F49" s="19">
        <f t="shared" si="21"/>
        <v>0</v>
      </c>
      <c r="G49">
        <f t="shared" si="22"/>
        <v>0.3608556902563938</v>
      </c>
      <c r="H49">
        <f t="shared" si="23"/>
        <v>0</v>
      </c>
      <c r="I49" s="1">
        <f t="shared" si="8"/>
        <v>0</v>
      </c>
      <c r="N49" t="s">
        <v>516</v>
      </c>
      <c r="O49" s="15">
        <f t="shared" si="2"/>
        <v>3.1190493485322584E-2</v>
      </c>
      <c r="P49">
        <f t="shared" si="3"/>
        <v>3</v>
      </c>
      <c r="Q49">
        <f t="shared" si="27"/>
        <v>0</v>
      </c>
      <c r="R49">
        <f t="shared" si="27"/>
        <v>0</v>
      </c>
      <c r="S49">
        <f t="shared" si="27"/>
        <v>1.62</v>
      </c>
      <c r="T49">
        <f t="shared" si="27"/>
        <v>0</v>
      </c>
      <c r="U49">
        <f t="shared" si="27"/>
        <v>0</v>
      </c>
      <c r="V49">
        <f t="shared" si="27"/>
        <v>0</v>
      </c>
      <c r="W49">
        <f t="shared" si="27"/>
        <v>0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8"/>
        <v>0</v>
      </c>
      <c r="AB49">
        <f t="shared" si="28"/>
        <v>0.31381059609000017</v>
      </c>
      <c r="AC49">
        <f t="shared" si="28"/>
        <v>0</v>
      </c>
      <c r="AD49">
        <f t="shared" si="28"/>
        <v>0</v>
      </c>
      <c r="AE49">
        <f t="shared" si="28"/>
        <v>0</v>
      </c>
      <c r="AF49">
        <f t="shared" si="28"/>
        <v>0</v>
      </c>
      <c r="AG49">
        <f t="shared" si="28"/>
        <v>0</v>
      </c>
      <c r="AH49">
        <f t="shared" si="28"/>
        <v>0</v>
      </c>
      <c r="AI49">
        <f t="shared" si="28"/>
        <v>0</v>
      </c>
      <c r="AJ49">
        <f t="shared" si="28"/>
        <v>0</v>
      </c>
      <c r="AK49">
        <f t="shared" si="29"/>
        <v>0</v>
      </c>
      <c r="AL49">
        <f t="shared" si="29"/>
        <v>0</v>
      </c>
      <c r="AM49">
        <f t="shared" si="29"/>
        <v>0</v>
      </c>
      <c r="AN49">
        <f t="shared" si="29"/>
        <v>0</v>
      </c>
      <c r="AO49">
        <f t="shared" si="29"/>
        <v>0</v>
      </c>
      <c r="AP49">
        <f t="shared" si="29"/>
        <v>0</v>
      </c>
      <c r="AQ49">
        <f t="shared" si="29"/>
        <v>0</v>
      </c>
      <c r="AR49">
        <f t="shared" si="29"/>
        <v>0</v>
      </c>
      <c r="AS49">
        <f t="shared" si="29"/>
        <v>0</v>
      </c>
    </row>
    <row r="50" spans="1:45" x14ac:dyDescent="0.25">
      <c r="A50">
        <v>4</v>
      </c>
      <c r="B50">
        <v>1</v>
      </c>
      <c r="C50">
        <v>6</v>
      </c>
      <c r="D50" t="s">
        <v>152</v>
      </c>
      <c r="E50" t="s">
        <v>114</v>
      </c>
      <c r="F50" s="19">
        <f t="shared" si="21"/>
        <v>8.6839415962136832E-2</v>
      </c>
      <c r="G50">
        <f t="shared" si="22"/>
        <v>0.44769510621853065</v>
      </c>
      <c r="H50">
        <f t="shared" si="23"/>
        <v>0</v>
      </c>
      <c r="I50" s="1">
        <f t="shared" si="8"/>
        <v>0</v>
      </c>
      <c r="N50" t="s">
        <v>234</v>
      </c>
      <c r="O50" s="15">
        <f t="shared" si="2"/>
        <v>3.0862314239240334E-2</v>
      </c>
      <c r="P50">
        <f t="shared" si="3"/>
        <v>4</v>
      </c>
      <c r="Q50">
        <f t="shared" si="27"/>
        <v>0</v>
      </c>
      <c r="R50">
        <f t="shared" si="27"/>
        <v>0</v>
      </c>
      <c r="S50">
        <f t="shared" si="27"/>
        <v>0</v>
      </c>
      <c r="T50">
        <f t="shared" si="27"/>
        <v>0</v>
      </c>
      <c r="U50">
        <f t="shared" si="27"/>
        <v>0</v>
      </c>
      <c r="V50">
        <f t="shared" si="27"/>
        <v>1.1809800000000004</v>
      </c>
      <c r="W50">
        <f t="shared" si="27"/>
        <v>0</v>
      </c>
      <c r="X50">
        <f t="shared" si="27"/>
        <v>0.47829690000000014</v>
      </c>
      <c r="Y50">
        <f t="shared" si="27"/>
        <v>0</v>
      </c>
      <c r="Z50">
        <f t="shared" si="27"/>
        <v>0</v>
      </c>
      <c r="AA50">
        <f t="shared" si="28"/>
        <v>0</v>
      </c>
      <c r="AB50">
        <f t="shared" si="28"/>
        <v>0</v>
      </c>
      <c r="AC50">
        <f t="shared" si="28"/>
        <v>0</v>
      </c>
      <c r="AD50">
        <f t="shared" si="28"/>
        <v>0.25418658283290019</v>
      </c>
      <c r="AE50">
        <f t="shared" si="28"/>
        <v>0</v>
      </c>
      <c r="AF50">
        <f t="shared" si="28"/>
        <v>0</v>
      </c>
      <c r="AG50">
        <f t="shared" si="28"/>
        <v>0</v>
      </c>
      <c r="AH50">
        <f t="shared" si="28"/>
        <v>0</v>
      </c>
      <c r="AI50">
        <f t="shared" si="28"/>
        <v>0</v>
      </c>
      <c r="AJ50">
        <f t="shared" si="28"/>
        <v>0</v>
      </c>
      <c r="AK50">
        <f t="shared" si="29"/>
        <v>0</v>
      </c>
      <c r="AL50">
        <f t="shared" si="29"/>
        <v>0</v>
      </c>
      <c r="AM50">
        <f t="shared" si="29"/>
        <v>0</v>
      </c>
      <c r="AN50">
        <f t="shared" si="29"/>
        <v>0</v>
      </c>
      <c r="AO50">
        <f t="shared" si="29"/>
        <v>0</v>
      </c>
      <c r="AP50">
        <f t="shared" si="29"/>
        <v>0</v>
      </c>
      <c r="AQ50">
        <f t="shared" si="29"/>
        <v>0</v>
      </c>
      <c r="AR50">
        <f t="shared" si="29"/>
        <v>0</v>
      </c>
      <c r="AS50">
        <f t="shared" si="29"/>
        <v>0</v>
      </c>
    </row>
    <row r="51" spans="1:45" x14ac:dyDescent="0.25">
      <c r="A51">
        <v>4</v>
      </c>
      <c r="B51">
        <v>1</v>
      </c>
      <c r="C51">
        <v>7</v>
      </c>
      <c r="D51" t="s">
        <v>153</v>
      </c>
      <c r="E51" t="s">
        <v>153</v>
      </c>
      <c r="F51" s="19">
        <f t="shared" si="21"/>
        <v>5.9738249151991461E-2</v>
      </c>
      <c r="G51">
        <f t="shared" si="22"/>
        <v>0.50743335537052214</v>
      </c>
      <c r="H51">
        <f t="shared" si="23"/>
        <v>0</v>
      </c>
      <c r="I51" s="1">
        <f t="shared" si="8"/>
        <v>0</v>
      </c>
      <c r="N51" t="s">
        <v>443</v>
      </c>
      <c r="O51" s="15">
        <f t="shared" si="2"/>
        <v>3.0829508652919356E-2</v>
      </c>
      <c r="P51">
        <f t="shared" si="3"/>
        <v>3</v>
      </c>
      <c r="Q51">
        <f t="shared" si="27"/>
        <v>0</v>
      </c>
      <c r="R51">
        <f t="shared" si="27"/>
        <v>0.9</v>
      </c>
      <c r="S51">
        <f t="shared" si="27"/>
        <v>0</v>
      </c>
      <c r="T51">
        <f t="shared" si="27"/>
        <v>0.72900000000000009</v>
      </c>
      <c r="U51">
        <f t="shared" si="27"/>
        <v>0</v>
      </c>
      <c r="V51">
        <f t="shared" si="27"/>
        <v>0</v>
      </c>
      <c r="W51">
        <f t="shared" si="27"/>
        <v>0</v>
      </c>
      <c r="X51">
        <f t="shared" si="27"/>
        <v>0</v>
      </c>
      <c r="Y51">
        <f t="shared" si="27"/>
        <v>0</v>
      </c>
      <c r="Z51">
        <f t="shared" si="27"/>
        <v>0</v>
      </c>
      <c r="AA51">
        <f t="shared" si="28"/>
        <v>0</v>
      </c>
      <c r="AB51">
        <f t="shared" si="28"/>
        <v>0</v>
      </c>
      <c r="AC51">
        <f t="shared" si="28"/>
        <v>0.28242953648100017</v>
      </c>
      <c r="AD51">
        <f t="shared" si="28"/>
        <v>0</v>
      </c>
      <c r="AE51">
        <f t="shared" si="28"/>
        <v>0</v>
      </c>
      <c r="AF51">
        <f t="shared" si="28"/>
        <v>0</v>
      </c>
      <c r="AG51">
        <f t="shared" si="28"/>
        <v>0</v>
      </c>
      <c r="AH51">
        <f t="shared" si="28"/>
        <v>0</v>
      </c>
      <c r="AI51">
        <f t="shared" si="28"/>
        <v>0</v>
      </c>
      <c r="AJ51">
        <f t="shared" si="28"/>
        <v>0</v>
      </c>
      <c r="AK51">
        <f t="shared" si="29"/>
        <v>0</v>
      </c>
      <c r="AL51">
        <f t="shared" si="29"/>
        <v>0</v>
      </c>
      <c r="AM51">
        <f t="shared" si="29"/>
        <v>0</v>
      </c>
      <c r="AN51">
        <f t="shared" si="29"/>
        <v>0</v>
      </c>
      <c r="AO51">
        <f t="shared" si="29"/>
        <v>0</v>
      </c>
      <c r="AP51">
        <f t="shared" si="29"/>
        <v>0</v>
      </c>
      <c r="AQ51">
        <f t="shared" si="29"/>
        <v>0</v>
      </c>
      <c r="AR51">
        <f t="shared" si="29"/>
        <v>0</v>
      </c>
      <c r="AS51">
        <f t="shared" si="29"/>
        <v>0</v>
      </c>
    </row>
    <row r="52" spans="1:45" x14ac:dyDescent="0.25">
      <c r="A52">
        <v>4</v>
      </c>
      <c r="B52">
        <v>1</v>
      </c>
      <c r="C52">
        <v>8</v>
      </c>
      <c r="D52" t="s">
        <v>154</v>
      </c>
      <c r="E52" t="s">
        <v>154</v>
      </c>
      <c r="F52" s="19">
        <f t="shared" si="21"/>
        <v>0</v>
      </c>
      <c r="G52">
        <f t="shared" si="22"/>
        <v>0.50743335537052214</v>
      </c>
      <c r="H52">
        <f t="shared" si="23"/>
        <v>0</v>
      </c>
      <c r="I52" s="1">
        <f t="shared" si="8"/>
        <v>0</v>
      </c>
      <c r="N52" t="s">
        <v>264</v>
      </c>
      <c r="O52" s="15">
        <f t="shared" si="2"/>
        <v>3.0806129032258073E-2</v>
      </c>
      <c r="P52">
        <f t="shared" si="3"/>
        <v>3</v>
      </c>
      <c r="Q52">
        <f t="shared" ref="Q52:Z61" si="30">COUNTIFS($C$2:$C$725,Q$1,$E$2:$E$725,$N52)*0.9^(Q$1-1)</f>
        <v>0</v>
      </c>
      <c r="R52">
        <f t="shared" si="30"/>
        <v>0</v>
      </c>
      <c r="S52">
        <f t="shared" si="30"/>
        <v>0</v>
      </c>
      <c r="T52">
        <f t="shared" si="30"/>
        <v>0.72900000000000009</v>
      </c>
      <c r="U52">
        <f t="shared" si="30"/>
        <v>0</v>
      </c>
      <c r="V52">
        <f t="shared" si="30"/>
        <v>1.1809800000000004</v>
      </c>
      <c r="W52">
        <f t="shared" si="30"/>
        <v>0</v>
      </c>
      <c r="X52">
        <f t="shared" si="30"/>
        <v>0</v>
      </c>
      <c r="Y52">
        <f t="shared" si="30"/>
        <v>0</v>
      </c>
      <c r="Z52">
        <f t="shared" si="30"/>
        <v>0</v>
      </c>
      <c r="AA52">
        <f t="shared" ref="AA52:AJ61" si="31">COUNTIFS($C$2:$C$725,AA$1,$E$2:$E$725,$N52)*0.9^(AA$1-1)</f>
        <v>0</v>
      </c>
      <c r="AB52">
        <f t="shared" si="31"/>
        <v>0</v>
      </c>
      <c r="AC52">
        <f t="shared" si="31"/>
        <v>0</v>
      </c>
      <c r="AD52">
        <f t="shared" si="31"/>
        <v>0</v>
      </c>
      <c r="AE52">
        <f t="shared" si="31"/>
        <v>0</v>
      </c>
      <c r="AF52">
        <f t="shared" si="31"/>
        <v>0</v>
      </c>
      <c r="AG52">
        <f t="shared" si="31"/>
        <v>0</v>
      </c>
      <c r="AH52">
        <f t="shared" si="31"/>
        <v>0</v>
      </c>
      <c r="AI52">
        <f t="shared" si="31"/>
        <v>0</v>
      </c>
      <c r="AJ52">
        <f t="shared" si="31"/>
        <v>0</v>
      </c>
      <c r="AK52">
        <f t="shared" ref="AK52:AS61" si="32">COUNTIFS($C$2:$C$725,AK$1,$E$2:$E$725,$N52)*0.9^(AK$1-1)</f>
        <v>0</v>
      </c>
      <c r="AL52">
        <f t="shared" si="32"/>
        <v>0</v>
      </c>
      <c r="AM52">
        <f t="shared" si="32"/>
        <v>0</v>
      </c>
      <c r="AN52">
        <f t="shared" si="32"/>
        <v>0</v>
      </c>
      <c r="AO52">
        <f t="shared" si="32"/>
        <v>0</v>
      </c>
      <c r="AP52">
        <f t="shared" si="32"/>
        <v>0</v>
      </c>
      <c r="AQ52">
        <f t="shared" si="32"/>
        <v>0</v>
      </c>
      <c r="AR52">
        <f t="shared" si="32"/>
        <v>0</v>
      </c>
      <c r="AS52">
        <f t="shared" si="32"/>
        <v>0</v>
      </c>
    </row>
    <row r="53" spans="1:45" x14ac:dyDescent="0.25">
      <c r="A53">
        <v>4</v>
      </c>
      <c r="B53">
        <v>1</v>
      </c>
      <c r="C53">
        <v>9</v>
      </c>
      <c r="D53" t="s">
        <v>155</v>
      </c>
      <c r="E53" t="s">
        <v>155</v>
      </c>
      <c r="F53" s="19">
        <f t="shared" si="21"/>
        <v>0</v>
      </c>
      <c r="G53">
        <f t="shared" si="22"/>
        <v>0.50743335537052214</v>
      </c>
      <c r="H53">
        <f t="shared" si="23"/>
        <v>0</v>
      </c>
      <c r="I53" s="1">
        <f t="shared" si="8"/>
        <v>0</v>
      </c>
      <c r="N53" t="s">
        <v>97</v>
      </c>
      <c r="O53" s="15">
        <f t="shared" si="2"/>
        <v>2.7717372422876793E-2</v>
      </c>
      <c r="P53">
        <f t="shared" si="3"/>
        <v>3</v>
      </c>
      <c r="Q53">
        <f t="shared" si="30"/>
        <v>0</v>
      </c>
      <c r="R53">
        <f t="shared" si="30"/>
        <v>0</v>
      </c>
      <c r="S53">
        <f t="shared" si="30"/>
        <v>1.62</v>
      </c>
      <c r="T53">
        <f t="shared" si="30"/>
        <v>0</v>
      </c>
      <c r="U53">
        <f t="shared" si="30"/>
        <v>0</v>
      </c>
      <c r="V53">
        <f t="shared" si="30"/>
        <v>0</v>
      </c>
      <c r="W53">
        <f t="shared" si="30"/>
        <v>0</v>
      </c>
      <c r="X53">
        <f t="shared" si="30"/>
        <v>0</v>
      </c>
      <c r="Y53">
        <f t="shared" si="30"/>
        <v>0</v>
      </c>
      <c r="Z53">
        <f t="shared" si="30"/>
        <v>0</v>
      </c>
      <c r="AA53">
        <f t="shared" si="31"/>
        <v>0</v>
      </c>
      <c r="AB53">
        <f t="shared" si="31"/>
        <v>0</v>
      </c>
      <c r="AC53">
        <f t="shared" si="31"/>
        <v>0</v>
      </c>
      <c r="AD53">
        <f t="shared" si="31"/>
        <v>0</v>
      </c>
      <c r="AE53">
        <f t="shared" si="31"/>
        <v>0</v>
      </c>
      <c r="AF53">
        <f t="shared" si="31"/>
        <v>0</v>
      </c>
      <c r="AG53">
        <f t="shared" si="31"/>
        <v>0</v>
      </c>
      <c r="AH53">
        <f t="shared" si="31"/>
        <v>0</v>
      </c>
      <c r="AI53">
        <f t="shared" si="31"/>
        <v>0</v>
      </c>
      <c r="AJ53">
        <f t="shared" si="31"/>
        <v>0</v>
      </c>
      <c r="AK53">
        <f t="shared" si="32"/>
        <v>0</v>
      </c>
      <c r="AL53">
        <f t="shared" si="32"/>
        <v>0</v>
      </c>
      <c r="AM53">
        <f t="shared" si="32"/>
        <v>9.8477090218361235E-2</v>
      </c>
      <c r="AN53">
        <f t="shared" si="32"/>
        <v>0</v>
      </c>
      <c r="AO53">
        <f t="shared" si="32"/>
        <v>0</v>
      </c>
      <c r="AP53">
        <f t="shared" si="32"/>
        <v>0</v>
      </c>
      <c r="AQ53">
        <f t="shared" si="32"/>
        <v>0</v>
      </c>
      <c r="AR53">
        <f t="shared" si="32"/>
        <v>0</v>
      </c>
      <c r="AS53">
        <f t="shared" si="32"/>
        <v>0</v>
      </c>
    </row>
    <row r="54" spans="1:45" x14ac:dyDescent="0.25">
      <c r="A54">
        <v>4</v>
      </c>
      <c r="B54">
        <v>1</v>
      </c>
      <c r="C54">
        <v>10</v>
      </c>
      <c r="D54" t="s">
        <v>156</v>
      </c>
      <c r="E54" t="s">
        <v>156</v>
      </c>
      <c r="F54" s="19">
        <f t="shared" si="21"/>
        <v>0</v>
      </c>
      <c r="G54">
        <f t="shared" si="22"/>
        <v>0.50743335537052214</v>
      </c>
      <c r="H54">
        <f t="shared" si="23"/>
        <v>0</v>
      </c>
      <c r="I54" s="1">
        <f t="shared" si="8"/>
        <v>0</v>
      </c>
      <c r="N54" t="s">
        <v>459</v>
      </c>
      <c r="O54" s="15">
        <f t="shared" si="2"/>
        <v>2.7580645161290322E-2</v>
      </c>
      <c r="P54">
        <f t="shared" si="3"/>
        <v>2</v>
      </c>
      <c r="Q54">
        <f t="shared" si="30"/>
        <v>0</v>
      </c>
      <c r="R54">
        <f t="shared" si="30"/>
        <v>0.9</v>
      </c>
      <c r="S54">
        <f t="shared" si="30"/>
        <v>0.81</v>
      </c>
      <c r="T54">
        <f t="shared" si="30"/>
        <v>0</v>
      </c>
      <c r="U54">
        <f t="shared" si="30"/>
        <v>0</v>
      </c>
      <c r="V54">
        <f t="shared" si="30"/>
        <v>0</v>
      </c>
      <c r="W54">
        <f t="shared" si="30"/>
        <v>0</v>
      </c>
      <c r="X54">
        <f t="shared" si="30"/>
        <v>0</v>
      </c>
      <c r="Y54">
        <f t="shared" si="30"/>
        <v>0</v>
      </c>
      <c r="Z54">
        <f t="shared" si="30"/>
        <v>0</v>
      </c>
      <c r="AA54">
        <f t="shared" si="31"/>
        <v>0</v>
      </c>
      <c r="AB54">
        <f t="shared" si="31"/>
        <v>0</v>
      </c>
      <c r="AC54">
        <f t="shared" si="31"/>
        <v>0</v>
      </c>
      <c r="AD54">
        <f t="shared" si="31"/>
        <v>0</v>
      </c>
      <c r="AE54">
        <f t="shared" si="31"/>
        <v>0</v>
      </c>
      <c r="AF54">
        <f t="shared" si="31"/>
        <v>0</v>
      </c>
      <c r="AG54">
        <f t="shared" si="31"/>
        <v>0</v>
      </c>
      <c r="AH54">
        <f t="shared" si="31"/>
        <v>0</v>
      </c>
      <c r="AI54">
        <f t="shared" si="31"/>
        <v>0</v>
      </c>
      <c r="AJ54">
        <f t="shared" si="31"/>
        <v>0</v>
      </c>
      <c r="AK54">
        <f t="shared" si="32"/>
        <v>0</v>
      </c>
      <c r="AL54">
        <f t="shared" si="32"/>
        <v>0</v>
      </c>
      <c r="AM54">
        <f t="shared" si="32"/>
        <v>0</v>
      </c>
      <c r="AN54">
        <f t="shared" si="32"/>
        <v>0</v>
      </c>
      <c r="AO54">
        <f t="shared" si="32"/>
        <v>0</v>
      </c>
      <c r="AP54">
        <f t="shared" si="32"/>
        <v>0</v>
      </c>
      <c r="AQ54">
        <f t="shared" si="32"/>
        <v>0</v>
      </c>
      <c r="AR54">
        <f t="shared" si="32"/>
        <v>0</v>
      </c>
      <c r="AS54">
        <f t="shared" si="32"/>
        <v>0</v>
      </c>
    </row>
    <row r="55" spans="1:45" x14ac:dyDescent="0.25">
      <c r="A55">
        <v>4</v>
      </c>
      <c r="B55">
        <v>1</v>
      </c>
      <c r="C55">
        <v>11</v>
      </c>
      <c r="D55" t="s">
        <v>157</v>
      </c>
      <c r="E55" t="s">
        <v>157</v>
      </c>
      <c r="F55" s="19">
        <f t="shared" si="21"/>
        <v>0</v>
      </c>
      <c r="G55">
        <f t="shared" si="22"/>
        <v>0.50743335537052214</v>
      </c>
      <c r="H55">
        <f t="shared" si="23"/>
        <v>0</v>
      </c>
      <c r="I55" s="1">
        <f t="shared" si="8"/>
        <v>0</v>
      </c>
      <c r="N55" t="s">
        <v>170</v>
      </c>
      <c r="O55" s="15">
        <f t="shared" si="2"/>
        <v>2.7409312333058235E-2</v>
      </c>
      <c r="P55">
        <f t="shared" si="3"/>
        <v>4</v>
      </c>
      <c r="Q55">
        <f t="shared" si="30"/>
        <v>0</v>
      </c>
      <c r="R55">
        <f t="shared" si="30"/>
        <v>0</v>
      </c>
      <c r="S55">
        <f t="shared" si="30"/>
        <v>0</v>
      </c>
      <c r="T55">
        <f t="shared" si="30"/>
        <v>0</v>
      </c>
      <c r="U55">
        <f t="shared" si="30"/>
        <v>0</v>
      </c>
      <c r="V55">
        <f t="shared" si="30"/>
        <v>0.59049000000000018</v>
      </c>
      <c r="W55">
        <f t="shared" si="30"/>
        <v>0.53144100000000016</v>
      </c>
      <c r="X55">
        <f t="shared" si="30"/>
        <v>0</v>
      </c>
      <c r="Y55">
        <f t="shared" si="30"/>
        <v>0</v>
      </c>
      <c r="Z55">
        <f t="shared" si="30"/>
        <v>0</v>
      </c>
      <c r="AA55">
        <f t="shared" si="31"/>
        <v>0.34867844010000015</v>
      </c>
      <c r="AB55">
        <f t="shared" si="31"/>
        <v>0</v>
      </c>
      <c r="AC55">
        <f t="shared" si="31"/>
        <v>0</v>
      </c>
      <c r="AD55">
        <f t="shared" si="31"/>
        <v>0</v>
      </c>
      <c r="AE55">
        <f t="shared" si="31"/>
        <v>0.22876792454961015</v>
      </c>
      <c r="AF55">
        <f t="shared" si="31"/>
        <v>0</v>
      </c>
      <c r="AG55">
        <f t="shared" si="31"/>
        <v>0</v>
      </c>
      <c r="AH55">
        <f t="shared" si="31"/>
        <v>0</v>
      </c>
      <c r="AI55">
        <f t="shared" si="31"/>
        <v>0</v>
      </c>
      <c r="AJ55">
        <f t="shared" si="31"/>
        <v>0</v>
      </c>
      <c r="AK55">
        <f t="shared" si="32"/>
        <v>0</v>
      </c>
      <c r="AL55">
        <f t="shared" si="32"/>
        <v>0</v>
      </c>
      <c r="AM55">
        <f t="shared" si="32"/>
        <v>0</v>
      </c>
      <c r="AN55">
        <f t="shared" si="32"/>
        <v>0</v>
      </c>
      <c r="AO55">
        <f t="shared" si="32"/>
        <v>0</v>
      </c>
      <c r="AP55">
        <f t="shared" si="32"/>
        <v>0</v>
      </c>
      <c r="AQ55">
        <f t="shared" si="32"/>
        <v>0</v>
      </c>
      <c r="AR55">
        <f t="shared" si="32"/>
        <v>0</v>
      </c>
      <c r="AS55">
        <f t="shared" si="32"/>
        <v>0</v>
      </c>
    </row>
    <row r="56" spans="1:45" x14ac:dyDescent="0.25">
      <c r="A56">
        <v>4</v>
      </c>
      <c r="B56">
        <v>1</v>
      </c>
      <c r="C56">
        <v>12</v>
      </c>
      <c r="D56" t="s">
        <v>158</v>
      </c>
      <c r="E56" t="s">
        <v>158</v>
      </c>
      <c r="F56" s="19">
        <f t="shared" si="21"/>
        <v>0</v>
      </c>
      <c r="G56">
        <f t="shared" si="22"/>
        <v>0.50743335537052214</v>
      </c>
      <c r="H56">
        <f t="shared" si="23"/>
        <v>0.50743335537052214</v>
      </c>
      <c r="I56" s="1">
        <f t="shared" si="8"/>
        <v>0.14263494777898092</v>
      </c>
      <c r="N56" t="s">
        <v>178</v>
      </c>
      <c r="O56" s="15">
        <f t="shared" si="2"/>
        <v>2.7187541658595167E-2</v>
      </c>
      <c r="P56">
        <f t="shared" si="3"/>
        <v>3</v>
      </c>
      <c r="Q56">
        <f t="shared" si="30"/>
        <v>0</v>
      </c>
      <c r="R56">
        <f t="shared" si="30"/>
        <v>0.9</v>
      </c>
      <c r="S56">
        <f t="shared" si="30"/>
        <v>0</v>
      </c>
      <c r="T56">
        <f t="shared" si="30"/>
        <v>0</v>
      </c>
      <c r="U56">
        <f t="shared" si="30"/>
        <v>0</v>
      </c>
      <c r="V56">
        <f t="shared" si="30"/>
        <v>0</v>
      </c>
      <c r="W56">
        <f t="shared" si="30"/>
        <v>0.53144100000000016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1"/>
        <v>0</v>
      </c>
      <c r="AB56">
        <f t="shared" si="31"/>
        <v>0</v>
      </c>
      <c r="AC56">
        <f t="shared" si="31"/>
        <v>0</v>
      </c>
      <c r="AD56">
        <f t="shared" si="31"/>
        <v>0.25418658283290019</v>
      </c>
      <c r="AE56">
        <f t="shared" si="31"/>
        <v>0</v>
      </c>
      <c r="AF56">
        <f t="shared" si="31"/>
        <v>0</v>
      </c>
      <c r="AG56">
        <f t="shared" si="31"/>
        <v>0</v>
      </c>
      <c r="AH56">
        <f t="shared" si="31"/>
        <v>0</v>
      </c>
      <c r="AI56">
        <f t="shared" si="31"/>
        <v>0</v>
      </c>
      <c r="AJ56">
        <f t="shared" si="31"/>
        <v>0</v>
      </c>
      <c r="AK56">
        <f t="shared" si="32"/>
        <v>0</v>
      </c>
      <c r="AL56">
        <f t="shared" si="32"/>
        <v>0</v>
      </c>
      <c r="AM56">
        <f t="shared" si="32"/>
        <v>0</v>
      </c>
      <c r="AN56">
        <f t="shared" si="32"/>
        <v>0</v>
      </c>
      <c r="AO56">
        <f t="shared" si="32"/>
        <v>0</v>
      </c>
      <c r="AP56">
        <f t="shared" si="32"/>
        <v>0</v>
      </c>
      <c r="AQ56">
        <f t="shared" si="32"/>
        <v>0</v>
      </c>
      <c r="AR56">
        <f t="shared" si="32"/>
        <v>0</v>
      </c>
      <c r="AS56">
        <f t="shared" si="32"/>
        <v>0</v>
      </c>
    </row>
    <row r="57" spans="1:45" x14ac:dyDescent="0.25">
      <c r="A57">
        <v>5</v>
      </c>
      <c r="B57">
        <v>0</v>
      </c>
      <c r="C57">
        <v>1</v>
      </c>
      <c r="D57" t="s">
        <v>159</v>
      </c>
      <c r="E57" t="s">
        <v>160</v>
      </c>
      <c r="F57" s="19">
        <f t="shared" si="21"/>
        <v>0</v>
      </c>
      <c r="G57">
        <f t="shared" si="22"/>
        <v>0</v>
      </c>
      <c r="H57">
        <f t="shared" si="23"/>
        <v>0</v>
      </c>
      <c r="I57" s="1">
        <f t="shared" si="8"/>
        <v>0</v>
      </c>
      <c r="N57" t="s">
        <v>191</v>
      </c>
      <c r="O57" s="15">
        <f t="shared" si="2"/>
        <v>2.6520609775645167E-2</v>
      </c>
      <c r="P57">
        <f t="shared" si="3"/>
        <v>3</v>
      </c>
      <c r="Q57">
        <f t="shared" si="30"/>
        <v>0</v>
      </c>
      <c r="R57">
        <f t="shared" si="30"/>
        <v>0.9</v>
      </c>
      <c r="S57">
        <f t="shared" si="30"/>
        <v>0</v>
      </c>
      <c r="T57">
        <f t="shared" si="30"/>
        <v>0</v>
      </c>
      <c r="U57">
        <f t="shared" si="30"/>
        <v>0</v>
      </c>
      <c r="V57">
        <f t="shared" si="30"/>
        <v>0</v>
      </c>
      <c r="W57">
        <f t="shared" si="30"/>
        <v>0</v>
      </c>
      <c r="X57">
        <f t="shared" si="30"/>
        <v>0</v>
      </c>
      <c r="Y57">
        <f t="shared" si="30"/>
        <v>0.43046721000000016</v>
      </c>
      <c r="Z57">
        <f t="shared" si="30"/>
        <v>0</v>
      </c>
      <c r="AA57">
        <f t="shared" si="31"/>
        <v>0</v>
      </c>
      <c r="AB57">
        <f t="shared" si="31"/>
        <v>0.31381059609000017</v>
      </c>
      <c r="AC57">
        <f t="shared" si="31"/>
        <v>0</v>
      </c>
      <c r="AD57">
        <f t="shared" si="31"/>
        <v>0</v>
      </c>
      <c r="AE57">
        <f t="shared" si="31"/>
        <v>0</v>
      </c>
      <c r="AF57">
        <f t="shared" si="31"/>
        <v>0</v>
      </c>
      <c r="AG57">
        <f t="shared" si="31"/>
        <v>0</v>
      </c>
      <c r="AH57">
        <f t="shared" si="31"/>
        <v>0</v>
      </c>
      <c r="AI57">
        <f t="shared" si="31"/>
        <v>0</v>
      </c>
      <c r="AJ57">
        <f t="shared" si="31"/>
        <v>0</v>
      </c>
      <c r="AK57">
        <f t="shared" si="32"/>
        <v>0</v>
      </c>
      <c r="AL57">
        <f t="shared" si="32"/>
        <v>0</v>
      </c>
      <c r="AM57">
        <f t="shared" si="32"/>
        <v>0</v>
      </c>
      <c r="AN57">
        <f t="shared" si="32"/>
        <v>0</v>
      </c>
      <c r="AO57">
        <f t="shared" si="32"/>
        <v>0</v>
      </c>
      <c r="AP57">
        <f t="shared" si="32"/>
        <v>0</v>
      </c>
      <c r="AQ57">
        <f t="shared" si="32"/>
        <v>0</v>
      </c>
      <c r="AR57">
        <f t="shared" si="32"/>
        <v>0</v>
      </c>
      <c r="AS57">
        <f t="shared" si="32"/>
        <v>0</v>
      </c>
    </row>
    <row r="58" spans="1:45" x14ac:dyDescent="0.25">
      <c r="A58">
        <v>5</v>
      </c>
      <c r="B58">
        <v>0</v>
      </c>
      <c r="C58">
        <v>2</v>
      </c>
      <c r="D58" t="s">
        <v>117</v>
      </c>
      <c r="E58" t="s">
        <v>118</v>
      </c>
      <c r="F58" s="19">
        <f t="shared" si="21"/>
        <v>0.29373381150886474</v>
      </c>
      <c r="G58">
        <f t="shared" si="22"/>
        <v>0.29373381150886474</v>
      </c>
      <c r="H58">
        <f t="shared" si="23"/>
        <v>0</v>
      </c>
      <c r="I58" s="1">
        <f t="shared" si="8"/>
        <v>0</v>
      </c>
      <c r="N58" t="s">
        <v>461</v>
      </c>
      <c r="O58" s="15">
        <f t="shared" si="2"/>
        <v>2.6129032258064518E-2</v>
      </c>
      <c r="P58">
        <f t="shared" si="3"/>
        <v>2</v>
      </c>
      <c r="Q58">
        <f t="shared" si="30"/>
        <v>0</v>
      </c>
      <c r="R58">
        <f t="shared" si="30"/>
        <v>0</v>
      </c>
      <c r="S58">
        <f t="shared" si="30"/>
        <v>1.62</v>
      </c>
      <c r="T58">
        <f t="shared" si="30"/>
        <v>0</v>
      </c>
      <c r="U58">
        <f t="shared" si="30"/>
        <v>0</v>
      </c>
      <c r="V58">
        <f t="shared" si="30"/>
        <v>0</v>
      </c>
      <c r="W58">
        <f t="shared" si="30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1"/>
        <v>0</v>
      </c>
      <c r="AB58">
        <f t="shared" si="31"/>
        <v>0</v>
      </c>
      <c r="AC58">
        <f t="shared" si="31"/>
        <v>0</v>
      </c>
      <c r="AD58">
        <f t="shared" si="31"/>
        <v>0</v>
      </c>
      <c r="AE58">
        <f t="shared" si="31"/>
        <v>0</v>
      </c>
      <c r="AF58">
        <f t="shared" si="31"/>
        <v>0</v>
      </c>
      <c r="AG58">
        <f t="shared" si="31"/>
        <v>0</v>
      </c>
      <c r="AH58">
        <f t="shared" si="31"/>
        <v>0</v>
      </c>
      <c r="AI58">
        <f t="shared" si="31"/>
        <v>0</v>
      </c>
      <c r="AJ58">
        <f t="shared" si="31"/>
        <v>0</v>
      </c>
      <c r="AK58">
        <f t="shared" si="32"/>
        <v>0</v>
      </c>
      <c r="AL58">
        <f t="shared" si="32"/>
        <v>0</v>
      </c>
      <c r="AM58">
        <f t="shared" si="32"/>
        <v>0</v>
      </c>
      <c r="AN58">
        <f t="shared" si="32"/>
        <v>0</v>
      </c>
      <c r="AO58">
        <f t="shared" si="32"/>
        <v>0</v>
      </c>
      <c r="AP58">
        <f t="shared" si="32"/>
        <v>0</v>
      </c>
      <c r="AQ58">
        <f t="shared" si="32"/>
        <v>0</v>
      </c>
      <c r="AR58">
        <f t="shared" si="32"/>
        <v>0</v>
      </c>
      <c r="AS58">
        <f t="shared" si="32"/>
        <v>0</v>
      </c>
    </row>
    <row r="59" spans="1:45" x14ac:dyDescent="0.25">
      <c r="A59">
        <v>5</v>
      </c>
      <c r="B59">
        <v>0</v>
      </c>
      <c r="C59">
        <v>3</v>
      </c>
      <c r="D59" t="s">
        <v>153</v>
      </c>
      <c r="E59" t="s">
        <v>153</v>
      </c>
      <c r="F59" s="19">
        <f t="shared" si="21"/>
        <v>5.9738249151991461E-2</v>
      </c>
      <c r="G59">
        <f t="shared" si="22"/>
        <v>0.35347206066085618</v>
      </c>
      <c r="H59">
        <f t="shared" si="23"/>
        <v>0</v>
      </c>
      <c r="I59" s="1">
        <f t="shared" si="8"/>
        <v>0</v>
      </c>
      <c r="N59" t="s">
        <v>271</v>
      </c>
      <c r="O59" s="15">
        <f t="shared" si="2"/>
        <v>2.5644103548387105E-2</v>
      </c>
      <c r="P59">
        <f t="shared" si="3"/>
        <v>3</v>
      </c>
      <c r="Q59">
        <f t="shared" si="30"/>
        <v>0</v>
      </c>
      <c r="R59">
        <f t="shared" si="30"/>
        <v>0</v>
      </c>
      <c r="S59">
        <f t="shared" si="30"/>
        <v>0</v>
      </c>
      <c r="T59">
        <f t="shared" si="30"/>
        <v>0.72900000000000009</v>
      </c>
      <c r="U59">
        <f t="shared" si="30"/>
        <v>0</v>
      </c>
      <c r="V59">
        <f t="shared" si="30"/>
        <v>0</v>
      </c>
      <c r="W59">
        <f t="shared" si="30"/>
        <v>0</v>
      </c>
      <c r="X59">
        <f t="shared" si="30"/>
        <v>0</v>
      </c>
      <c r="Y59">
        <f t="shared" si="30"/>
        <v>0.86093442000000031</v>
      </c>
      <c r="Z59">
        <f t="shared" si="30"/>
        <v>0</v>
      </c>
      <c r="AA59">
        <f t="shared" si="31"/>
        <v>0</v>
      </c>
      <c r="AB59">
        <f t="shared" si="31"/>
        <v>0</v>
      </c>
      <c r="AC59">
        <f t="shared" si="31"/>
        <v>0</v>
      </c>
      <c r="AD59">
        <f t="shared" si="31"/>
        <v>0</v>
      </c>
      <c r="AE59">
        <f t="shared" si="31"/>
        <v>0</v>
      </c>
      <c r="AF59">
        <f t="shared" si="31"/>
        <v>0</v>
      </c>
      <c r="AG59">
        <f t="shared" si="31"/>
        <v>0</v>
      </c>
      <c r="AH59">
        <f t="shared" si="31"/>
        <v>0</v>
      </c>
      <c r="AI59">
        <f t="shared" si="31"/>
        <v>0</v>
      </c>
      <c r="AJ59">
        <f t="shared" si="31"/>
        <v>0</v>
      </c>
      <c r="AK59">
        <f t="shared" si="32"/>
        <v>0</v>
      </c>
      <c r="AL59">
        <f t="shared" si="32"/>
        <v>0</v>
      </c>
      <c r="AM59">
        <f t="shared" si="32"/>
        <v>0</v>
      </c>
      <c r="AN59">
        <f t="shared" si="32"/>
        <v>0</v>
      </c>
      <c r="AO59">
        <f t="shared" si="32"/>
        <v>0</v>
      </c>
      <c r="AP59">
        <f t="shared" si="32"/>
        <v>0</v>
      </c>
      <c r="AQ59">
        <f t="shared" si="32"/>
        <v>0</v>
      </c>
      <c r="AR59">
        <f t="shared" si="32"/>
        <v>0</v>
      </c>
      <c r="AS59">
        <f t="shared" si="32"/>
        <v>0</v>
      </c>
    </row>
    <row r="60" spans="1:45" x14ac:dyDescent="0.25">
      <c r="A60">
        <v>5</v>
      </c>
      <c r="B60">
        <v>0</v>
      </c>
      <c r="C60">
        <v>4</v>
      </c>
      <c r="D60" t="s">
        <v>125</v>
      </c>
      <c r="E60" t="s">
        <v>125</v>
      </c>
      <c r="F60" s="19">
        <f t="shared" si="21"/>
        <v>0.12480926406765566</v>
      </c>
      <c r="G60">
        <f t="shared" si="22"/>
        <v>0.47828132472851181</v>
      </c>
      <c r="H60">
        <f t="shared" si="23"/>
        <v>0</v>
      </c>
      <c r="I60" s="1">
        <f t="shared" si="8"/>
        <v>0</v>
      </c>
      <c r="N60" t="s">
        <v>112</v>
      </c>
      <c r="O60" s="15">
        <f t="shared" si="2"/>
        <v>2.5270800520645172E-2</v>
      </c>
      <c r="P60">
        <f t="shared" si="3"/>
        <v>4</v>
      </c>
      <c r="Q60">
        <f t="shared" si="30"/>
        <v>0</v>
      </c>
      <c r="R60">
        <f t="shared" si="30"/>
        <v>0</v>
      </c>
      <c r="S60">
        <f t="shared" si="30"/>
        <v>0</v>
      </c>
      <c r="T60">
        <f t="shared" si="30"/>
        <v>0</v>
      </c>
      <c r="U60">
        <f t="shared" si="30"/>
        <v>0</v>
      </c>
      <c r="V60">
        <f t="shared" si="30"/>
        <v>0.59049000000000018</v>
      </c>
      <c r="W60">
        <f t="shared" si="30"/>
        <v>0</v>
      </c>
      <c r="X60">
        <f t="shared" si="30"/>
        <v>0</v>
      </c>
      <c r="Y60">
        <f t="shared" si="30"/>
        <v>0</v>
      </c>
      <c r="Z60">
        <f t="shared" si="30"/>
        <v>0</v>
      </c>
      <c r="AA60">
        <f t="shared" si="31"/>
        <v>0.34867844010000015</v>
      </c>
      <c r="AB60">
        <f t="shared" si="31"/>
        <v>0.62762119218000034</v>
      </c>
      <c r="AC60">
        <f t="shared" si="31"/>
        <v>0</v>
      </c>
      <c r="AD60">
        <f t="shared" si="31"/>
        <v>0</v>
      </c>
      <c r="AE60">
        <f t="shared" si="31"/>
        <v>0</v>
      </c>
      <c r="AF60">
        <f t="shared" si="31"/>
        <v>0</v>
      </c>
      <c r="AG60">
        <f t="shared" si="31"/>
        <v>0</v>
      </c>
      <c r="AH60">
        <f t="shared" si="31"/>
        <v>0</v>
      </c>
      <c r="AI60">
        <f t="shared" si="31"/>
        <v>0</v>
      </c>
      <c r="AJ60">
        <f t="shared" si="31"/>
        <v>0</v>
      </c>
      <c r="AK60">
        <f t="shared" si="32"/>
        <v>0</v>
      </c>
      <c r="AL60">
        <f t="shared" si="32"/>
        <v>0</v>
      </c>
      <c r="AM60">
        <f t="shared" si="32"/>
        <v>0</v>
      </c>
      <c r="AN60">
        <f t="shared" si="32"/>
        <v>0</v>
      </c>
      <c r="AO60">
        <f t="shared" si="32"/>
        <v>0</v>
      </c>
      <c r="AP60">
        <f t="shared" si="32"/>
        <v>0</v>
      </c>
      <c r="AQ60">
        <f t="shared" si="32"/>
        <v>0</v>
      </c>
      <c r="AR60">
        <f t="shared" si="32"/>
        <v>0</v>
      </c>
      <c r="AS60">
        <f t="shared" si="32"/>
        <v>0</v>
      </c>
    </row>
    <row r="61" spans="1:45" x14ac:dyDescent="0.25">
      <c r="A61">
        <v>5</v>
      </c>
      <c r="B61">
        <v>0</v>
      </c>
      <c r="C61">
        <v>5</v>
      </c>
      <c r="D61" t="s">
        <v>126</v>
      </c>
      <c r="E61" t="s">
        <v>126</v>
      </c>
      <c r="F61" s="19">
        <f t="shared" si="21"/>
        <v>7.2598340788470703E-2</v>
      </c>
      <c r="G61">
        <f t="shared" si="22"/>
        <v>0.55087966551698253</v>
      </c>
      <c r="H61">
        <f t="shared" si="23"/>
        <v>0</v>
      </c>
      <c r="I61" s="1">
        <f t="shared" si="8"/>
        <v>0</v>
      </c>
      <c r="N61" t="s">
        <v>553</v>
      </c>
      <c r="O61" s="15">
        <f t="shared" si="2"/>
        <v>2.4000561290322586E-2</v>
      </c>
      <c r="P61">
        <f t="shared" si="3"/>
        <v>3</v>
      </c>
      <c r="Q61">
        <f t="shared" si="30"/>
        <v>0</v>
      </c>
      <c r="R61">
        <f t="shared" si="30"/>
        <v>0</v>
      </c>
      <c r="S61">
        <f t="shared" si="30"/>
        <v>0</v>
      </c>
      <c r="T61">
        <f t="shared" si="30"/>
        <v>0</v>
      </c>
      <c r="U61">
        <f t="shared" si="30"/>
        <v>0</v>
      </c>
      <c r="V61">
        <f t="shared" si="30"/>
        <v>0</v>
      </c>
      <c r="W61">
        <f t="shared" si="30"/>
        <v>0.53144100000000016</v>
      </c>
      <c r="X61">
        <f t="shared" si="30"/>
        <v>0.95659380000000027</v>
      </c>
      <c r="Y61">
        <f t="shared" si="30"/>
        <v>0</v>
      </c>
      <c r="Z61">
        <f t="shared" si="30"/>
        <v>0</v>
      </c>
      <c r="AA61">
        <f t="shared" si="31"/>
        <v>0</v>
      </c>
      <c r="AB61">
        <f t="shared" si="31"/>
        <v>0</v>
      </c>
      <c r="AC61">
        <f t="shared" si="31"/>
        <v>0</v>
      </c>
      <c r="AD61">
        <f t="shared" si="31"/>
        <v>0</v>
      </c>
      <c r="AE61">
        <f t="shared" si="31"/>
        <v>0</v>
      </c>
      <c r="AF61">
        <f t="shared" si="31"/>
        <v>0</v>
      </c>
      <c r="AG61">
        <f t="shared" si="31"/>
        <v>0</v>
      </c>
      <c r="AH61">
        <f t="shared" si="31"/>
        <v>0</v>
      </c>
      <c r="AI61">
        <f t="shared" si="31"/>
        <v>0</v>
      </c>
      <c r="AJ61">
        <f t="shared" si="31"/>
        <v>0</v>
      </c>
      <c r="AK61">
        <f t="shared" si="32"/>
        <v>0</v>
      </c>
      <c r="AL61">
        <f t="shared" si="32"/>
        <v>0</v>
      </c>
      <c r="AM61">
        <f t="shared" si="32"/>
        <v>0</v>
      </c>
      <c r="AN61">
        <f t="shared" si="32"/>
        <v>0</v>
      </c>
      <c r="AO61">
        <f t="shared" si="32"/>
        <v>0</v>
      </c>
      <c r="AP61">
        <f t="shared" si="32"/>
        <v>0</v>
      </c>
      <c r="AQ61">
        <f t="shared" si="32"/>
        <v>0</v>
      </c>
      <c r="AR61">
        <f t="shared" si="32"/>
        <v>0</v>
      </c>
      <c r="AS61">
        <f t="shared" si="32"/>
        <v>0</v>
      </c>
    </row>
    <row r="62" spans="1:45" x14ac:dyDescent="0.25">
      <c r="A62">
        <v>5</v>
      </c>
      <c r="B62">
        <v>0</v>
      </c>
      <c r="C62">
        <v>6</v>
      </c>
      <c r="D62" t="s">
        <v>129</v>
      </c>
      <c r="E62" t="s">
        <v>129</v>
      </c>
      <c r="F62" s="19">
        <f t="shared" si="21"/>
        <v>0.15922254957091939</v>
      </c>
      <c r="G62">
        <f t="shared" si="22"/>
        <v>0.71010221508790194</v>
      </c>
      <c r="H62">
        <f t="shared" si="23"/>
        <v>0</v>
      </c>
      <c r="I62" s="1">
        <f t="shared" si="8"/>
        <v>0</v>
      </c>
      <c r="N62" t="s">
        <v>534</v>
      </c>
      <c r="O62" s="15">
        <f t="shared" si="2"/>
        <v>2.3646774193548391E-2</v>
      </c>
      <c r="P62">
        <f t="shared" si="3"/>
        <v>2</v>
      </c>
      <c r="Q62">
        <f t="shared" ref="Q62:Z71" si="33">COUNTIFS($C$2:$C$725,Q$1,$E$2:$E$725,$N62)*0.9^(Q$1-1)</f>
        <v>0</v>
      </c>
      <c r="R62">
        <f t="shared" si="33"/>
        <v>0</v>
      </c>
      <c r="S62">
        <f t="shared" si="33"/>
        <v>0.81</v>
      </c>
      <c r="T62">
        <f t="shared" si="33"/>
        <v>0</v>
      </c>
      <c r="U62">
        <f t="shared" si="33"/>
        <v>0.65610000000000013</v>
      </c>
      <c r="V62">
        <f t="shared" si="33"/>
        <v>0</v>
      </c>
      <c r="W62">
        <f t="shared" si="33"/>
        <v>0</v>
      </c>
      <c r="X62">
        <f t="shared" si="33"/>
        <v>0</v>
      </c>
      <c r="Y62">
        <f t="shared" si="33"/>
        <v>0</v>
      </c>
      <c r="Z62">
        <f t="shared" si="33"/>
        <v>0</v>
      </c>
      <c r="AA62">
        <f t="shared" ref="AA62:AJ71" si="34">COUNTIFS($C$2:$C$725,AA$1,$E$2:$E$725,$N62)*0.9^(AA$1-1)</f>
        <v>0</v>
      </c>
      <c r="AB62">
        <f t="shared" si="34"/>
        <v>0</v>
      </c>
      <c r="AC62">
        <f t="shared" si="34"/>
        <v>0</v>
      </c>
      <c r="AD62">
        <f t="shared" si="34"/>
        <v>0</v>
      </c>
      <c r="AE62">
        <f t="shared" si="34"/>
        <v>0</v>
      </c>
      <c r="AF62">
        <f t="shared" si="34"/>
        <v>0</v>
      </c>
      <c r="AG62">
        <f t="shared" si="34"/>
        <v>0</v>
      </c>
      <c r="AH62">
        <f t="shared" si="34"/>
        <v>0</v>
      </c>
      <c r="AI62">
        <f t="shared" si="34"/>
        <v>0</v>
      </c>
      <c r="AJ62">
        <f t="shared" si="34"/>
        <v>0</v>
      </c>
      <c r="AK62">
        <f t="shared" ref="AK62:AS71" si="35">COUNTIFS($C$2:$C$725,AK$1,$E$2:$E$725,$N62)*0.9^(AK$1-1)</f>
        <v>0</v>
      </c>
      <c r="AL62">
        <f t="shared" si="35"/>
        <v>0</v>
      </c>
      <c r="AM62">
        <f t="shared" si="35"/>
        <v>0</v>
      </c>
      <c r="AN62">
        <f t="shared" si="35"/>
        <v>0</v>
      </c>
      <c r="AO62">
        <f t="shared" si="35"/>
        <v>0</v>
      </c>
      <c r="AP62">
        <f t="shared" si="35"/>
        <v>0</v>
      </c>
      <c r="AQ62">
        <f t="shared" si="35"/>
        <v>0</v>
      </c>
      <c r="AR62">
        <f t="shared" si="35"/>
        <v>0</v>
      </c>
      <c r="AS62">
        <f t="shared" si="35"/>
        <v>0</v>
      </c>
    </row>
    <row r="63" spans="1:45" x14ac:dyDescent="0.25">
      <c r="A63">
        <v>5</v>
      </c>
      <c r="B63">
        <v>0</v>
      </c>
      <c r="C63">
        <v>7</v>
      </c>
      <c r="D63" t="s">
        <v>109</v>
      </c>
      <c r="E63" t="s">
        <v>109</v>
      </c>
      <c r="F63" s="19">
        <f t="shared" si="21"/>
        <v>0</v>
      </c>
      <c r="G63">
        <f t="shared" si="22"/>
        <v>0.71010221508790194</v>
      </c>
      <c r="H63">
        <f t="shared" si="23"/>
        <v>0</v>
      </c>
      <c r="I63" s="1">
        <f t="shared" si="8"/>
        <v>0</v>
      </c>
      <c r="N63" t="s">
        <v>307</v>
      </c>
      <c r="O63" s="15">
        <f t="shared" si="2"/>
        <v>2.2852039298080652E-2</v>
      </c>
      <c r="P63">
        <f t="shared" si="3"/>
        <v>3</v>
      </c>
      <c r="Q63">
        <f t="shared" si="33"/>
        <v>0</v>
      </c>
      <c r="R63">
        <f t="shared" si="33"/>
        <v>0</v>
      </c>
      <c r="S63">
        <f t="shared" si="33"/>
        <v>0</v>
      </c>
      <c r="T63">
        <f t="shared" si="33"/>
        <v>0</v>
      </c>
      <c r="U63">
        <f t="shared" si="33"/>
        <v>0.65610000000000013</v>
      </c>
      <c r="V63">
        <f t="shared" si="33"/>
        <v>0</v>
      </c>
      <c r="W63">
        <f t="shared" si="33"/>
        <v>0</v>
      </c>
      <c r="X63">
        <f t="shared" si="33"/>
        <v>0.47829690000000014</v>
      </c>
      <c r="Y63">
        <f t="shared" si="33"/>
        <v>0</v>
      </c>
      <c r="Z63">
        <f t="shared" si="33"/>
        <v>0</v>
      </c>
      <c r="AA63">
        <f t="shared" si="34"/>
        <v>0</v>
      </c>
      <c r="AB63">
        <f t="shared" si="34"/>
        <v>0</v>
      </c>
      <c r="AC63">
        <f t="shared" si="34"/>
        <v>0.28242953648100017</v>
      </c>
      <c r="AD63">
        <f t="shared" si="34"/>
        <v>0</v>
      </c>
      <c r="AE63">
        <f t="shared" si="34"/>
        <v>0</v>
      </c>
      <c r="AF63">
        <f t="shared" si="34"/>
        <v>0</v>
      </c>
      <c r="AG63">
        <f t="shared" si="34"/>
        <v>0</v>
      </c>
      <c r="AH63">
        <f t="shared" si="34"/>
        <v>0</v>
      </c>
      <c r="AI63">
        <f t="shared" si="34"/>
        <v>0</v>
      </c>
      <c r="AJ63">
        <f t="shared" si="34"/>
        <v>0</v>
      </c>
      <c r="AK63">
        <f t="shared" si="35"/>
        <v>0</v>
      </c>
      <c r="AL63">
        <f t="shared" si="35"/>
        <v>0</v>
      </c>
      <c r="AM63">
        <f t="shared" si="35"/>
        <v>0</v>
      </c>
      <c r="AN63">
        <f t="shared" si="35"/>
        <v>0</v>
      </c>
      <c r="AO63">
        <f t="shared" si="35"/>
        <v>0</v>
      </c>
      <c r="AP63">
        <f t="shared" si="35"/>
        <v>0</v>
      </c>
      <c r="AQ63">
        <f t="shared" si="35"/>
        <v>0</v>
      </c>
      <c r="AR63">
        <f t="shared" si="35"/>
        <v>0</v>
      </c>
      <c r="AS63">
        <f t="shared" si="35"/>
        <v>0</v>
      </c>
    </row>
    <row r="64" spans="1:45" x14ac:dyDescent="0.25">
      <c r="A64">
        <v>5</v>
      </c>
      <c r="B64">
        <v>0</v>
      </c>
      <c r="C64">
        <v>8</v>
      </c>
      <c r="D64" t="s">
        <v>161</v>
      </c>
      <c r="E64" t="s">
        <v>161</v>
      </c>
      <c r="F64" s="19">
        <f t="shared" si="21"/>
        <v>0</v>
      </c>
      <c r="G64">
        <f t="shared" si="22"/>
        <v>0.71010221508790194</v>
      </c>
      <c r="H64">
        <f t="shared" si="23"/>
        <v>0</v>
      </c>
      <c r="I64" s="1">
        <f t="shared" si="8"/>
        <v>0</v>
      </c>
      <c r="N64" t="s">
        <v>135</v>
      </c>
      <c r="O64" s="15">
        <f t="shared" si="2"/>
        <v>2.2650976394854846E-2</v>
      </c>
      <c r="P64">
        <f t="shared" si="3"/>
        <v>3</v>
      </c>
      <c r="Q64">
        <f t="shared" si="33"/>
        <v>0</v>
      </c>
      <c r="R64">
        <f t="shared" si="33"/>
        <v>0</v>
      </c>
      <c r="S64">
        <f t="shared" si="33"/>
        <v>0</v>
      </c>
      <c r="T64">
        <f t="shared" si="33"/>
        <v>0</v>
      </c>
      <c r="U64">
        <f t="shared" si="33"/>
        <v>0</v>
      </c>
      <c r="V64">
        <f t="shared" si="33"/>
        <v>0.59049000000000018</v>
      </c>
      <c r="W64">
        <f t="shared" si="33"/>
        <v>0.53144100000000016</v>
      </c>
      <c r="X64">
        <f t="shared" si="33"/>
        <v>0</v>
      </c>
      <c r="Y64">
        <f t="shared" si="33"/>
        <v>0</v>
      </c>
      <c r="Z64">
        <f t="shared" si="33"/>
        <v>0</v>
      </c>
      <c r="AA64">
        <f t="shared" si="34"/>
        <v>0</v>
      </c>
      <c r="AB64">
        <f t="shared" si="34"/>
        <v>0</v>
      </c>
      <c r="AC64">
        <f t="shared" si="34"/>
        <v>0.28242953648100017</v>
      </c>
      <c r="AD64">
        <f t="shared" si="34"/>
        <v>0</v>
      </c>
      <c r="AE64">
        <f t="shared" si="34"/>
        <v>0</v>
      </c>
      <c r="AF64">
        <f t="shared" si="34"/>
        <v>0</v>
      </c>
      <c r="AG64">
        <f t="shared" si="34"/>
        <v>0</v>
      </c>
      <c r="AH64">
        <f t="shared" si="34"/>
        <v>0</v>
      </c>
      <c r="AI64">
        <f t="shared" si="34"/>
        <v>0</v>
      </c>
      <c r="AJ64">
        <f t="shared" si="34"/>
        <v>0</v>
      </c>
      <c r="AK64">
        <f t="shared" si="35"/>
        <v>0</v>
      </c>
      <c r="AL64">
        <f t="shared" si="35"/>
        <v>0</v>
      </c>
      <c r="AM64">
        <f t="shared" si="35"/>
        <v>0</v>
      </c>
      <c r="AN64">
        <f t="shared" si="35"/>
        <v>0</v>
      </c>
      <c r="AO64">
        <f t="shared" si="35"/>
        <v>0</v>
      </c>
      <c r="AP64">
        <f t="shared" si="35"/>
        <v>0</v>
      </c>
      <c r="AQ64">
        <f t="shared" si="35"/>
        <v>0</v>
      </c>
      <c r="AR64">
        <f t="shared" si="35"/>
        <v>0</v>
      </c>
      <c r="AS64">
        <f t="shared" si="35"/>
        <v>0</v>
      </c>
    </row>
    <row r="65" spans="1:45" x14ac:dyDescent="0.25">
      <c r="A65">
        <v>5</v>
      </c>
      <c r="B65">
        <v>0</v>
      </c>
      <c r="C65">
        <v>9</v>
      </c>
      <c r="D65" t="s">
        <v>114</v>
      </c>
      <c r="E65" t="s">
        <v>114</v>
      </c>
      <c r="F65" s="19">
        <f t="shared" si="21"/>
        <v>8.6839415962136832E-2</v>
      </c>
      <c r="G65">
        <f t="shared" si="22"/>
        <v>0.79694163105003879</v>
      </c>
      <c r="H65">
        <f t="shared" si="23"/>
        <v>0</v>
      </c>
      <c r="I65" s="1">
        <f t="shared" si="8"/>
        <v>0</v>
      </c>
      <c r="N65" t="s">
        <v>243</v>
      </c>
      <c r="O65" s="15">
        <f t="shared" si="2"/>
        <v>2.2340322580645163E-2</v>
      </c>
      <c r="P65">
        <f t="shared" si="3"/>
        <v>2</v>
      </c>
      <c r="Q65">
        <f t="shared" si="33"/>
        <v>0</v>
      </c>
      <c r="R65">
        <f t="shared" si="33"/>
        <v>0</v>
      </c>
      <c r="S65">
        <f t="shared" si="33"/>
        <v>0</v>
      </c>
      <c r="T65">
        <f t="shared" si="33"/>
        <v>0.72900000000000009</v>
      </c>
      <c r="U65">
        <f t="shared" si="33"/>
        <v>0.65610000000000013</v>
      </c>
      <c r="V65">
        <f t="shared" si="33"/>
        <v>0</v>
      </c>
      <c r="W65">
        <f t="shared" si="33"/>
        <v>0</v>
      </c>
      <c r="X65">
        <f t="shared" si="33"/>
        <v>0</v>
      </c>
      <c r="Y65">
        <f t="shared" si="33"/>
        <v>0</v>
      </c>
      <c r="Z65">
        <f t="shared" si="33"/>
        <v>0</v>
      </c>
      <c r="AA65">
        <f t="shared" si="34"/>
        <v>0</v>
      </c>
      <c r="AB65">
        <f t="shared" si="34"/>
        <v>0</v>
      </c>
      <c r="AC65">
        <f t="shared" si="34"/>
        <v>0</v>
      </c>
      <c r="AD65">
        <f t="shared" si="34"/>
        <v>0</v>
      </c>
      <c r="AE65">
        <f t="shared" si="34"/>
        <v>0</v>
      </c>
      <c r="AF65">
        <f t="shared" si="34"/>
        <v>0</v>
      </c>
      <c r="AG65">
        <f t="shared" si="34"/>
        <v>0</v>
      </c>
      <c r="AH65">
        <f t="shared" si="34"/>
        <v>0</v>
      </c>
      <c r="AI65">
        <f t="shared" si="34"/>
        <v>0</v>
      </c>
      <c r="AJ65">
        <f t="shared" si="34"/>
        <v>0</v>
      </c>
      <c r="AK65">
        <f t="shared" si="35"/>
        <v>0</v>
      </c>
      <c r="AL65">
        <f t="shared" si="35"/>
        <v>0</v>
      </c>
      <c r="AM65">
        <f t="shared" si="35"/>
        <v>0</v>
      </c>
      <c r="AN65">
        <f t="shared" si="35"/>
        <v>0</v>
      </c>
      <c r="AO65">
        <f t="shared" si="35"/>
        <v>0</v>
      </c>
      <c r="AP65">
        <f t="shared" si="35"/>
        <v>0</v>
      </c>
      <c r="AQ65">
        <f t="shared" si="35"/>
        <v>0</v>
      </c>
      <c r="AR65">
        <f t="shared" si="35"/>
        <v>0</v>
      </c>
      <c r="AS65">
        <f t="shared" si="35"/>
        <v>0</v>
      </c>
    </row>
    <row r="66" spans="1:45" x14ac:dyDescent="0.25">
      <c r="A66">
        <v>5</v>
      </c>
      <c r="B66">
        <v>0</v>
      </c>
      <c r="C66">
        <v>10</v>
      </c>
      <c r="D66" t="s">
        <v>162</v>
      </c>
      <c r="E66" t="s">
        <v>163</v>
      </c>
      <c r="F66" s="19">
        <f t="shared" si="21"/>
        <v>0</v>
      </c>
      <c r="G66">
        <f t="shared" si="22"/>
        <v>0.79694163105003879</v>
      </c>
      <c r="H66">
        <f t="shared" si="23"/>
        <v>0</v>
      </c>
      <c r="I66" s="1">
        <f t="shared" si="8"/>
        <v>0</v>
      </c>
      <c r="N66" t="s">
        <v>276</v>
      </c>
      <c r="O66" s="15">
        <f t="shared" ref="O66:O129" si="36">SUM(Q66:AS66)/62</f>
        <v>2.2340322580645163E-2</v>
      </c>
      <c r="P66">
        <f t="shared" ref="P66:P129" si="37">COUNTIF($E$2:$E$725,N66)</f>
        <v>2</v>
      </c>
      <c r="Q66">
        <f t="shared" si="33"/>
        <v>0</v>
      </c>
      <c r="R66">
        <f t="shared" si="33"/>
        <v>0</v>
      </c>
      <c r="S66">
        <f t="shared" si="33"/>
        <v>0</v>
      </c>
      <c r="T66">
        <f t="shared" si="33"/>
        <v>0.72900000000000009</v>
      </c>
      <c r="U66">
        <f t="shared" si="33"/>
        <v>0.65610000000000013</v>
      </c>
      <c r="V66">
        <f t="shared" si="33"/>
        <v>0</v>
      </c>
      <c r="W66">
        <f t="shared" si="33"/>
        <v>0</v>
      </c>
      <c r="X66">
        <f t="shared" si="33"/>
        <v>0</v>
      </c>
      <c r="Y66">
        <f t="shared" si="33"/>
        <v>0</v>
      </c>
      <c r="Z66">
        <f t="shared" si="33"/>
        <v>0</v>
      </c>
      <c r="AA66">
        <f t="shared" si="34"/>
        <v>0</v>
      </c>
      <c r="AB66">
        <f t="shared" si="34"/>
        <v>0</v>
      </c>
      <c r="AC66">
        <f t="shared" si="34"/>
        <v>0</v>
      </c>
      <c r="AD66">
        <f t="shared" si="34"/>
        <v>0</v>
      </c>
      <c r="AE66">
        <f t="shared" si="34"/>
        <v>0</v>
      </c>
      <c r="AF66">
        <f t="shared" si="34"/>
        <v>0</v>
      </c>
      <c r="AG66">
        <f t="shared" si="34"/>
        <v>0</v>
      </c>
      <c r="AH66">
        <f t="shared" si="34"/>
        <v>0</v>
      </c>
      <c r="AI66">
        <f t="shared" si="34"/>
        <v>0</v>
      </c>
      <c r="AJ66">
        <f t="shared" si="34"/>
        <v>0</v>
      </c>
      <c r="AK66">
        <f t="shared" si="35"/>
        <v>0</v>
      </c>
      <c r="AL66">
        <f t="shared" si="35"/>
        <v>0</v>
      </c>
      <c r="AM66">
        <f t="shared" si="35"/>
        <v>0</v>
      </c>
      <c r="AN66">
        <f t="shared" si="35"/>
        <v>0</v>
      </c>
      <c r="AO66">
        <f t="shared" si="35"/>
        <v>0</v>
      </c>
      <c r="AP66">
        <f t="shared" si="35"/>
        <v>0</v>
      </c>
      <c r="AQ66">
        <f t="shared" si="35"/>
        <v>0</v>
      </c>
      <c r="AR66">
        <f t="shared" si="35"/>
        <v>0</v>
      </c>
      <c r="AS66">
        <f t="shared" si="35"/>
        <v>0</v>
      </c>
    </row>
    <row r="67" spans="1:45" x14ac:dyDescent="0.25">
      <c r="A67">
        <v>5</v>
      </c>
      <c r="B67">
        <v>0</v>
      </c>
      <c r="C67">
        <v>11</v>
      </c>
      <c r="D67" t="s">
        <v>149</v>
      </c>
      <c r="E67" t="s">
        <v>115</v>
      </c>
      <c r="F67" s="19">
        <f t="shared" si="21"/>
        <v>6.7121878747529048E-2</v>
      </c>
      <c r="G67">
        <f t="shared" si="22"/>
        <v>0.86406350979756785</v>
      </c>
      <c r="H67">
        <f t="shared" si="23"/>
        <v>0</v>
      </c>
      <c r="I67" s="1">
        <f t="shared" ref="I67:I130" si="38">H67/$L$2</f>
        <v>0</v>
      </c>
      <c r="N67" t="s">
        <v>518</v>
      </c>
      <c r="O67" s="15">
        <f t="shared" si="36"/>
        <v>2.2340322580645163E-2</v>
      </c>
      <c r="P67">
        <f t="shared" si="37"/>
        <v>2</v>
      </c>
      <c r="Q67">
        <f t="shared" si="33"/>
        <v>0</v>
      </c>
      <c r="R67">
        <f t="shared" si="33"/>
        <v>0</v>
      </c>
      <c r="S67">
        <f t="shared" si="33"/>
        <v>0</v>
      </c>
      <c r="T67">
        <f t="shared" si="33"/>
        <v>0.72900000000000009</v>
      </c>
      <c r="U67">
        <f t="shared" si="33"/>
        <v>0.65610000000000013</v>
      </c>
      <c r="V67">
        <f t="shared" si="33"/>
        <v>0</v>
      </c>
      <c r="W67">
        <f t="shared" si="33"/>
        <v>0</v>
      </c>
      <c r="X67">
        <f t="shared" si="33"/>
        <v>0</v>
      </c>
      <c r="Y67">
        <f t="shared" si="33"/>
        <v>0</v>
      </c>
      <c r="Z67">
        <f t="shared" si="33"/>
        <v>0</v>
      </c>
      <c r="AA67">
        <f t="shared" si="34"/>
        <v>0</v>
      </c>
      <c r="AB67">
        <f t="shared" si="34"/>
        <v>0</v>
      </c>
      <c r="AC67">
        <f t="shared" si="34"/>
        <v>0</v>
      </c>
      <c r="AD67">
        <f t="shared" si="34"/>
        <v>0</v>
      </c>
      <c r="AE67">
        <f t="shared" si="34"/>
        <v>0</v>
      </c>
      <c r="AF67">
        <f t="shared" si="34"/>
        <v>0</v>
      </c>
      <c r="AG67">
        <f t="shared" si="34"/>
        <v>0</v>
      </c>
      <c r="AH67">
        <f t="shared" si="34"/>
        <v>0</v>
      </c>
      <c r="AI67">
        <f t="shared" si="34"/>
        <v>0</v>
      </c>
      <c r="AJ67">
        <f t="shared" si="34"/>
        <v>0</v>
      </c>
      <c r="AK67">
        <f t="shared" si="35"/>
        <v>0</v>
      </c>
      <c r="AL67">
        <f t="shared" si="35"/>
        <v>0</v>
      </c>
      <c r="AM67">
        <f t="shared" si="35"/>
        <v>0</v>
      </c>
      <c r="AN67">
        <f t="shared" si="35"/>
        <v>0</v>
      </c>
      <c r="AO67">
        <f t="shared" si="35"/>
        <v>0</v>
      </c>
      <c r="AP67">
        <f t="shared" si="35"/>
        <v>0</v>
      </c>
      <c r="AQ67">
        <f t="shared" si="35"/>
        <v>0</v>
      </c>
      <c r="AR67">
        <f t="shared" si="35"/>
        <v>0</v>
      </c>
      <c r="AS67">
        <f t="shared" si="35"/>
        <v>0</v>
      </c>
    </row>
    <row r="68" spans="1:45" x14ac:dyDescent="0.25">
      <c r="A68">
        <v>5</v>
      </c>
      <c r="B68">
        <v>0</v>
      </c>
      <c r="C68">
        <v>12</v>
      </c>
      <c r="D68" t="s">
        <v>164</v>
      </c>
      <c r="E68" t="s">
        <v>164</v>
      </c>
      <c r="F68" s="19">
        <f t="shared" si="21"/>
        <v>0</v>
      </c>
      <c r="G68">
        <f t="shared" si="22"/>
        <v>0.86406350979756785</v>
      </c>
      <c r="H68">
        <f t="shared" si="23"/>
        <v>0</v>
      </c>
      <c r="I68" s="1">
        <f t="shared" si="38"/>
        <v>0</v>
      </c>
      <c r="N68" t="s">
        <v>564</v>
      </c>
      <c r="O68" s="15">
        <f t="shared" si="36"/>
        <v>2.2340322580645163E-2</v>
      </c>
      <c r="P68">
        <f t="shared" si="37"/>
        <v>2</v>
      </c>
      <c r="Q68">
        <f t="shared" si="33"/>
        <v>0</v>
      </c>
      <c r="R68">
        <f t="shared" si="33"/>
        <v>0</v>
      </c>
      <c r="S68">
        <f t="shared" si="33"/>
        <v>0</v>
      </c>
      <c r="T68">
        <f t="shared" si="33"/>
        <v>0.72900000000000009</v>
      </c>
      <c r="U68">
        <f t="shared" si="33"/>
        <v>0.65610000000000013</v>
      </c>
      <c r="V68">
        <f t="shared" si="33"/>
        <v>0</v>
      </c>
      <c r="W68">
        <f t="shared" si="33"/>
        <v>0</v>
      </c>
      <c r="X68">
        <f t="shared" si="33"/>
        <v>0</v>
      </c>
      <c r="Y68">
        <f t="shared" si="33"/>
        <v>0</v>
      </c>
      <c r="Z68">
        <f t="shared" si="33"/>
        <v>0</v>
      </c>
      <c r="AA68">
        <f t="shared" si="34"/>
        <v>0</v>
      </c>
      <c r="AB68">
        <f t="shared" si="34"/>
        <v>0</v>
      </c>
      <c r="AC68">
        <f t="shared" si="34"/>
        <v>0</v>
      </c>
      <c r="AD68">
        <f t="shared" si="34"/>
        <v>0</v>
      </c>
      <c r="AE68">
        <f t="shared" si="34"/>
        <v>0</v>
      </c>
      <c r="AF68">
        <f t="shared" si="34"/>
        <v>0</v>
      </c>
      <c r="AG68">
        <f t="shared" si="34"/>
        <v>0</v>
      </c>
      <c r="AH68">
        <f t="shared" si="34"/>
        <v>0</v>
      </c>
      <c r="AI68">
        <f t="shared" si="34"/>
        <v>0</v>
      </c>
      <c r="AJ68">
        <f t="shared" si="34"/>
        <v>0</v>
      </c>
      <c r="AK68">
        <f t="shared" si="35"/>
        <v>0</v>
      </c>
      <c r="AL68">
        <f t="shared" si="35"/>
        <v>0</v>
      </c>
      <c r="AM68">
        <f t="shared" si="35"/>
        <v>0</v>
      </c>
      <c r="AN68">
        <f t="shared" si="35"/>
        <v>0</v>
      </c>
      <c r="AO68">
        <f t="shared" si="35"/>
        <v>0</v>
      </c>
      <c r="AP68">
        <f t="shared" si="35"/>
        <v>0</v>
      </c>
      <c r="AQ68">
        <f t="shared" si="35"/>
        <v>0</v>
      </c>
      <c r="AR68">
        <f t="shared" si="35"/>
        <v>0</v>
      </c>
      <c r="AS68">
        <f t="shared" si="35"/>
        <v>0</v>
      </c>
    </row>
    <row r="69" spans="1:45" x14ac:dyDescent="0.25">
      <c r="A69">
        <v>5</v>
      </c>
      <c r="B69">
        <v>0</v>
      </c>
      <c r="C69">
        <v>13</v>
      </c>
      <c r="D69" t="s">
        <v>108</v>
      </c>
      <c r="E69" t="s">
        <v>108</v>
      </c>
      <c r="F69" s="19">
        <f t="shared" si="21"/>
        <v>0</v>
      </c>
      <c r="G69">
        <f t="shared" si="22"/>
        <v>0.86406350979756785</v>
      </c>
      <c r="H69">
        <f t="shared" si="23"/>
        <v>0</v>
      </c>
      <c r="I69" s="1">
        <f t="shared" si="38"/>
        <v>0</v>
      </c>
      <c r="N69" t="s">
        <v>309</v>
      </c>
      <c r="O69" s="15">
        <f t="shared" si="36"/>
        <v>2.2195444884401623E-2</v>
      </c>
      <c r="P69">
        <f t="shared" si="37"/>
        <v>3</v>
      </c>
      <c r="Q69">
        <f t="shared" si="33"/>
        <v>0</v>
      </c>
      <c r="R69">
        <f t="shared" si="33"/>
        <v>0</v>
      </c>
      <c r="S69">
        <f t="shared" si="33"/>
        <v>0</v>
      </c>
      <c r="T69">
        <f t="shared" si="33"/>
        <v>0</v>
      </c>
      <c r="U69">
        <f t="shared" si="33"/>
        <v>0</v>
      </c>
      <c r="V69">
        <f t="shared" si="33"/>
        <v>0.59049000000000018</v>
      </c>
      <c r="W69">
        <f t="shared" si="33"/>
        <v>0.53144100000000016</v>
      </c>
      <c r="X69">
        <f t="shared" si="33"/>
        <v>0</v>
      </c>
      <c r="Y69">
        <f t="shared" si="33"/>
        <v>0</v>
      </c>
      <c r="Z69">
        <f t="shared" si="33"/>
        <v>0</v>
      </c>
      <c r="AA69">
        <f t="shared" si="34"/>
        <v>0</v>
      </c>
      <c r="AB69">
        <f t="shared" si="34"/>
        <v>0</v>
      </c>
      <c r="AC69">
        <f t="shared" si="34"/>
        <v>0</v>
      </c>
      <c r="AD69">
        <f t="shared" si="34"/>
        <v>0.25418658283290019</v>
      </c>
      <c r="AE69">
        <f t="shared" si="34"/>
        <v>0</v>
      </c>
      <c r="AF69">
        <f t="shared" si="34"/>
        <v>0</v>
      </c>
      <c r="AG69">
        <f t="shared" si="34"/>
        <v>0</v>
      </c>
      <c r="AH69">
        <f t="shared" si="34"/>
        <v>0</v>
      </c>
      <c r="AI69">
        <f t="shared" si="34"/>
        <v>0</v>
      </c>
      <c r="AJ69">
        <f t="shared" si="34"/>
        <v>0</v>
      </c>
      <c r="AK69">
        <f t="shared" si="35"/>
        <v>0</v>
      </c>
      <c r="AL69">
        <f t="shared" si="35"/>
        <v>0</v>
      </c>
      <c r="AM69">
        <f t="shared" si="35"/>
        <v>0</v>
      </c>
      <c r="AN69">
        <f t="shared" si="35"/>
        <v>0</v>
      </c>
      <c r="AO69">
        <f t="shared" si="35"/>
        <v>0</v>
      </c>
      <c r="AP69">
        <f t="shared" si="35"/>
        <v>0</v>
      </c>
      <c r="AQ69">
        <f t="shared" si="35"/>
        <v>0</v>
      </c>
      <c r="AR69">
        <f t="shared" si="35"/>
        <v>0</v>
      </c>
      <c r="AS69">
        <f t="shared" si="35"/>
        <v>0</v>
      </c>
    </row>
    <row r="70" spans="1:45" x14ac:dyDescent="0.25">
      <c r="A70">
        <v>5</v>
      </c>
      <c r="B70">
        <v>0</v>
      </c>
      <c r="C70">
        <v>14</v>
      </c>
      <c r="D70" t="s">
        <v>121</v>
      </c>
      <c r="E70" t="s">
        <v>121</v>
      </c>
      <c r="F70" s="19">
        <f t="shared" si="21"/>
        <v>0</v>
      </c>
      <c r="G70">
        <f t="shared" si="22"/>
        <v>0.86406350979756785</v>
      </c>
      <c r="H70">
        <f t="shared" si="23"/>
        <v>0</v>
      </c>
      <c r="I70" s="1">
        <f t="shared" si="38"/>
        <v>0</v>
      </c>
      <c r="N70" t="s">
        <v>352</v>
      </c>
      <c r="O70" s="15">
        <f t="shared" si="36"/>
        <v>2.14591485483871E-2</v>
      </c>
      <c r="P70">
        <f t="shared" si="37"/>
        <v>2</v>
      </c>
      <c r="Q70">
        <f t="shared" si="33"/>
        <v>0</v>
      </c>
      <c r="R70">
        <f t="shared" si="33"/>
        <v>0.9</v>
      </c>
      <c r="S70">
        <f t="shared" si="33"/>
        <v>0</v>
      </c>
      <c r="T70">
        <f t="shared" si="33"/>
        <v>0</v>
      </c>
      <c r="U70">
        <f t="shared" si="33"/>
        <v>0</v>
      </c>
      <c r="V70">
        <f t="shared" si="33"/>
        <v>0</v>
      </c>
      <c r="W70">
        <f t="shared" si="33"/>
        <v>0</v>
      </c>
      <c r="X70">
        <f t="shared" si="33"/>
        <v>0</v>
      </c>
      <c r="Y70">
        <f t="shared" si="33"/>
        <v>0.43046721000000016</v>
      </c>
      <c r="Z70">
        <f t="shared" si="33"/>
        <v>0</v>
      </c>
      <c r="AA70">
        <f t="shared" si="34"/>
        <v>0</v>
      </c>
      <c r="AB70">
        <f t="shared" si="34"/>
        <v>0</v>
      </c>
      <c r="AC70">
        <f t="shared" si="34"/>
        <v>0</v>
      </c>
      <c r="AD70">
        <f t="shared" si="34"/>
        <v>0</v>
      </c>
      <c r="AE70">
        <f t="shared" si="34"/>
        <v>0</v>
      </c>
      <c r="AF70">
        <f t="shared" si="34"/>
        <v>0</v>
      </c>
      <c r="AG70">
        <f t="shared" si="34"/>
        <v>0</v>
      </c>
      <c r="AH70">
        <f t="shared" si="34"/>
        <v>0</v>
      </c>
      <c r="AI70">
        <f t="shared" si="34"/>
        <v>0</v>
      </c>
      <c r="AJ70">
        <f t="shared" si="34"/>
        <v>0</v>
      </c>
      <c r="AK70">
        <f t="shared" si="35"/>
        <v>0</v>
      </c>
      <c r="AL70">
        <f t="shared" si="35"/>
        <v>0</v>
      </c>
      <c r="AM70">
        <f t="shared" si="35"/>
        <v>0</v>
      </c>
      <c r="AN70">
        <f t="shared" si="35"/>
        <v>0</v>
      </c>
      <c r="AO70">
        <f t="shared" si="35"/>
        <v>0</v>
      </c>
      <c r="AP70">
        <f t="shared" si="35"/>
        <v>0</v>
      </c>
      <c r="AQ70">
        <f t="shared" si="35"/>
        <v>0</v>
      </c>
      <c r="AR70">
        <f t="shared" si="35"/>
        <v>0</v>
      </c>
      <c r="AS70">
        <f t="shared" si="35"/>
        <v>0</v>
      </c>
    </row>
    <row r="71" spans="1:45" x14ac:dyDescent="0.25">
      <c r="A71">
        <v>5</v>
      </c>
      <c r="B71">
        <v>0</v>
      </c>
      <c r="C71">
        <v>15</v>
      </c>
      <c r="D71" t="s">
        <v>165</v>
      </c>
      <c r="E71" t="s">
        <v>165</v>
      </c>
      <c r="F71" s="19">
        <f t="shared" si="21"/>
        <v>0</v>
      </c>
      <c r="G71">
        <f t="shared" si="22"/>
        <v>0.86406350979756785</v>
      </c>
      <c r="H71">
        <f t="shared" si="23"/>
        <v>0</v>
      </c>
      <c r="I71" s="1">
        <f t="shared" si="38"/>
        <v>0</v>
      </c>
      <c r="N71" t="s">
        <v>482</v>
      </c>
      <c r="O71" s="15">
        <f t="shared" si="36"/>
        <v>2.0771723874193557E-2</v>
      </c>
      <c r="P71">
        <f t="shared" si="37"/>
        <v>3</v>
      </c>
      <c r="Q71">
        <f t="shared" si="33"/>
        <v>0</v>
      </c>
      <c r="R71">
        <f t="shared" si="33"/>
        <v>0</v>
      </c>
      <c r="S71">
        <f t="shared" si="33"/>
        <v>0</v>
      </c>
      <c r="T71">
        <f t="shared" si="33"/>
        <v>0</v>
      </c>
      <c r="U71">
        <f t="shared" si="33"/>
        <v>0</v>
      </c>
      <c r="V71">
        <f t="shared" si="33"/>
        <v>0.59049000000000018</v>
      </c>
      <c r="W71">
        <f t="shared" si="33"/>
        <v>0</v>
      </c>
      <c r="X71">
        <f t="shared" si="33"/>
        <v>0</v>
      </c>
      <c r="Y71">
        <f t="shared" si="33"/>
        <v>0</v>
      </c>
      <c r="Z71">
        <f t="shared" si="33"/>
        <v>0</v>
      </c>
      <c r="AA71">
        <f t="shared" si="34"/>
        <v>0.69735688020000031</v>
      </c>
      <c r="AB71">
        <f t="shared" si="34"/>
        <v>0</v>
      </c>
      <c r="AC71">
        <f t="shared" si="34"/>
        <v>0</v>
      </c>
      <c r="AD71">
        <f t="shared" si="34"/>
        <v>0</v>
      </c>
      <c r="AE71">
        <f t="shared" si="34"/>
        <v>0</v>
      </c>
      <c r="AF71">
        <f t="shared" si="34"/>
        <v>0</v>
      </c>
      <c r="AG71">
        <f t="shared" si="34"/>
        <v>0</v>
      </c>
      <c r="AH71">
        <f t="shared" si="34"/>
        <v>0</v>
      </c>
      <c r="AI71">
        <f t="shared" si="34"/>
        <v>0</v>
      </c>
      <c r="AJ71">
        <f t="shared" si="34"/>
        <v>0</v>
      </c>
      <c r="AK71">
        <f t="shared" si="35"/>
        <v>0</v>
      </c>
      <c r="AL71">
        <f t="shared" si="35"/>
        <v>0</v>
      </c>
      <c r="AM71">
        <f t="shared" si="35"/>
        <v>0</v>
      </c>
      <c r="AN71">
        <f t="shared" si="35"/>
        <v>0</v>
      </c>
      <c r="AO71">
        <f t="shared" si="35"/>
        <v>0</v>
      </c>
      <c r="AP71">
        <f t="shared" si="35"/>
        <v>0</v>
      </c>
      <c r="AQ71">
        <f t="shared" si="35"/>
        <v>0</v>
      </c>
      <c r="AR71">
        <f t="shared" si="35"/>
        <v>0</v>
      </c>
      <c r="AS71">
        <f t="shared" si="35"/>
        <v>0</v>
      </c>
    </row>
    <row r="72" spans="1:45" x14ac:dyDescent="0.25">
      <c r="A72">
        <v>5</v>
      </c>
      <c r="B72">
        <v>0</v>
      </c>
      <c r="C72">
        <v>16</v>
      </c>
      <c r="D72" t="s">
        <v>119</v>
      </c>
      <c r="E72" t="s">
        <v>120</v>
      </c>
      <c r="F72" s="19">
        <f t="shared" si="21"/>
        <v>0</v>
      </c>
      <c r="G72">
        <f t="shared" si="22"/>
        <v>0.86406350979756785</v>
      </c>
      <c r="H72">
        <f t="shared" si="23"/>
        <v>0</v>
      </c>
      <c r="I72" s="1">
        <f t="shared" si="38"/>
        <v>0</v>
      </c>
      <c r="N72" t="s">
        <v>163</v>
      </c>
      <c r="O72" s="15">
        <f t="shared" si="36"/>
        <v>2.0764846596774196E-2</v>
      </c>
      <c r="P72">
        <f t="shared" si="37"/>
        <v>2</v>
      </c>
      <c r="Q72">
        <f t="shared" ref="Q72:Z81" si="39">COUNTIFS($C$2:$C$725,Q$1,$E$2:$E$725,$N72)*0.9^(Q$1-1)</f>
        <v>0</v>
      </c>
      <c r="R72">
        <f t="shared" si="39"/>
        <v>0.9</v>
      </c>
      <c r="S72">
        <f t="shared" si="39"/>
        <v>0</v>
      </c>
      <c r="T72">
        <f t="shared" si="39"/>
        <v>0</v>
      </c>
      <c r="U72">
        <f t="shared" si="39"/>
        <v>0</v>
      </c>
      <c r="V72">
        <f t="shared" si="39"/>
        <v>0</v>
      </c>
      <c r="W72">
        <f t="shared" si="39"/>
        <v>0</v>
      </c>
      <c r="X72">
        <f t="shared" si="39"/>
        <v>0</v>
      </c>
      <c r="Y72">
        <f t="shared" si="39"/>
        <v>0</v>
      </c>
      <c r="Z72">
        <f t="shared" si="39"/>
        <v>0.38742048900000015</v>
      </c>
      <c r="AA72">
        <f t="shared" ref="AA72:AJ81" si="40">COUNTIFS($C$2:$C$725,AA$1,$E$2:$E$725,$N72)*0.9^(AA$1-1)</f>
        <v>0</v>
      </c>
      <c r="AB72">
        <f t="shared" si="40"/>
        <v>0</v>
      </c>
      <c r="AC72">
        <f t="shared" si="40"/>
        <v>0</v>
      </c>
      <c r="AD72">
        <f t="shared" si="40"/>
        <v>0</v>
      </c>
      <c r="AE72">
        <f t="shared" si="40"/>
        <v>0</v>
      </c>
      <c r="AF72">
        <f t="shared" si="40"/>
        <v>0</v>
      </c>
      <c r="AG72">
        <f t="shared" si="40"/>
        <v>0</v>
      </c>
      <c r="AH72">
        <f t="shared" si="40"/>
        <v>0</v>
      </c>
      <c r="AI72">
        <f t="shared" si="40"/>
        <v>0</v>
      </c>
      <c r="AJ72">
        <f t="shared" si="40"/>
        <v>0</v>
      </c>
      <c r="AK72">
        <f t="shared" ref="AK72:AS81" si="41">COUNTIFS($C$2:$C$725,AK$1,$E$2:$E$725,$N72)*0.9^(AK$1-1)</f>
        <v>0</v>
      </c>
      <c r="AL72">
        <f t="shared" si="41"/>
        <v>0</v>
      </c>
      <c r="AM72">
        <f t="shared" si="41"/>
        <v>0</v>
      </c>
      <c r="AN72">
        <f t="shared" si="41"/>
        <v>0</v>
      </c>
      <c r="AO72">
        <f t="shared" si="41"/>
        <v>0</v>
      </c>
      <c r="AP72">
        <f t="shared" si="41"/>
        <v>0</v>
      </c>
      <c r="AQ72">
        <f t="shared" si="41"/>
        <v>0</v>
      </c>
      <c r="AR72">
        <f t="shared" si="41"/>
        <v>0</v>
      </c>
      <c r="AS72">
        <f t="shared" si="41"/>
        <v>0</v>
      </c>
    </row>
    <row r="73" spans="1:45" x14ac:dyDescent="0.25">
      <c r="A73">
        <v>5</v>
      </c>
      <c r="B73">
        <v>0</v>
      </c>
      <c r="C73">
        <v>17</v>
      </c>
      <c r="D73" t="s">
        <v>94</v>
      </c>
      <c r="E73" t="s">
        <v>94</v>
      </c>
      <c r="F73" s="19">
        <f t="shared" si="21"/>
        <v>0.18385195263768017</v>
      </c>
      <c r="G73">
        <f t="shared" si="22"/>
        <v>1.047915462435248</v>
      </c>
      <c r="H73">
        <f t="shared" si="23"/>
        <v>1.047915462435248</v>
      </c>
      <c r="I73" s="1">
        <f t="shared" si="38"/>
        <v>0.29455960212173554</v>
      </c>
      <c r="N73" t="s">
        <v>172</v>
      </c>
      <c r="O73" s="15">
        <f t="shared" si="36"/>
        <v>2.0281331453225814E-2</v>
      </c>
      <c r="P73">
        <f t="shared" si="37"/>
        <v>3</v>
      </c>
      <c r="Q73">
        <f t="shared" si="39"/>
        <v>0</v>
      </c>
      <c r="R73">
        <f t="shared" si="39"/>
        <v>0</v>
      </c>
      <c r="S73">
        <f t="shared" si="39"/>
        <v>0</v>
      </c>
      <c r="T73">
        <f t="shared" si="39"/>
        <v>0</v>
      </c>
      <c r="U73">
        <f t="shared" si="39"/>
        <v>0</v>
      </c>
      <c r="V73">
        <f t="shared" si="39"/>
        <v>0</v>
      </c>
      <c r="W73">
        <f t="shared" si="39"/>
        <v>0</v>
      </c>
      <c r="X73">
        <f t="shared" si="39"/>
        <v>0.47829690000000014</v>
      </c>
      <c r="Y73">
        <f t="shared" si="39"/>
        <v>0.43046721000000016</v>
      </c>
      <c r="Z73">
        <f t="shared" si="39"/>
        <v>0</v>
      </c>
      <c r="AA73">
        <f t="shared" si="40"/>
        <v>0.34867844010000015</v>
      </c>
      <c r="AB73">
        <f t="shared" si="40"/>
        <v>0</v>
      </c>
      <c r="AC73">
        <f t="shared" si="40"/>
        <v>0</v>
      </c>
      <c r="AD73">
        <f t="shared" si="40"/>
        <v>0</v>
      </c>
      <c r="AE73">
        <f t="shared" si="40"/>
        <v>0</v>
      </c>
      <c r="AF73">
        <f t="shared" si="40"/>
        <v>0</v>
      </c>
      <c r="AG73">
        <f t="shared" si="40"/>
        <v>0</v>
      </c>
      <c r="AH73">
        <f t="shared" si="40"/>
        <v>0</v>
      </c>
      <c r="AI73">
        <f t="shared" si="40"/>
        <v>0</v>
      </c>
      <c r="AJ73">
        <f t="shared" si="40"/>
        <v>0</v>
      </c>
      <c r="AK73">
        <f t="shared" si="41"/>
        <v>0</v>
      </c>
      <c r="AL73">
        <f t="shared" si="41"/>
        <v>0</v>
      </c>
      <c r="AM73">
        <f t="shared" si="41"/>
        <v>0</v>
      </c>
      <c r="AN73">
        <f t="shared" si="41"/>
        <v>0</v>
      </c>
      <c r="AO73">
        <f t="shared" si="41"/>
        <v>0</v>
      </c>
      <c r="AP73">
        <f t="shared" si="41"/>
        <v>0</v>
      </c>
      <c r="AQ73">
        <f t="shared" si="41"/>
        <v>0</v>
      </c>
      <c r="AR73">
        <f t="shared" si="41"/>
        <v>0</v>
      </c>
      <c r="AS73">
        <f t="shared" si="41"/>
        <v>0</v>
      </c>
    </row>
    <row r="74" spans="1:45" x14ac:dyDescent="0.25">
      <c r="A74">
        <v>6</v>
      </c>
      <c r="B74">
        <v>1</v>
      </c>
      <c r="C74">
        <v>1</v>
      </c>
      <c r="D74" t="s">
        <v>166</v>
      </c>
      <c r="E74" t="s">
        <v>166</v>
      </c>
      <c r="F74" s="19">
        <f t="shared" si="21"/>
        <v>0</v>
      </c>
      <c r="G74">
        <f t="shared" si="22"/>
        <v>0</v>
      </c>
      <c r="H74">
        <f t="shared" si="23"/>
        <v>0</v>
      </c>
      <c r="I74" s="1">
        <f t="shared" si="38"/>
        <v>0</v>
      </c>
      <c r="N74" t="s">
        <v>96</v>
      </c>
      <c r="O74" s="15">
        <f t="shared" si="36"/>
        <v>2.0139974840322584E-2</v>
      </c>
      <c r="P74">
        <f t="shared" si="37"/>
        <v>2</v>
      </c>
      <c r="Q74">
        <f t="shared" si="39"/>
        <v>0</v>
      </c>
      <c r="R74">
        <f t="shared" si="39"/>
        <v>0.9</v>
      </c>
      <c r="S74">
        <f t="shared" si="39"/>
        <v>0</v>
      </c>
      <c r="T74">
        <f t="shared" si="39"/>
        <v>0</v>
      </c>
      <c r="U74">
        <f t="shared" si="39"/>
        <v>0</v>
      </c>
      <c r="V74">
        <f t="shared" si="39"/>
        <v>0</v>
      </c>
      <c r="W74">
        <f t="shared" si="39"/>
        <v>0</v>
      </c>
      <c r="X74">
        <f t="shared" si="39"/>
        <v>0</v>
      </c>
      <c r="Y74">
        <f t="shared" si="39"/>
        <v>0</v>
      </c>
      <c r="Z74">
        <f t="shared" si="39"/>
        <v>0</v>
      </c>
      <c r="AA74">
        <f t="shared" si="40"/>
        <v>0.34867844010000015</v>
      </c>
      <c r="AB74">
        <f t="shared" si="40"/>
        <v>0</v>
      </c>
      <c r="AC74">
        <f t="shared" si="40"/>
        <v>0</v>
      </c>
      <c r="AD74">
        <f t="shared" si="40"/>
        <v>0</v>
      </c>
      <c r="AE74">
        <f t="shared" si="40"/>
        <v>0</v>
      </c>
      <c r="AF74">
        <f t="shared" si="40"/>
        <v>0</v>
      </c>
      <c r="AG74">
        <f t="shared" si="40"/>
        <v>0</v>
      </c>
      <c r="AH74">
        <f t="shared" si="40"/>
        <v>0</v>
      </c>
      <c r="AI74">
        <f t="shared" si="40"/>
        <v>0</v>
      </c>
      <c r="AJ74">
        <f t="shared" si="40"/>
        <v>0</v>
      </c>
      <c r="AK74">
        <f t="shared" si="41"/>
        <v>0</v>
      </c>
      <c r="AL74">
        <f t="shared" si="41"/>
        <v>0</v>
      </c>
      <c r="AM74">
        <f t="shared" si="41"/>
        <v>0</v>
      </c>
      <c r="AN74">
        <f t="shared" si="41"/>
        <v>0</v>
      </c>
      <c r="AO74">
        <f t="shared" si="41"/>
        <v>0</v>
      </c>
      <c r="AP74">
        <f t="shared" si="41"/>
        <v>0</v>
      </c>
      <c r="AQ74">
        <f t="shared" si="41"/>
        <v>0</v>
      </c>
      <c r="AR74">
        <f t="shared" si="41"/>
        <v>0</v>
      </c>
      <c r="AS74">
        <f t="shared" si="41"/>
        <v>0</v>
      </c>
    </row>
    <row r="75" spans="1:45" x14ac:dyDescent="0.25">
      <c r="A75">
        <v>6</v>
      </c>
      <c r="B75">
        <v>1</v>
      </c>
      <c r="C75">
        <v>2</v>
      </c>
      <c r="D75" t="s">
        <v>167</v>
      </c>
      <c r="E75" t="s">
        <v>167</v>
      </c>
      <c r="F75" s="19">
        <f t="shared" si="21"/>
        <v>9.8451809384401609E-2</v>
      </c>
      <c r="G75">
        <f t="shared" si="22"/>
        <v>9.8451809384401609E-2</v>
      </c>
      <c r="H75">
        <f t="shared" si="23"/>
        <v>0</v>
      </c>
      <c r="I75" s="1">
        <f t="shared" si="38"/>
        <v>0</v>
      </c>
      <c r="N75" t="s">
        <v>199</v>
      </c>
      <c r="O75" s="15">
        <f t="shared" si="36"/>
        <v>1.9153887096774201E-2</v>
      </c>
      <c r="P75">
        <f t="shared" si="37"/>
        <v>2</v>
      </c>
      <c r="Q75">
        <f t="shared" si="39"/>
        <v>0</v>
      </c>
      <c r="R75">
        <f t="shared" si="39"/>
        <v>0</v>
      </c>
      <c r="S75">
        <f t="shared" si="39"/>
        <v>0</v>
      </c>
      <c r="T75">
        <f t="shared" si="39"/>
        <v>0</v>
      </c>
      <c r="U75">
        <f t="shared" si="39"/>
        <v>0.65610000000000013</v>
      </c>
      <c r="V75">
        <f t="shared" si="39"/>
        <v>0</v>
      </c>
      <c r="W75">
        <f t="shared" si="39"/>
        <v>0.53144100000000016</v>
      </c>
      <c r="X75">
        <f t="shared" si="39"/>
        <v>0</v>
      </c>
      <c r="Y75">
        <f t="shared" si="39"/>
        <v>0</v>
      </c>
      <c r="Z75">
        <f t="shared" si="39"/>
        <v>0</v>
      </c>
      <c r="AA75">
        <f t="shared" si="40"/>
        <v>0</v>
      </c>
      <c r="AB75">
        <f t="shared" si="40"/>
        <v>0</v>
      </c>
      <c r="AC75">
        <f t="shared" si="40"/>
        <v>0</v>
      </c>
      <c r="AD75">
        <f t="shared" si="40"/>
        <v>0</v>
      </c>
      <c r="AE75">
        <f t="shared" si="40"/>
        <v>0</v>
      </c>
      <c r="AF75">
        <f t="shared" si="40"/>
        <v>0</v>
      </c>
      <c r="AG75">
        <f t="shared" si="40"/>
        <v>0</v>
      </c>
      <c r="AH75">
        <f t="shared" si="40"/>
        <v>0</v>
      </c>
      <c r="AI75">
        <f t="shared" si="40"/>
        <v>0</v>
      </c>
      <c r="AJ75">
        <f t="shared" si="40"/>
        <v>0</v>
      </c>
      <c r="AK75">
        <f t="shared" si="41"/>
        <v>0</v>
      </c>
      <c r="AL75">
        <f t="shared" si="41"/>
        <v>0</v>
      </c>
      <c r="AM75">
        <f t="shared" si="41"/>
        <v>0</v>
      </c>
      <c r="AN75">
        <f t="shared" si="41"/>
        <v>0</v>
      </c>
      <c r="AO75">
        <f t="shared" si="41"/>
        <v>0</v>
      </c>
      <c r="AP75">
        <f t="shared" si="41"/>
        <v>0</v>
      </c>
      <c r="AQ75">
        <f t="shared" si="41"/>
        <v>0</v>
      </c>
      <c r="AR75">
        <f t="shared" si="41"/>
        <v>0</v>
      </c>
      <c r="AS75">
        <f t="shared" si="41"/>
        <v>0</v>
      </c>
    </row>
    <row r="76" spans="1:45" x14ac:dyDescent="0.25">
      <c r="A76">
        <v>6</v>
      </c>
      <c r="B76">
        <v>1</v>
      </c>
      <c r="C76">
        <v>3</v>
      </c>
      <c r="D76" t="s">
        <v>168</v>
      </c>
      <c r="E76" t="s">
        <v>168</v>
      </c>
      <c r="F76" s="19">
        <f t="shared" si="21"/>
        <v>0.11359039925241309</v>
      </c>
      <c r="G76">
        <f t="shared" si="22"/>
        <v>0.21204220863681469</v>
      </c>
      <c r="H76">
        <f t="shared" si="23"/>
        <v>0</v>
      </c>
      <c r="I76" s="1">
        <f t="shared" si="38"/>
        <v>0</v>
      </c>
      <c r="N76" t="s">
        <v>439</v>
      </c>
      <c r="O76" s="15">
        <f t="shared" si="36"/>
        <v>1.9153887096774201E-2</v>
      </c>
      <c r="P76">
        <f t="shared" si="37"/>
        <v>2</v>
      </c>
      <c r="Q76">
        <f t="shared" si="39"/>
        <v>0</v>
      </c>
      <c r="R76">
        <f t="shared" si="39"/>
        <v>0</v>
      </c>
      <c r="S76">
        <f t="shared" si="39"/>
        <v>0</v>
      </c>
      <c r="T76">
        <f t="shared" si="39"/>
        <v>0</v>
      </c>
      <c r="U76">
        <f t="shared" si="39"/>
        <v>0.65610000000000013</v>
      </c>
      <c r="V76">
        <f t="shared" si="39"/>
        <v>0</v>
      </c>
      <c r="W76">
        <f t="shared" si="39"/>
        <v>0.53144100000000016</v>
      </c>
      <c r="X76">
        <f t="shared" si="39"/>
        <v>0</v>
      </c>
      <c r="Y76">
        <f t="shared" si="39"/>
        <v>0</v>
      </c>
      <c r="Z76">
        <f t="shared" si="39"/>
        <v>0</v>
      </c>
      <c r="AA76">
        <f t="shared" si="40"/>
        <v>0</v>
      </c>
      <c r="AB76">
        <f t="shared" si="40"/>
        <v>0</v>
      </c>
      <c r="AC76">
        <f t="shared" si="40"/>
        <v>0</v>
      </c>
      <c r="AD76">
        <f t="shared" si="40"/>
        <v>0</v>
      </c>
      <c r="AE76">
        <f t="shared" si="40"/>
        <v>0</v>
      </c>
      <c r="AF76">
        <f t="shared" si="40"/>
        <v>0</v>
      </c>
      <c r="AG76">
        <f t="shared" si="40"/>
        <v>0</v>
      </c>
      <c r="AH76">
        <f t="shared" si="40"/>
        <v>0</v>
      </c>
      <c r="AI76">
        <f t="shared" si="40"/>
        <v>0</v>
      </c>
      <c r="AJ76">
        <f t="shared" si="40"/>
        <v>0</v>
      </c>
      <c r="AK76">
        <f t="shared" si="41"/>
        <v>0</v>
      </c>
      <c r="AL76">
        <f t="shared" si="41"/>
        <v>0</v>
      </c>
      <c r="AM76">
        <f t="shared" si="41"/>
        <v>0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0</v>
      </c>
      <c r="AR76">
        <f t="shared" si="41"/>
        <v>0</v>
      </c>
      <c r="AS76">
        <f t="shared" si="41"/>
        <v>0</v>
      </c>
    </row>
    <row r="77" spans="1:45" x14ac:dyDescent="0.25">
      <c r="A77">
        <v>6</v>
      </c>
      <c r="B77">
        <v>1</v>
      </c>
      <c r="C77">
        <v>4</v>
      </c>
      <c r="D77" t="s">
        <v>99</v>
      </c>
      <c r="E77" t="s">
        <v>100</v>
      </c>
      <c r="F77" s="19">
        <f t="shared" si="21"/>
        <v>0.72005228380790331</v>
      </c>
      <c r="G77">
        <f t="shared" si="22"/>
        <v>0.93209449244471798</v>
      </c>
      <c r="H77">
        <f t="shared" si="23"/>
        <v>0</v>
      </c>
      <c r="I77" s="1">
        <f t="shared" si="38"/>
        <v>0</v>
      </c>
      <c r="N77" t="s">
        <v>291</v>
      </c>
      <c r="O77" s="15">
        <f t="shared" si="36"/>
        <v>1.8970086441818329E-2</v>
      </c>
      <c r="P77">
        <f t="shared" si="37"/>
        <v>3</v>
      </c>
      <c r="Q77">
        <f t="shared" si="39"/>
        <v>0</v>
      </c>
      <c r="R77">
        <f t="shared" si="39"/>
        <v>0</v>
      </c>
      <c r="S77">
        <f t="shared" si="39"/>
        <v>0.81</v>
      </c>
      <c r="T77">
        <f t="shared" si="39"/>
        <v>0</v>
      </c>
      <c r="U77">
        <f t="shared" si="39"/>
        <v>0</v>
      </c>
      <c r="V77">
        <f t="shared" si="39"/>
        <v>0</v>
      </c>
      <c r="W77">
        <f t="shared" si="39"/>
        <v>0</v>
      </c>
      <c r="X77">
        <f t="shared" si="39"/>
        <v>0</v>
      </c>
      <c r="Y77">
        <f t="shared" si="39"/>
        <v>0</v>
      </c>
      <c r="Z77">
        <f t="shared" si="39"/>
        <v>0</v>
      </c>
      <c r="AA77">
        <f t="shared" si="40"/>
        <v>0</v>
      </c>
      <c r="AB77">
        <f t="shared" si="40"/>
        <v>0.31381059609000017</v>
      </c>
      <c r="AC77">
        <f t="shared" si="40"/>
        <v>0</v>
      </c>
      <c r="AD77">
        <f t="shared" si="40"/>
        <v>0</v>
      </c>
      <c r="AE77">
        <f t="shared" si="40"/>
        <v>0</v>
      </c>
      <c r="AF77">
        <f t="shared" si="40"/>
        <v>0</v>
      </c>
      <c r="AG77">
        <f t="shared" si="40"/>
        <v>0</v>
      </c>
      <c r="AH77">
        <f t="shared" si="40"/>
        <v>0</v>
      </c>
      <c r="AI77">
        <f t="shared" si="40"/>
        <v>0</v>
      </c>
      <c r="AJ77">
        <f t="shared" si="40"/>
        <v>0</v>
      </c>
      <c r="AK77">
        <f t="shared" si="41"/>
        <v>0</v>
      </c>
      <c r="AL77">
        <f t="shared" si="41"/>
        <v>0</v>
      </c>
      <c r="AM77">
        <f t="shared" si="41"/>
        <v>0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0</v>
      </c>
      <c r="AR77">
        <f t="shared" si="41"/>
        <v>0</v>
      </c>
      <c r="AS77">
        <f t="shared" si="41"/>
        <v>5.2334763302736127E-2</v>
      </c>
    </row>
    <row r="78" spans="1:45" x14ac:dyDescent="0.25">
      <c r="A78">
        <v>6</v>
      </c>
      <c r="B78">
        <v>1</v>
      </c>
      <c r="C78">
        <v>5</v>
      </c>
      <c r="D78" t="s">
        <v>94</v>
      </c>
      <c r="E78" t="s">
        <v>94</v>
      </c>
      <c r="F78" s="19">
        <f t="shared" si="21"/>
        <v>0.18385195263768017</v>
      </c>
      <c r="G78">
        <f t="shared" si="22"/>
        <v>1.1159464450823982</v>
      </c>
      <c r="H78">
        <f t="shared" si="23"/>
        <v>0</v>
      </c>
      <c r="I78" s="1">
        <f t="shared" si="38"/>
        <v>0</v>
      </c>
      <c r="N78" t="s">
        <v>316</v>
      </c>
      <c r="O78" s="15">
        <f t="shared" si="36"/>
        <v>1.8399773164354843E-2</v>
      </c>
      <c r="P78">
        <f t="shared" si="37"/>
        <v>3</v>
      </c>
      <c r="Q78">
        <f t="shared" si="39"/>
        <v>0</v>
      </c>
      <c r="R78">
        <f t="shared" si="39"/>
        <v>0</v>
      </c>
      <c r="S78">
        <f t="shared" si="39"/>
        <v>0</v>
      </c>
      <c r="T78">
        <f t="shared" si="39"/>
        <v>0</v>
      </c>
      <c r="U78">
        <f t="shared" si="39"/>
        <v>0</v>
      </c>
      <c r="V78">
        <f t="shared" si="39"/>
        <v>0</v>
      </c>
      <c r="W78">
        <f t="shared" si="39"/>
        <v>0</v>
      </c>
      <c r="X78">
        <f t="shared" si="39"/>
        <v>0.47829690000000014</v>
      </c>
      <c r="Y78">
        <f t="shared" si="39"/>
        <v>0</v>
      </c>
      <c r="Z78">
        <f t="shared" si="39"/>
        <v>0</v>
      </c>
      <c r="AA78">
        <f t="shared" si="40"/>
        <v>0.34867844010000015</v>
      </c>
      <c r="AB78">
        <f t="shared" si="40"/>
        <v>0.31381059609000017</v>
      </c>
      <c r="AC78">
        <f t="shared" si="40"/>
        <v>0</v>
      </c>
      <c r="AD78">
        <f t="shared" si="40"/>
        <v>0</v>
      </c>
      <c r="AE78">
        <f t="shared" si="40"/>
        <v>0</v>
      </c>
      <c r="AF78">
        <f t="shared" si="40"/>
        <v>0</v>
      </c>
      <c r="AG78">
        <f t="shared" si="40"/>
        <v>0</v>
      </c>
      <c r="AH78">
        <f t="shared" si="40"/>
        <v>0</v>
      </c>
      <c r="AI78">
        <f t="shared" si="40"/>
        <v>0</v>
      </c>
      <c r="AJ78">
        <f t="shared" si="40"/>
        <v>0</v>
      </c>
      <c r="AK78">
        <f t="shared" si="41"/>
        <v>0</v>
      </c>
      <c r="AL78">
        <f t="shared" si="41"/>
        <v>0</v>
      </c>
      <c r="AM78">
        <f t="shared" si="41"/>
        <v>0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0</v>
      </c>
      <c r="AR78">
        <f t="shared" si="41"/>
        <v>0</v>
      </c>
      <c r="AS78">
        <f t="shared" si="41"/>
        <v>0</v>
      </c>
    </row>
    <row r="79" spans="1:45" x14ac:dyDescent="0.25">
      <c r="A79">
        <v>6</v>
      </c>
      <c r="B79">
        <v>1</v>
      </c>
      <c r="C79">
        <v>6</v>
      </c>
      <c r="D79" t="s">
        <v>169</v>
      </c>
      <c r="E79" t="s">
        <v>123</v>
      </c>
      <c r="F79" s="19">
        <f t="shared" si="21"/>
        <v>6.7257428169048408E-2</v>
      </c>
      <c r="G79">
        <f t="shared" si="22"/>
        <v>1.1832038732514465</v>
      </c>
      <c r="H79">
        <f t="shared" si="23"/>
        <v>0</v>
      </c>
      <c r="I79" s="1">
        <f t="shared" si="38"/>
        <v>0</v>
      </c>
      <c r="N79" t="s">
        <v>451</v>
      </c>
      <c r="O79" s="15">
        <f t="shared" si="36"/>
        <v>1.7836953743462083E-2</v>
      </c>
      <c r="P79">
        <f t="shared" si="37"/>
        <v>2</v>
      </c>
      <c r="Q79">
        <f t="shared" si="39"/>
        <v>0</v>
      </c>
      <c r="R79">
        <f t="shared" si="39"/>
        <v>0.9</v>
      </c>
      <c r="S79">
        <f t="shared" si="39"/>
        <v>0</v>
      </c>
      <c r="T79">
        <f t="shared" si="39"/>
        <v>0</v>
      </c>
      <c r="U79">
        <f t="shared" si="39"/>
        <v>0</v>
      </c>
      <c r="V79">
        <f t="shared" si="39"/>
        <v>0</v>
      </c>
      <c r="W79">
        <f t="shared" si="39"/>
        <v>0</v>
      </c>
      <c r="X79">
        <f t="shared" si="39"/>
        <v>0</v>
      </c>
      <c r="Y79">
        <f t="shared" si="39"/>
        <v>0</v>
      </c>
      <c r="Z79">
        <f t="shared" si="39"/>
        <v>0</v>
      </c>
      <c r="AA79">
        <f t="shared" si="40"/>
        <v>0</v>
      </c>
      <c r="AB79">
        <f t="shared" si="40"/>
        <v>0</v>
      </c>
      <c r="AC79">
        <f t="shared" si="40"/>
        <v>0</v>
      </c>
      <c r="AD79">
        <f t="shared" si="40"/>
        <v>0</v>
      </c>
      <c r="AE79">
        <f t="shared" si="40"/>
        <v>0</v>
      </c>
      <c r="AF79">
        <f t="shared" si="40"/>
        <v>0.20589113209464913</v>
      </c>
      <c r="AG79">
        <f t="shared" si="40"/>
        <v>0</v>
      </c>
      <c r="AH79">
        <f t="shared" si="40"/>
        <v>0</v>
      </c>
      <c r="AI79">
        <f t="shared" si="40"/>
        <v>0</v>
      </c>
      <c r="AJ79">
        <f t="shared" si="40"/>
        <v>0</v>
      </c>
      <c r="AK79">
        <f t="shared" si="41"/>
        <v>0</v>
      </c>
      <c r="AL79">
        <f t="shared" si="41"/>
        <v>0</v>
      </c>
      <c r="AM79">
        <f t="shared" si="41"/>
        <v>0</v>
      </c>
      <c r="AN79">
        <f t="shared" si="41"/>
        <v>0</v>
      </c>
      <c r="AO79">
        <f t="shared" si="41"/>
        <v>0</v>
      </c>
      <c r="AP79">
        <f t="shared" si="41"/>
        <v>0</v>
      </c>
      <c r="AQ79">
        <f t="shared" si="41"/>
        <v>0</v>
      </c>
      <c r="AR79">
        <f t="shared" si="41"/>
        <v>0</v>
      </c>
      <c r="AS79">
        <f t="shared" si="41"/>
        <v>0</v>
      </c>
    </row>
    <row r="80" spans="1:45" x14ac:dyDescent="0.25">
      <c r="A80">
        <v>6</v>
      </c>
      <c r="B80">
        <v>1</v>
      </c>
      <c r="C80">
        <v>7</v>
      </c>
      <c r="D80" t="s">
        <v>170</v>
      </c>
      <c r="E80" t="s">
        <v>170</v>
      </c>
      <c r="F80" s="19">
        <f t="shared" si="21"/>
        <v>0</v>
      </c>
      <c r="G80">
        <f t="shared" si="22"/>
        <v>1.1832038732514465</v>
      </c>
      <c r="H80">
        <f t="shared" si="23"/>
        <v>0</v>
      </c>
      <c r="I80" s="1">
        <f t="shared" si="38"/>
        <v>0</v>
      </c>
      <c r="N80" t="s">
        <v>116</v>
      </c>
      <c r="O80" s="15">
        <f t="shared" si="36"/>
        <v>1.7747052185177428E-2</v>
      </c>
      <c r="P80">
        <f t="shared" si="37"/>
        <v>3</v>
      </c>
      <c r="Q80">
        <f t="shared" si="39"/>
        <v>0</v>
      </c>
      <c r="R80">
        <f t="shared" si="39"/>
        <v>0</v>
      </c>
      <c r="S80">
        <f t="shared" si="39"/>
        <v>0</v>
      </c>
      <c r="T80">
        <f t="shared" si="39"/>
        <v>0</v>
      </c>
      <c r="U80">
        <f t="shared" si="39"/>
        <v>0</v>
      </c>
      <c r="V80">
        <f t="shared" si="39"/>
        <v>0</v>
      </c>
      <c r="W80">
        <f t="shared" si="39"/>
        <v>0</v>
      </c>
      <c r="X80">
        <f t="shared" si="39"/>
        <v>0</v>
      </c>
      <c r="Y80">
        <f t="shared" si="39"/>
        <v>0.43046721000000016</v>
      </c>
      <c r="Z80">
        <f t="shared" si="39"/>
        <v>0.38742048900000015</v>
      </c>
      <c r="AA80">
        <f t="shared" si="40"/>
        <v>0</v>
      </c>
      <c r="AB80">
        <f t="shared" si="40"/>
        <v>0</v>
      </c>
      <c r="AC80">
        <f t="shared" si="40"/>
        <v>0.28242953648100017</v>
      </c>
      <c r="AD80">
        <f t="shared" si="40"/>
        <v>0</v>
      </c>
      <c r="AE80">
        <f t="shared" si="40"/>
        <v>0</v>
      </c>
      <c r="AF80">
        <f t="shared" si="40"/>
        <v>0</v>
      </c>
      <c r="AG80">
        <f t="shared" si="40"/>
        <v>0</v>
      </c>
      <c r="AH80">
        <f t="shared" si="40"/>
        <v>0</v>
      </c>
      <c r="AI80">
        <f t="shared" si="40"/>
        <v>0</v>
      </c>
      <c r="AJ80">
        <f t="shared" si="40"/>
        <v>0</v>
      </c>
      <c r="AK80">
        <f t="shared" si="41"/>
        <v>0</v>
      </c>
      <c r="AL80">
        <f t="shared" si="41"/>
        <v>0</v>
      </c>
      <c r="AM80">
        <f t="shared" si="41"/>
        <v>0</v>
      </c>
      <c r="AN80">
        <f t="shared" si="41"/>
        <v>0</v>
      </c>
      <c r="AO80">
        <f t="shared" si="41"/>
        <v>0</v>
      </c>
      <c r="AP80">
        <f t="shared" si="41"/>
        <v>0</v>
      </c>
      <c r="AQ80">
        <f t="shared" si="41"/>
        <v>0</v>
      </c>
      <c r="AR80">
        <f t="shared" si="41"/>
        <v>0</v>
      </c>
      <c r="AS80">
        <f t="shared" si="41"/>
        <v>0</v>
      </c>
    </row>
    <row r="81" spans="1:45" x14ac:dyDescent="0.25">
      <c r="A81">
        <v>6</v>
      </c>
      <c r="B81">
        <v>1</v>
      </c>
      <c r="C81">
        <v>8</v>
      </c>
      <c r="D81" t="s">
        <v>171</v>
      </c>
      <c r="E81" t="s">
        <v>172</v>
      </c>
      <c r="F81" s="19">
        <f t="shared" si="21"/>
        <v>0</v>
      </c>
      <c r="G81">
        <f t="shared" si="22"/>
        <v>1.1832038732514465</v>
      </c>
      <c r="H81">
        <f t="shared" si="23"/>
        <v>0</v>
      </c>
      <c r="I81" s="1">
        <f t="shared" si="38"/>
        <v>0</v>
      </c>
      <c r="N81" t="s">
        <v>104</v>
      </c>
      <c r="O81" s="15">
        <f t="shared" si="36"/>
        <v>1.723849838709678E-2</v>
      </c>
      <c r="P81">
        <f t="shared" si="37"/>
        <v>2</v>
      </c>
      <c r="Q81">
        <f t="shared" si="39"/>
        <v>0</v>
      </c>
      <c r="R81">
        <f t="shared" si="39"/>
        <v>0</v>
      </c>
      <c r="S81">
        <f t="shared" si="39"/>
        <v>0</v>
      </c>
      <c r="T81">
        <f t="shared" si="39"/>
        <v>0</v>
      </c>
      <c r="U81">
        <f t="shared" si="39"/>
        <v>0</v>
      </c>
      <c r="V81">
        <f t="shared" si="39"/>
        <v>0.59049000000000018</v>
      </c>
      <c r="W81">
        <f t="shared" si="39"/>
        <v>0</v>
      </c>
      <c r="X81">
        <f t="shared" si="39"/>
        <v>0.47829690000000014</v>
      </c>
      <c r="Y81">
        <f t="shared" si="39"/>
        <v>0</v>
      </c>
      <c r="Z81">
        <f t="shared" si="39"/>
        <v>0</v>
      </c>
      <c r="AA81">
        <f t="shared" si="40"/>
        <v>0</v>
      </c>
      <c r="AB81">
        <f t="shared" si="40"/>
        <v>0</v>
      </c>
      <c r="AC81">
        <f t="shared" si="40"/>
        <v>0</v>
      </c>
      <c r="AD81">
        <f t="shared" si="40"/>
        <v>0</v>
      </c>
      <c r="AE81">
        <f t="shared" si="40"/>
        <v>0</v>
      </c>
      <c r="AF81">
        <f t="shared" si="40"/>
        <v>0</v>
      </c>
      <c r="AG81">
        <f t="shared" si="40"/>
        <v>0</v>
      </c>
      <c r="AH81">
        <f t="shared" si="40"/>
        <v>0</v>
      </c>
      <c r="AI81">
        <f t="shared" si="40"/>
        <v>0</v>
      </c>
      <c r="AJ81">
        <f t="shared" si="40"/>
        <v>0</v>
      </c>
      <c r="AK81">
        <f t="shared" si="41"/>
        <v>0</v>
      </c>
      <c r="AL81">
        <f t="shared" si="41"/>
        <v>0</v>
      </c>
      <c r="AM81">
        <f t="shared" si="41"/>
        <v>0</v>
      </c>
      <c r="AN81">
        <f t="shared" si="41"/>
        <v>0</v>
      </c>
      <c r="AO81">
        <f t="shared" si="41"/>
        <v>0</v>
      </c>
      <c r="AP81">
        <f t="shared" si="41"/>
        <v>0</v>
      </c>
      <c r="AQ81">
        <f t="shared" si="41"/>
        <v>0</v>
      </c>
      <c r="AR81">
        <f t="shared" si="41"/>
        <v>0</v>
      </c>
      <c r="AS81">
        <f t="shared" si="41"/>
        <v>0</v>
      </c>
    </row>
    <row r="82" spans="1:45" x14ac:dyDescent="0.25">
      <c r="A82">
        <v>6</v>
      </c>
      <c r="B82">
        <v>1</v>
      </c>
      <c r="C82">
        <v>9</v>
      </c>
      <c r="D82" t="s">
        <v>173</v>
      </c>
      <c r="E82" t="s">
        <v>174</v>
      </c>
      <c r="F82" s="19">
        <f t="shared" si="21"/>
        <v>0</v>
      </c>
      <c r="G82">
        <f t="shared" si="22"/>
        <v>1.1832038732514465</v>
      </c>
      <c r="H82">
        <f t="shared" si="23"/>
        <v>0</v>
      </c>
      <c r="I82" s="1">
        <f t="shared" si="38"/>
        <v>0</v>
      </c>
      <c r="N82" t="s">
        <v>139</v>
      </c>
      <c r="O82" s="15">
        <f t="shared" si="36"/>
        <v>1.723849838709678E-2</v>
      </c>
      <c r="P82">
        <f t="shared" si="37"/>
        <v>2</v>
      </c>
      <c r="Q82">
        <f t="shared" ref="Q82:Z91" si="42">COUNTIFS($C$2:$C$725,Q$1,$E$2:$E$725,$N82)*0.9^(Q$1-1)</f>
        <v>0</v>
      </c>
      <c r="R82">
        <f t="shared" si="42"/>
        <v>0</v>
      </c>
      <c r="S82">
        <f t="shared" si="42"/>
        <v>0</v>
      </c>
      <c r="T82">
        <f t="shared" si="42"/>
        <v>0</v>
      </c>
      <c r="U82">
        <f t="shared" si="42"/>
        <v>0</v>
      </c>
      <c r="V82">
        <f t="shared" si="42"/>
        <v>0.59049000000000018</v>
      </c>
      <c r="W82">
        <f t="shared" si="42"/>
        <v>0</v>
      </c>
      <c r="X82">
        <f t="shared" si="42"/>
        <v>0.47829690000000014</v>
      </c>
      <c r="Y82">
        <f t="shared" si="42"/>
        <v>0</v>
      </c>
      <c r="Z82">
        <f t="shared" si="42"/>
        <v>0</v>
      </c>
      <c r="AA82">
        <f t="shared" ref="AA82:AJ91" si="43">COUNTIFS($C$2:$C$725,AA$1,$E$2:$E$725,$N82)*0.9^(AA$1-1)</f>
        <v>0</v>
      </c>
      <c r="AB82">
        <f t="shared" si="43"/>
        <v>0</v>
      </c>
      <c r="AC82">
        <f t="shared" si="43"/>
        <v>0</v>
      </c>
      <c r="AD82">
        <f t="shared" si="43"/>
        <v>0</v>
      </c>
      <c r="AE82">
        <f t="shared" si="43"/>
        <v>0</v>
      </c>
      <c r="AF82">
        <f t="shared" si="43"/>
        <v>0</v>
      </c>
      <c r="AG82">
        <f t="shared" si="43"/>
        <v>0</v>
      </c>
      <c r="AH82">
        <f t="shared" si="43"/>
        <v>0</v>
      </c>
      <c r="AI82">
        <f t="shared" si="43"/>
        <v>0</v>
      </c>
      <c r="AJ82">
        <f t="shared" si="43"/>
        <v>0</v>
      </c>
      <c r="AK82">
        <f t="shared" ref="AK82:AS91" si="44">COUNTIFS($C$2:$C$725,AK$1,$E$2:$E$725,$N82)*0.9^(AK$1-1)</f>
        <v>0</v>
      </c>
      <c r="AL82">
        <f t="shared" si="44"/>
        <v>0</v>
      </c>
      <c r="AM82">
        <f t="shared" si="44"/>
        <v>0</v>
      </c>
      <c r="AN82">
        <f t="shared" si="44"/>
        <v>0</v>
      </c>
      <c r="AO82">
        <f t="shared" si="44"/>
        <v>0</v>
      </c>
      <c r="AP82">
        <f t="shared" si="44"/>
        <v>0</v>
      </c>
      <c r="AQ82">
        <f t="shared" si="44"/>
        <v>0</v>
      </c>
      <c r="AR82">
        <f t="shared" si="44"/>
        <v>0</v>
      </c>
      <c r="AS82">
        <f t="shared" si="44"/>
        <v>0</v>
      </c>
    </row>
    <row r="83" spans="1:45" x14ac:dyDescent="0.25">
      <c r="A83">
        <v>6</v>
      </c>
      <c r="B83">
        <v>1</v>
      </c>
      <c r="C83">
        <v>10</v>
      </c>
      <c r="D83" t="s">
        <v>101</v>
      </c>
      <c r="E83" t="s">
        <v>102</v>
      </c>
      <c r="F83" s="19">
        <f t="shared" si="21"/>
        <v>0</v>
      </c>
      <c r="G83">
        <f t="shared" si="22"/>
        <v>1.1832038732514465</v>
      </c>
      <c r="H83">
        <f t="shared" si="23"/>
        <v>0</v>
      </c>
      <c r="I83" s="1">
        <f t="shared" si="38"/>
        <v>0</v>
      </c>
      <c r="N83" t="s">
        <v>249</v>
      </c>
      <c r="O83" s="15">
        <f t="shared" si="36"/>
        <v>1.723849838709678E-2</v>
      </c>
      <c r="P83">
        <f t="shared" si="37"/>
        <v>2</v>
      </c>
      <c r="Q83">
        <f t="shared" si="42"/>
        <v>0</v>
      </c>
      <c r="R83">
        <f t="shared" si="42"/>
        <v>0</v>
      </c>
      <c r="S83">
        <f t="shared" si="42"/>
        <v>0</v>
      </c>
      <c r="T83">
        <f t="shared" si="42"/>
        <v>0</v>
      </c>
      <c r="U83">
        <f t="shared" si="42"/>
        <v>0</v>
      </c>
      <c r="V83">
        <f t="shared" si="42"/>
        <v>0.59049000000000018</v>
      </c>
      <c r="W83">
        <f t="shared" si="42"/>
        <v>0</v>
      </c>
      <c r="X83">
        <f t="shared" si="42"/>
        <v>0.47829690000000014</v>
      </c>
      <c r="Y83">
        <f t="shared" si="42"/>
        <v>0</v>
      </c>
      <c r="Z83">
        <f t="shared" si="42"/>
        <v>0</v>
      </c>
      <c r="AA83">
        <f t="shared" si="43"/>
        <v>0</v>
      </c>
      <c r="AB83">
        <f t="shared" si="43"/>
        <v>0</v>
      </c>
      <c r="AC83">
        <f t="shared" si="43"/>
        <v>0</v>
      </c>
      <c r="AD83">
        <f t="shared" si="43"/>
        <v>0</v>
      </c>
      <c r="AE83">
        <f t="shared" si="43"/>
        <v>0</v>
      </c>
      <c r="AF83">
        <f t="shared" si="43"/>
        <v>0</v>
      </c>
      <c r="AG83">
        <f t="shared" si="43"/>
        <v>0</v>
      </c>
      <c r="AH83">
        <f t="shared" si="43"/>
        <v>0</v>
      </c>
      <c r="AI83">
        <f t="shared" si="43"/>
        <v>0</v>
      </c>
      <c r="AJ83">
        <f t="shared" si="43"/>
        <v>0</v>
      </c>
      <c r="AK83">
        <f t="shared" si="44"/>
        <v>0</v>
      </c>
      <c r="AL83">
        <f t="shared" si="44"/>
        <v>0</v>
      </c>
      <c r="AM83">
        <f t="shared" si="44"/>
        <v>0</v>
      </c>
      <c r="AN83">
        <f t="shared" si="44"/>
        <v>0</v>
      </c>
      <c r="AO83">
        <f t="shared" si="44"/>
        <v>0</v>
      </c>
      <c r="AP83">
        <f t="shared" si="44"/>
        <v>0</v>
      </c>
      <c r="AQ83">
        <f t="shared" si="44"/>
        <v>0</v>
      </c>
      <c r="AR83">
        <f t="shared" si="44"/>
        <v>0</v>
      </c>
      <c r="AS83">
        <f t="shared" si="44"/>
        <v>0</v>
      </c>
    </row>
    <row r="84" spans="1:45" x14ac:dyDescent="0.25">
      <c r="A84">
        <v>6</v>
      </c>
      <c r="B84">
        <v>1</v>
      </c>
      <c r="C84">
        <v>11</v>
      </c>
      <c r="D84" t="s">
        <v>175</v>
      </c>
      <c r="E84" t="s">
        <v>176</v>
      </c>
      <c r="F84" s="19">
        <f t="shared" si="21"/>
        <v>0.12115246971442983</v>
      </c>
      <c r="G84">
        <f t="shared" si="22"/>
        <v>1.3043563429658764</v>
      </c>
      <c r="H84">
        <f t="shared" si="23"/>
        <v>0</v>
      </c>
      <c r="I84" s="1">
        <f t="shared" si="38"/>
        <v>0</v>
      </c>
      <c r="N84" t="s">
        <v>526</v>
      </c>
      <c r="O84" s="15">
        <f t="shared" si="36"/>
        <v>1.6467051774193556E-2</v>
      </c>
      <c r="P84">
        <f t="shared" si="37"/>
        <v>2</v>
      </c>
      <c r="Q84">
        <f t="shared" si="42"/>
        <v>0</v>
      </c>
      <c r="R84">
        <f t="shared" si="42"/>
        <v>0</v>
      </c>
      <c r="S84">
        <f t="shared" si="42"/>
        <v>0</v>
      </c>
      <c r="T84">
        <f t="shared" si="42"/>
        <v>0</v>
      </c>
      <c r="U84">
        <f t="shared" si="42"/>
        <v>0</v>
      </c>
      <c r="V84">
        <f t="shared" si="42"/>
        <v>0.59049000000000018</v>
      </c>
      <c r="W84">
        <f t="shared" si="42"/>
        <v>0</v>
      </c>
      <c r="X84">
        <f t="shared" si="42"/>
        <v>0</v>
      </c>
      <c r="Y84">
        <f t="shared" si="42"/>
        <v>0.43046721000000016</v>
      </c>
      <c r="Z84">
        <f t="shared" si="42"/>
        <v>0</v>
      </c>
      <c r="AA84">
        <f t="shared" si="43"/>
        <v>0</v>
      </c>
      <c r="AB84">
        <f t="shared" si="43"/>
        <v>0</v>
      </c>
      <c r="AC84">
        <f t="shared" si="43"/>
        <v>0</v>
      </c>
      <c r="AD84">
        <f t="shared" si="43"/>
        <v>0</v>
      </c>
      <c r="AE84">
        <f t="shared" si="43"/>
        <v>0</v>
      </c>
      <c r="AF84">
        <f t="shared" si="43"/>
        <v>0</v>
      </c>
      <c r="AG84">
        <f t="shared" si="43"/>
        <v>0</v>
      </c>
      <c r="AH84">
        <f t="shared" si="43"/>
        <v>0</v>
      </c>
      <c r="AI84">
        <f t="shared" si="43"/>
        <v>0</v>
      </c>
      <c r="AJ84">
        <f t="shared" si="43"/>
        <v>0</v>
      </c>
      <c r="AK84">
        <f t="shared" si="44"/>
        <v>0</v>
      </c>
      <c r="AL84">
        <f t="shared" si="44"/>
        <v>0</v>
      </c>
      <c r="AM84">
        <f t="shared" si="44"/>
        <v>0</v>
      </c>
      <c r="AN84">
        <f t="shared" si="44"/>
        <v>0</v>
      </c>
      <c r="AO84">
        <f t="shared" si="44"/>
        <v>0</v>
      </c>
      <c r="AP84">
        <f t="shared" si="44"/>
        <v>0</v>
      </c>
      <c r="AQ84">
        <f t="shared" si="44"/>
        <v>0</v>
      </c>
      <c r="AR84">
        <f t="shared" si="44"/>
        <v>0</v>
      </c>
      <c r="AS84">
        <f t="shared" si="44"/>
        <v>0</v>
      </c>
    </row>
    <row r="85" spans="1:45" x14ac:dyDescent="0.25">
      <c r="A85">
        <v>6</v>
      </c>
      <c r="B85">
        <v>1</v>
      </c>
      <c r="C85">
        <v>12</v>
      </c>
      <c r="D85" t="s">
        <v>150</v>
      </c>
      <c r="E85" t="s">
        <v>151</v>
      </c>
      <c r="F85" s="19">
        <f t="shared" si="21"/>
        <v>0</v>
      </c>
      <c r="G85">
        <f t="shared" si="22"/>
        <v>1.3043563429658764</v>
      </c>
      <c r="H85">
        <f t="shared" si="23"/>
        <v>0</v>
      </c>
      <c r="I85" s="1">
        <f t="shared" si="38"/>
        <v>0</v>
      </c>
      <c r="N85" t="s">
        <v>350</v>
      </c>
      <c r="O85" s="15">
        <f t="shared" si="36"/>
        <v>1.632396399018788E-2</v>
      </c>
      <c r="P85">
        <f t="shared" si="37"/>
        <v>3</v>
      </c>
      <c r="Q85">
        <f t="shared" si="42"/>
        <v>0</v>
      </c>
      <c r="R85">
        <f t="shared" si="42"/>
        <v>0</v>
      </c>
      <c r="S85">
        <f t="shared" si="42"/>
        <v>0</v>
      </c>
      <c r="T85">
        <f t="shared" si="42"/>
        <v>0</v>
      </c>
      <c r="U85">
        <f t="shared" si="42"/>
        <v>0.65610000000000013</v>
      </c>
      <c r="V85">
        <f t="shared" si="42"/>
        <v>0</v>
      </c>
      <c r="W85">
        <f t="shared" si="42"/>
        <v>0</v>
      </c>
      <c r="X85">
        <f t="shared" si="42"/>
        <v>0</v>
      </c>
      <c r="Y85">
        <f t="shared" si="42"/>
        <v>0</v>
      </c>
      <c r="Z85">
        <f t="shared" si="42"/>
        <v>0</v>
      </c>
      <c r="AA85">
        <f t="shared" si="43"/>
        <v>0</v>
      </c>
      <c r="AB85">
        <f t="shared" si="43"/>
        <v>0</v>
      </c>
      <c r="AC85">
        <f t="shared" si="43"/>
        <v>0</v>
      </c>
      <c r="AD85">
        <f t="shared" si="43"/>
        <v>0</v>
      </c>
      <c r="AE85">
        <f t="shared" si="43"/>
        <v>0</v>
      </c>
      <c r="AF85">
        <f t="shared" si="43"/>
        <v>0.20589113209464913</v>
      </c>
      <c r="AG85">
        <f t="shared" si="43"/>
        <v>0</v>
      </c>
      <c r="AH85">
        <f t="shared" si="43"/>
        <v>0</v>
      </c>
      <c r="AI85">
        <f t="shared" si="43"/>
        <v>0.15009463529699923</v>
      </c>
      <c r="AJ85">
        <f t="shared" si="43"/>
        <v>0</v>
      </c>
      <c r="AK85">
        <f t="shared" si="44"/>
        <v>0</v>
      </c>
      <c r="AL85">
        <f t="shared" si="44"/>
        <v>0</v>
      </c>
      <c r="AM85">
        <f t="shared" si="44"/>
        <v>0</v>
      </c>
      <c r="AN85">
        <f t="shared" si="44"/>
        <v>0</v>
      </c>
      <c r="AO85">
        <f t="shared" si="44"/>
        <v>0</v>
      </c>
      <c r="AP85">
        <f t="shared" si="44"/>
        <v>0</v>
      </c>
      <c r="AQ85">
        <f t="shared" si="44"/>
        <v>0</v>
      </c>
      <c r="AR85">
        <f t="shared" si="44"/>
        <v>0</v>
      </c>
      <c r="AS85">
        <f t="shared" si="44"/>
        <v>0</v>
      </c>
    </row>
    <row r="86" spans="1:45" x14ac:dyDescent="0.25">
      <c r="A86">
        <v>6</v>
      </c>
      <c r="B86">
        <v>1</v>
      </c>
      <c r="C86">
        <v>13</v>
      </c>
      <c r="D86" t="s">
        <v>149</v>
      </c>
      <c r="E86" t="s">
        <v>115</v>
      </c>
      <c r="F86" s="19">
        <f t="shared" si="21"/>
        <v>6.7121878747529048E-2</v>
      </c>
      <c r="G86">
        <f t="shared" si="22"/>
        <v>1.3714782217134054</v>
      </c>
      <c r="H86">
        <f t="shared" si="23"/>
        <v>0</v>
      </c>
      <c r="I86" s="1">
        <f t="shared" si="38"/>
        <v>0</v>
      </c>
      <c r="N86" t="s">
        <v>403</v>
      </c>
      <c r="O86" s="15">
        <f t="shared" si="36"/>
        <v>1.6206103872580653E-2</v>
      </c>
      <c r="P86">
        <f t="shared" si="37"/>
        <v>2</v>
      </c>
      <c r="Q86">
        <f t="shared" si="42"/>
        <v>0</v>
      </c>
      <c r="R86">
        <f t="shared" si="42"/>
        <v>0</v>
      </c>
      <c r="S86">
        <f t="shared" si="42"/>
        <v>0</v>
      </c>
      <c r="T86">
        <f t="shared" si="42"/>
        <v>0</v>
      </c>
      <c r="U86">
        <f t="shared" si="42"/>
        <v>0.65610000000000013</v>
      </c>
      <c r="V86">
        <f t="shared" si="42"/>
        <v>0</v>
      </c>
      <c r="W86">
        <f t="shared" si="42"/>
        <v>0</v>
      </c>
      <c r="X86">
        <f t="shared" si="42"/>
        <v>0</v>
      </c>
      <c r="Y86">
        <f t="shared" si="42"/>
        <v>0</v>
      </c>
      <c r="Z86">
        <f t="shared" si="42"/>
        <v>0</v>
      </c>
      <c r="AA86">
        <f t="shared" si="43"/>
        <v>0.34867844010000015</v>
      </c>
      <c r="AB86">
        <f t="shared" si="43"/>
        <v>0</v>
      </c>
      <c r="AC86">
        <f t="shared" si="43"/>
        <v>0</v>
      </c>
      <c r="AD86">
        <f t="shared" si="43"/>
        <v>0</v>
      </c>
      <c r="AE86">
        <f t="shared" si="43"/>
        <v>0</v>
      </c>
      <c r="AF86">
        <f t="shared" si="43"/>
        <v>0</v>
      </c>
      <c r="AG86">
        <f t="shared" si="43"/>
        <v>0</v>
      </c>
      <c r="AH86">
        <f t="shared" si="43"/>
        <v>0</v>
      </c>
      <c r="AI86">
        <f t="shared" si="43"/>
        <v>0</v>
      </c>
      <c r="AJ86">
        <f t="shared" si="43"/>
        <v>0</v>
      </c>
      <c r="AK86">
        <f t="shared" si="44"/>
        <v>0</v>
      </c>
      <c r="AL86">
        <f t="shared" si="44"/>
        <v>0</v>
      </c>
      <c r="AM86">
        <f t="shared" si="44"/>
        <v>0</v>
      </c>
      <c r="AN86">
        <f t="shared" si="44"/>
        <v>0</v>
      </c>
      <c r="AO86">
        <f t="shared" si="44"/>
        <v>0</v>
      </c>
      <c r="AP86">
        <f t="shared" si="44"/>
        <v>0</v>
      </c>
      <c r="AQ86">
        <f t="shared" si="44"/>
        <v>0</v>
      </c>
      <c r="AR86">
        <f t="shared" si="44"/>
        <v>0</v>
      </c>
      <c r="AS86">
        <f t="shared" si="44"/>
        <v>0</v>
      </c>
    </row>
    <row r="87" spans="1:45" x14ac:dyDescent="0.25">
      <c r="A87">
        <v>6</v>
      </c>
      <c r="B87">
        <v>1</v>
      </c>
      <c r="C87">
        <v>14</v>
      </c>
      <c r="D87" t="s">
        <v>177</v>
      </c>
      <c r="E87" t="s">
        <v>178</v>
      </c>
      <c r="F87" s="19">
        <f t="shared" si="21"/>
        <v>0</v>
      </c>
      <c r="G87">
        <f t="shared" si="22"/>
        <v>1.3714782217134054</v>
      </c>
      <c r="H87">
        <f t="shared" si="23"/>
        <v>0</v>
      </c>
      <c r="I87" s="1">
        <f t="shared" si="38"/>
        <v>0</v>
      </c>
      <c r="N87" t="s">
        <v>166</v>
      </c>
      <c r="O87" s="15">
        <f t="shared" si="36"/>
        <v>1.6129032258064516E-2</v>
      </c>
      <c r="P87">
        <f t="shared" si="37"/>
        <v>1</v>
      </c>
      <c r="Q87">
        <f t="shared" si="42"/>
        <v>1</v>
      </c>
      <c r="R87">
        <f t="shared" si="42"/>
        <v>0</v>
      </c>
      <c r="S87">
        <f t="shared" si="42"/>
        <v>0</v>
      </c>
      <c r="T87">
        <f t="shared" si="42"/>
        <v>0</v>
      </c>
      <c r="U87">
        <f t="shared" si="42"/>
        <v>0</v>
      </c>
      <c r="V87">
        <f t="shared" si="42"/>
        <v>0</v>
      </c>
      <c r="W87">
        <f t="shared" si="42"/>
        <v>0</v>
      </c>
      <c r="X87">
        <f t="shared" si="42"/>
        <v>0</v>
      </c>
      <c r="Y87">
        <f t="shared" si="42"/>
        <v>0</v>
      </c>
      <c r="Z87">
        <f t="shared" si="42"/>
        <v>0</v>
      </c>
      <c r="AA87">
        <f t="shared" si="43"/>
        <v>0</v>
      </c>
      <c r="AB87">
        <f t="shared" si="43"/>
        <v>0</v>
      </c>
      <c r="AC87">
        <f t="shared" si="43"/>
        <v>0</v>
      </c>
      <c r="AD87">
        <f t="shared" si="43"/>
        <v>0</v>
      </c>
      <c r="AE87">
        <f t="shared" si="43"/>
        <v>0</v>
      </c>
      <c r="AF87">
        <f t="shared" si="43"/>
        <v>0</v>
      </c>
      <c r="AG87">
        <f t="shared" si="43"/>
        <v>0</v>
      </c>
      <c r="AH87">
        <f t="shared" si="43"/>
        <v>0</v>
      </c>
      <c r="AI87">
        <f t="shared" si="43"/>
        <v>0</v>
      </c>
      <c r="AJ87">
        <f t="shared" si="43"/>
        <v>0</v>
      </c>
      <c r="AK87">
        <f t="shared" si="44"/>
        <v>0</v>
      </c>
      <c r="AL87">
        <f t="shared" si="44"/>
        <v>0</v>
      </c>
      <c r="AM87">
        <f t="shared" si="44"/>
        <v>0</v>
      </c>
      <c r="AN87">
        <f t="shared" si="44"/>
        <v>0</v>
      </c>
      <c r="AO87">
        <f t="shared" si="44"/>
        <v>0</v>
      </c>
      <c r="AP87">
        <f t="shared" si="44"/>
        <v>0</v>
      </c>
      <c r="AQ87">
        <f t="shared" si="44"/>
        <v>0</v>
      </c>
      <c r="AR87">
        <f t="shared" si="44"/>
        <v>0</v>
      </c>
      <c r="AS87">
        <f t="shared" si="44"/>
        <v>0</v>
      </c>
    </row>
    <row r="88" spans="1:45" x14ac:dyDescent="0.25">
      <c r="A88">
        <v>6</v>
      </c>
      <c r="B88">
        <v>1</v>
      </c>
      <c r="C88">
        <v>15</v>
      </c>
      <c r="D88" t="s">
        <v>179</v>
      </c>
      <c r="E88" t="s">
        <v>180</v>
      </c>
      <c r="F88" s="19">
        <f t="shared" si="21"/>
        <v>0</v>
      </c>
      <c r="G88">
        <f t="shared" si="22"/>
        <v>1.3714782217134054</v>
      </c>
      <c r="H88">
        <f t="shared" si="23"/>
        <v>1.3714782217134054</v>
      </c>
      <c r="I88" s="1">
        <f t="shared" si="38"/>
        <v>0.38551018072365612</v>
      </c>
      <c r="N88" t="s">
        <v>242</v>
      </c>
      <c r="O88" s="15">
        <f t="shared" si="36"/>
        <v>1.6129032258064516E-2</v>
      </c>
      <c r="P88">
        <f t="shared" si="37"/>
        <v>1</v>
      </c>
      <c r="Q88">
        <f t="shared" si="42"/>
        <v>1</v>
      </c>
      <c r="R88">
        <f t="shared" si="42"/>
        <v>0</v>
      </c>
      <c r="S88">
        <f t="shared" si="42"/>
        <v>0</v>
      </c>
      <c r="T88">
        <f t="shared" si="42"/>
        <v>0</v>
      </c>
      <c r="U88">
        <f t="shared" si="42"/>
        <v>0</v>
      </c>
      <c r="V88">
        <f t="shared" si="42"/>
        <v>0</v>
      </c>
      <c r="W88">
        <f t="shared" si="42"/>
        <v>0</v>
      </c>
      <c r="X88">
        <f t="shared" si="42"/>
        <v>0</v>
      </c>
      <c r="Y88">
        <f t="shared" si="42"/>
        <v>0</v>
      </c>
      <c r="Z88">
        <f t="shared" si="42"/>
        <v>0</v>
      </c>
      <c r="AA88">
        <f t="shared" si="43"/>
        <v>0</v>
      </c>
      <c r="AB88">
        <f t="shared" si="43"/>
        <v>0</v>
      </c>
      <c r="AC88">
        <f t="shared" si="43"/>
        <v>0</v>
      </c>
      <c r="AD88">
        <f t="shared" si="43"/>
        <v>0</v>
      </c>
      <c r="AE88">
        <f t="shared" si="43"/>
        <v>0</v>
      </c>
      <c r="AF88">
        <f t="shared" si="43"/>
        <v>0</v>
      </c>
      <c r="AG88">
        <f t="shared" si="43"/>
        <v>0</v>
      </c>
      <c r="AH88">
        <f t="shared" si="43"/>
        <v>0</v>
      </c>
      <c r="AI88">
        <f t="shared" si="43"/>
        <v>0</v>
      </c>
      <c r="AJ88">
        <f t="shared" si="43"/>
        <v>0</v>
      </c>
      <c r="AK88">
        <f t="shared" si="44"/>
        <v>0</v>
      </c>
      <c r="AL88">
        <f t="shared" si="44"/>
        <v>0</v>
      </c>
      <c r="AM88">
        <f t="shared" si="44"/>
        <v>0</v>
      </c>
      <c r="AN88">
        <f t="shared" si="44"/>
        <v>0</v>
      </c>
      <c r="AO88">
        <f t="shared" si="44"/>
        <v>0</v>
      </c>
      <c r="AP88">
        <f t="shared" si="44"/>
        <v>0</v>
      </c>
      <c r="AQ88">
        <f t="shared" si="44"/>
        <v>0</v>
      </c>
      <c r="AR88">
        <f t="shared" si="44"/>
        <v>0</v>
      </c>
      <c r="AS88">
        <f t="shared" si="44"/>
        <v>0</v>
      </c>
    </row>
    <row r="89" spans="1:45" x14ac:dyDescent="0.25">
      <c r="A89">
        <v>7</v>
      </c>
      <c r="B89">
        <v>0</v>
      </c>
      <c r="C89">
        <v>1</v>
      </c>
      <c r="D89" t="s">
        <v>181</v>
      </c>
      <c r="E89" t="s">
        <v>160</v>
      </c>
      <c r="F89" s="19">
        <f t="shared" si="21"/>
        <v>0</v>
      </c>
      <c r="G89">
        <f t="shared" si="22"/>
        <v>0</v>
      </c>
      <c r="H89">
        <f t="shared" si="23"/>
        <v>0</v>
      </c>
      <c r="I89" s="1">
        <f t="shared" si="38"/>
        <v>0</v>
      </c>
      <c r="N89" t="s">
        <v>361</v>
      </c>
      <c r="O89" s="15">
        <f t="shared" si="36"/>
        <v>1.6129032258064516E-2</v>
      </c>
      <c r="P89">
        <f t="shared" si="37"/>
        <v>1</v>
      </c>
      <c r="Q89">
        <f t="shared" si="42"/>
        <v>1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3"/>
        <v>0</v>
      </c>
      <c r="AB89">
        <f t="shared" si="43"/>
        <v>0</v>
      </c>
      <c r="AC89">
        <f t="shared" si="43"/>
        <v>0</v>
      </c>
      <c r="AD89">
        <f t="shared" si="43"/>
        <v>0</v>
      </c>
      <c r="AE89">
        <f t="shared" si="43"/>
        <v>0</v>
      </c>
      <c r="AF89">
        <f t="shared" si="43"/>
        <v>0</v>
      </c>
      <c r="AG89">
        <f t="shared" si="43"/>
        <v>0</v>
      </c>
      <c r="AH89">
        <f t="shared" si="43"/>
        <v>0</v>
      </c>
      <c r="AI89">
        <f t="shared" si="43"/>
        <v>0</v>
      </c>
      <c r="AJ89">
        <f t="shared" si="43"/>
        <v>0</v>
      </c>
      <c r="AK89">
        <f t="shared" si="44"/>
        <v>0</v>
      </c>
      <c r="AL89">
        <f t="shared" si="44"/>
        <v>0</v>
      </c>
      <c r="AM89">
        <f t="shared" si="44"/>
        <v>0</v>
      </c>
      <c r="AN89">
        <f t="shared" si="44"/>
        <v>0</v>
      </c>
      <c r="AO89">
        <f t="shared" si="44"/>
        <v>0</v>
      </c>
      <c r="AP89">
        <f t="shared" si="44"/>
        <v>0</v>
      </c>
      <c r="AQ89">
        <f t="shared" si="44"/>
        <v>0</v>
      </c>
      <c r="AR89">
        <f t="shared" si="44"/>
        <v>0</v>
      </c>
      <c r="AS89">
        <f t="shared" si="44"/>
        <v>0</v>
      </c>
    </row>
    <row r="90" spans="1:45" x14ac:dyDescent="0.25">
      <c r="A90">
        <v>7</v>
      </c>
      <c r="B90">
        <v>0</v>
      </c>
      <c r="C90">
        <v>2</v>
      </c>
      <c r="D90" t="s">
        <v>182</v>
      </c>
      <c r="E90" t="s">
        <v>182</v>
      </c>
      <c r="F90" s="19">
        <f t="shared" si="21"/>
        <v>0</v>
      </c>
      <c r="G90">
        <f t="shared" si="22"/>
        <v>0</v>
      </c>
      <c r="H90">
        <f t="shared" si="23"/>
        <v>0</v>
      </c>
      <c r="I90" s="1">
        <f t="shared" si="38"/>
        <v>0</v>
      </c>
      <c r="N90" t="s">
        <v>151</v>
      </c>
      <c r="O90" s="15">
        <f t="shared" si="36"/>
        <v>1.5643719291774199E-2</v>
      </c>
      <c r="P90">
        <f t="shared" si="37"/>
        <v>2</v>
      </c>
      <c r="Q90">
        <f t="shared" si="42"/>
        <v>0</v>
      </c>
      <c r="R90">
        <f t="shared" si="42"/>
        <v>0</v>
      </c>
      <c r="S90">
        <f t="shared" si="42"/>
        <v>0</v>
      </c>
      <c r="T90">
        <f t="shared" si="42"/>
        <v>0</v>
      </c>
      <c r="U90">
        <f t="shared" si="42"/>
        <v>0.65610000000000013</v>
      </c>
      <c r="V90">
        <f t="shared" si="42"/>
        <v>0</v>
      </c>
      <c r="W90">
        <f t="shared" si="42"/>
        <v>0</v>
      </c>
      <c r="X90">
        <f t="shared" si="42"/>
        <v>0</v>
      </c>
      <c r="Y90">
        <f t="shared" si="42"/>
        <v>0</v>
      </c>
      <c r="Z90">
        <f t="shared" si="42"/>
        <v>0</v>
      </c>
      <c r="AA90">
        <f t="shared" si="43"/>
        <v>0</v>
      </c>
      <c r="AB90">
        <f t="shared" si="43"/>
        <v>0.31381059609000017</v>
      </c>
      <c r="AC90">
        <f t="shared" si="43"/>
        <v>0</v>
      </c>
      <c r="AD90">
        <f t="shared" si="43"/>
        <v>0</v>
      </c>
      <c r="AE90">
        <f t="shared" si="43"/>
        <v>0</v>
      </c>
      <c r="AF90">
        <f t="shared" si="43"/>
        <v>0</v>
      </c>
      <c r="AG90">
        <f t="shared" si="43"/>
        <v>0</v>
      </c>
      <c r="AH90">
        <f t="shared" si="43"/>
        <v>0</v>
      </c>
      <c r="AI90">
        <f t="shared" si="43"/>
        <v>0</v>
      </c>
      <c r="AJ90">
        <f t="shared" si="43"/>
        <v>0</v>
      </c>
      <c r="AK90">
        <f t="shared" si="44"/>
        <v>0</v>
      </c>
      <c r="AL90">
        <f t="shared" si="44"/>
        <v>0</v>
      </c>
      <c r="AM90">
        <f t="shared" si="44"/>
        <v>0</v>
      </c>
      <c r="AN90">
        <f t="shared" si="44"/>
        <v>0</v>
      </c>
      <c r="AO90">
        <f t="shared" si="44"/>
        <v>0</v>
      </c>
      <c r="AP90">
        <f t="shared" si="44"/>
        <v>0</v>
      </c>
      <c r="AQ90">
        <f t="shared" si="44"/>
        <v>0</v>
      </c>
      <c r="AR90">
        <f t="shared" si="44"/>
        <v>0</v>
      </c>
      <c r="AS90">
        <f t="shared" si="44"/>
        <v>0</v>
      </c>
    </row>
    <row r="91" spans="1:45" x14ac:dyDescent="0.25">
      <c r="A91">
        <v>7</v>
      </c>
      <c r="B91">
        <v>0</v>
      </c>
      <c r="C91">
        <v>3</v>
      </c>
      <c r="D91" t="s">
        <v>183</v>
      </c>
      <c r="E91" t="s">
        <v>184</v>
      </c>
      <c r="F91" s="19">
        <f t="shared" si="21"/>
        <v>0.10618979148117583</v>
      </c>
      <c r="G91">
        <f t="shared" si="22"/>
        <v>0.10618979148117583</v>
      </c>
      <c r="H91">
        <f t="shared" si="23"/>
        <v>0</v>
      </c>
      <c r="I91" s="1">
        <f t="shared" si="38"/>
        <v>0</v>
      </c>
      <c r="N91" t="s">
        <v>141</v>
      </c>
      <c r="O91" s="15">
        <f t="shared" si="36"/>
        <v>1.5562368607251782E-2</v>
      </c>
      <c r="P91">
        <f t="shared" si="37"/>
        <v>3</v>
      </c>
      <c r="Q91">
        <f t="shared" si="42"/>
        <v>0</v>
      </c>
      <c r="R91">
        <f t="shared" si="42"/>
        <v>0</v>
      </c>
      <c r="S91">
        <f t="shared" si="42"/>
        <v>0</v>
      </c>
      <c r="T91">
        <f t="shared" si="42"/>
        <v>0</v>
      </c>
      <c r="U91">
        <f t="shared" si="42"/>
        <v>0</v>
      </c>
      <c r="V91">
        <f t="shared" si="42"/>
        <v>0</v>
      </c>
      <c r="W91">
        <f t="shared" si="42"/>
        <v>0</v>
      </c>
      <c r="X91">
        <f t="shared" si="42"/>
        <v>0</v>
      </c>
      <c r="Y91">
        <f t="shared" si="42"/>
        <v>0</v>
      </c>
      <c r="Z91">
        <f t="shared" si="42"/>
        <v>0.38742048900000015</v>
      </c>
      <c r="AA91">
        <f t="shared" si="43"/>
        <v>0.34867844010000015</v>
      </c>
      <c r="AB91">
        <f t="shared" si="43"/>
        <v>0</v>
      </c>
      <c r="AC91">
        <f t="shared" si="43"/>
        <v>0</v>
      </c>
      <c r="AD91">
        <f t="shared" si="43"/>
        <v>0</v>
      </c>
      <c r="AE91">
        <f t="shared" si="43"/>
        <v>0.22876792454961015</v>
      </c>
      <c r="AF91">
        <f t="shared" si="43"/>
        <v>0</v>
      </c>
      <c r="AG91">
        <f t="shared" si="43"/>
        <v>0</v>
      </c>
      <c r="AH91">
        <f t="shared" si="43"/>
        <v>0</v>
      </c>
      <c r="AI91">
        <f t="shared" si="43"/>
        <v>0</v>
      </c>
      <c r="AJ91">
        <f t="shared" si="43"/>
        <v>0</v>
      </c>
      <c r="AK91">
        <f t="shared" si="44"/>
        <v>0</v>
      </c>
      <c r="AL91">
        <f t="shared" si="44"/>
        <v>0</v>
      </c>
      <c r="AM91">
        <f t="shared" si="44"/>
        <v>0</v>
      </c>
      <c r="AN91">
        <f t="shared" si="44"/>
        <v>0</v>
      </c>
      <c r="AO91">
        <f t="shared" si="44"/>
        <v>0</v>
      </c>
      <c r="AP91">
        <f t="shared" si="44"/>
        <v>0</v>
      </c>
      <c r="AQ91">
        <f t="shared" si="44"/>
        <v>0</v>
      </c>
      <c r="AR91">
        <f t="shared" si="44"/>
        <v>0</v>
      </c>
      <c r="AS91">
        <f t="shared" si="44"/>
        <v>0</v>
      </c>
    </row>
    <row r="92" spans="1:45" x14ac:dyDescent="0.25">
      <c r="A92">
        <v>7</v>
      </c>
      <c r="B92">
        <v>0</v>
      </c>
      <c r="C92">
        <v>4</v>
      </c>
      <c r="D92" t="s">
        <v>185</v>
      </c>
      <c r="E92" t="s">
        <v>186</v>
      </c>
      <c r="F92" s="19">
        <f t="shared" si="21"/>
        <v>0</v>
      </c>
      <c r="G92">
        <f t="shared" si="22"/>
        <v>0.10618979148117583</v>
      </c>
      <c r="H92">
        <f t="shared" si="23"/>
        <v>0</v>
      </c>
      <c r="I92" s="1">
        <f t="shared" si="38"/>
        <v>0</v>
      </c>
      <c r="N92" t="s">
        <v>124</v>
      </c>
      <c r="O92" s="15">
        <f t="shared" si="36"/>
        <v>1.5447869750800165E-2</v>
      </c>
      <c r="P92">
        <f t="shared" si="37"/>
        <v>2</v>
      </c>
      <c r="Q92">
        <f t="shared" ref="Q92:Z101" si="45">COUNTIFS($C$2:$C$725,Q$1,$E$2:$E$725,$N92)*0.9^(Q$1-1)</f>
        <v>0</v>
      </c>
      <c r="R92">
        <f t="shared" si="45"/>
        <v>0</v>
      </c>
      <c r="S92">
        <f t="shared" si="45"/>
        <v>0</v>
      </c>
      <c r="T92">
        <f t="shared" si="45"/>
        <v>0.72900000000000009</v>
      </c>
      <c r="U92">
        <f t="shared" si="45"/>
        <v>0</v>
      </c>
      <c r="V92">
        <f t="shared" si="45"/>
        <v>0</v>
      </c>
      <c r="W92">
        <f t="shared" si="45"/>
        <v>0</v>
      </c>
      <c r="X92">
        <f t="shared" si="45"/>
        <v>0</v>
      </c>
      <c r="Y92">
        <f t="shared" si="45"/>
        <v>0</v>
      </c>
      <c r="Z92">
        <f t="shared" si="45"/>
        <v>0</v>
      </c>
      <c r="AA92">
        <f t="shared" ref="AA92:AJ101" si="46">COUNTIFS($C$2:$C$725,AA$1,$E$2:$E$725,$N92)*0.9^(AA$1-1)</f>
        <v>0</v>
      </c>
      <c r="AB92">
        <f t="shared" si="46"/>
        <v>0</v>
      </c>
      <c r="AC92">
        <f t="shared" si="46"/>
        <v>0</v>
      </c>
      <c r="AD92">
        <f t="shared" si="46"/>
        <v>0</v>
      </c>
      <c r="AE92">
        <f t="shared" si="46"/>
        <v>0.22876792454961015</v>
      </c>
      <c r="AF92">
        <f t="shared" si="46"/>
        <v>0</v>
      </c>
      <c r="AG92">
        <f t="shared" si="46"/>
        <v>0</v>
      </c>
      <c r="AH92">
        <f t="shared" si="46"/>
        <v>0</v>
      </c>
      <c r="AI92">
        <f t="shared" si="46"/>
        <v>0</v>
      </c>
      <c r="AJ92">
        <f t="shared" si="46"/>
        <v>0</v>
      </c>
      <c r="AK92">
        <f t="shared" ref="AK92:AS101" si="47">COUNTIFS($C$2:$C$725,AK$1,$E$2:$E$725,$N92)*0.9^(AK$1-1)</f>
        <v>0</v>
      </c>
      <c r="AL92">
        <f t="shared" si="47"/>
        <v>0</v>
      </c>
      <c r="AM92">
        <f t="shared" si="47"/>
        <v>0</v>
      </c>
      <c r="AN92">
        <f t="shared" si="47"/>
        <v>0</v>
      </c>
      <c r="AO92">
        <f t="shared" si="47"/>
        <v>0</v>
      </c>
      <c r="AP92">
        <f t="shared" si="47"/>
        <v>0</v>
      </c>
      <c r="AQ92">
        <f t="shared" si="47"/>
        <v>0</v>
      </c>
      <c r="AR92">
        <f t="shared" si="47"/>
        <v>0</v>
      </c>
      <c r="AS92">
        <f t="shared" si="47"/>
        <v>0</v>
      </c>
    </row>
    <row r="93" spans="1:45" x14ac:dyDescent="0.25">
      <c r="A93">
        <v>7</v>
      </c>
      <c r="B93">
        <v>0</v>
      </c>
      <c r="C93">
        <v>5</v>
      </c>
      <c r="D93" t="s">
        <v>187</v>
      </c>
      <c r="E93" t="s">
        <v>188</v>
      </c>
      <c r="F93" s="19">
        <f t="shared" si="21"/>
        <v>0</v>
      </c>
      <c r="G93">
        <f t="shared" si="22"/>
        <v>0.10618979148117583</v>
      </c>
      <c r="H93">
        <f t="shared" si="23"/>
        <v>0</v>
      </c>
      <c r="I93" s="1">
        <f t="shared" si="38"/>
        <v>0</v>
      </c>
      <c r="N93" t="s">
        <v>319</v>
      </c>
      <c r="O93" s="15">
        <f t="shared" si="36"/>
        <v>1.5147878066129038E-2</v>
      </c>
      <c r="P93">
        <f t="shared" si="37"/>
        <v>2</v>
      </c>
      <c r="Q93">
        <f t="shared" si="45"/>
        <v>0</v>
      </c>
      <c r="R93">
        <f t="shared" si="45"/>
        <v>0</v>
      </c>
      <c r="S93">
        <f t="shared" si="45"/>
        <v>0</v>
      </c>
      <c r="T93">
        <f t="shared" si="45"/>
        <v>0</v>
      </c>
      <c r="U93">
        <f t="shared" si="45"/>
        <v>0</v>
      </c>
      <c r="V93">
        <f t="shared" si="45"/>
        <v>0.59049000000000018</v>
      </c>
      <c r="W93">
        <f t="shared" si="45"/>
        <v>0</v>
      </c>
      <c r="X93">
        <f t="shared" si="45"/>
        <v>0</v>
      </c>
      <c r="Y93">
        <f t="shared" si="45"/>
        <v>0</v>
      </c>
      <c r="Z93">
        <f t="shared" si="45"/>
        <v>0</v>
      </c>
      <c r="AA93">
        <f t="shared" si="46"/>
        <v>0.34867844010000015</v>
      </c>
      <c r="AB93">
        <f t="shared" si="46"/>
        <v>0</v>
      </c>
      <c r="AC93">
        <f t="shared" si="46"/>
        <v>0</v>
      </c>
      <c r="AD93">
        <f t="shared" si="46"/>
        <v>0</v>
      </c>
      <c r="AE93">
        <f t="shared" si="46"/>
        <v>0</v>
      </c>
      <c r="AF93">
        <f t="shared" si="46"/>
        <v>0</v>
      </c>
      <c r="AG93">
        <f t="shared" si="46"/>
        <v>0</v>
      </c>
      <c r="AH93">
        <f t="shared" si="46"/>
        <v>0</v>
      </c>
      <c r="AI93">
        <f t="shared" si="46"/>
        <v>0</v>
      </c>
      <c r="AJ93">
        <f t="shared" si="46"/>
        <v>0</v>
      </c>
      <c r="AK93">
        <f t="shared" si="47"/>
        <v>0</v>
      </c>
      <c r="AL93">
        <f t="shared" si="47"/>
        <v>0</v>
      </c>
      <c r="AM93">
        <f t="shared" si="47"/>
        <v>0</v>
      </c>
      <c r="AN93">
        <f t="shared" si="47"/>
        <v>0</v>
      </c>
      <c r="AO93">
        <f t="shared" si="47"/>
        <v>0</v>
      </c>
      <c r="AP93">
        <f t="shared" si="47"/>
        <v>0</v>
      </c>
      <c r="AQ93">
        <f t="shared" si="47"/>
        <v>0</v>
      </c>
      <c r="AR93">
        <f t="shared" si="47"/>
        <v>0</v>
      </c>
      <c r="AS93">
        <f t="shared" si="47"/>
        <v>0</v>
      </c>
    </row>
    <row r="94" spans="1:45" x14ac:dyDescent="0.25">
      <c r="A94">
        <v>7</v>
      </c>
      <c r="B94">
        <v>0</v>
      </c>
      <c r="C94">
        <v>6</v>
      </c>
      <c r="D94" t="s">
        <v>147</v>
      </c>
      <c r="E94" t="s">
        <v>148</v>
      </c>
      <c r="F94" s="19">
        <f t="shared" si="21"/>
        <v>0</v>
      </c>
      <c r="G94">
        <f t="shared" si="22"/>
        <v>0.10618979148117583</v>
      </c>
      <c r="H94">
        <f t="shared" si="23"/>
        <v>0</v>
      </c>
      <c r="I94" s="1">
        <f t="shared" si="38"/>
        <v>0</v>
      </c>
      <c r="N94" t="s">
        <v>254</v>
      </c>
      <c r="O94" s="15">
        <f t="shared" si="36"/>
        <v>1.5137573169048391E-2</v>
      </c>
      <c r="P94">
        <f t="shared" si="37"/>
        <v>2</v>
      </c>
      <c r="Q94">
        <f t="shared" si="45"/>
        <v>0</v>
      </c>
      <c r="R94">
        <f t="shared" si="45"/>
        <v>0</v>
      </c>
      <c r="S94">
        <f t="shared" si="45"/>
        <v>0</v>
      </c>
      <c r="T94">
        <f t="shared" si="45"/>
        <v>0</v>
      </c>
      <c r="U94">
        <f t="shared" si="45"/>
        <v>0.65610000000000013</v>
      </c>
      <c r="V94">
        <f t="shared" si="45"/>
        <v>0</v>
      </c>
      <c r="W94">
        <f t="shared" si="45"/>
        <v>0</v>
      </c>
      <c r="X94">
        <f t="shared" si="45"/>
        <v>0</v>
      </c>
      <c r="Y94">
        <f t="shared" si="45"/>
        <v>0</v>
      </c>
      <c r="Z94">
        <f t="shared" si="45"/>
        <v>0</v>
      </c>
      <c r="AA94">
        <f t="shared" si="46"/>
        <v>0</v>
      </c>
      <c r="AB94">
        <f t="shared" si="46"/>
        <v>0</v>
      </c>
      <c r="AC94">
        <f t="shared" si="46"/>
        <v>0.28242953648100017</v>
      </c>
      <c r="AD94">
        <f t="shared" si="46"/>
        <v>0</v>
      </c>
      <c r="AE94">
        <f t="shared" si="46"/>
        <v>0</v>
      </c>
      <c r="AF94">
        <f t="shared" si="46"/>
        <v>0</v>
      </c>
      <c r="AG94">
        <f t="shared" si="46"/>
        <v>0</v>
      </c>
      <c r="AH94">
        <f t="shared" si="46"/>
        <v>0</v>
      </c>
      <c r="AI94">
        <f t="shared" si="46"/>
        <v>0</v>
      </c>
      <c r="AJ94">
        <f t="shared" si="46"/>
        <v>0</v>
      </c>
      <c r="AK94">
        <f t="shared" si="47"/>
        <v>0</v>
      </c>
      <c r="AL94">
        <f t="shared" si="47"/>
        <v>0</v>
      </c>
      <c r="AM94">
        <f t="shared" si="47"/>
        <v>0</v>
      </c>
      <c r="AN94">
        <f t="shared" si="47"/>
        <v>0</v>
      </c>
      <c r="AO94">
        <f t="shared" si="47"/>
        <v>0</v>
      </c>
      <c r="AP94">
        <f t="shared" si="47"/>
        <v>0</v>
      </c>
      <c r="AQ94">
        <f t="shared" si="47"/>
        <v>0</v>
      </c>
      <c r="AR94">
        <f t="shared" si="47"/>
        <v>0</v>
      </c>
      <c r="AS94">
        <f t="shared" si="47"/>
        <v>0</v>
      </c>
    </row>
    <row r="95" spans="1:45" x14ac:dyDescent="0.25">
      <c r="A95">
        <v>7</v>
      </c>
      <c r="B95">
        <v>0</v>
      </c>
      <c r="C95">
        <v>7</v>
      </c>
      <c r="D95" t="s">
        <v>189</v>
      </c>
      <c r="E95" t="s">
        <v>189</v>
      </c>
      <c r="F95" s="19">
        <f t="shared" si="21"/>
        <v>0</v>
      </c>
      <c r="G95">
        <f t="shared" si="22"/>
        <v>0.10618979148117583</v>
      </c>
      <c r="H95">
        <f t="shared" si="23"/>
        <v>0</v>
      </c>
      <c r="I95" s="1">
        <f t="shared" si="38"/>
        <v>0</v>
      </c>
      <c r="N95" t="s">
        <v>232</v>
      </c>
      <c r="O95" s="15">
        <f t="shared" si="36"/>
        <v>1.4820346596774199E-2</v>
      </c>
      <c r="P95">
        <f t="shared" si="37"/>
        <v>2</v>
      </c>
      <c r="Q95">
        <f t="shared" si="45"/>
        <v>0</v>
      </c>
      <c r="R95">
        <f t="shared" si="45"/>
        <v>0</v>
      </c>
      <c r="S95">
        <f t="shared" si="45"/>
        <v>0</v>
      </c>
      <c r="T95">
        <f t="shared" si="45"/>
        <v>0</v>
      </c>
      <c r="U95">
        <f t="shared" si="45"/>
        <v>0</v>
      </c>
      <c r="V95">
        <f t="shared" si="45"/>
        <v>0</v>
      </c>
      <c r="W95">
        <f t="shared" si="45"/>
        <v>0.53144100000000016</v>
      </c>
      <c r="X95">
        <f t="shared" si="45"/>
        <v>0</v>
      </c>
      <c r="Y95">
        <f t="shared" si="45"/>
        <v>0</v>
      </c>
      <c r="Z95">
        <f t="shared" si="45"/>
        <v>0.38742048900000015</v>
      </c>
      <c r="AA95">
        <f t="shared" si="46"/>
        <v>0</v>
      </c>
      <c r="AB95">
        <f t="shared" si="46"/>
        <v>0</v>
      </c>
      <c r="AC95">
        <f t="shared" si="46"/>
        <v>0</v>
      </c>
      <c r="AD95">
        <f t="shared" si="46"/>
        <v>0</v>
      </c>
      <c r="AE95">
        <f t="shared" si="46"/>
        <v>0</v>
      </c>
      <c r="AF95">
        <f t="shared" si="46"/>
        <v>0</v>
      </c>
      <c r="AG95">
        <f t="shared" si="46"/>
        <v>0</v>
      </c>
      <c r="AH95">
        <f t="shared" si="46"/>
        <v>0</v>
      </c>
      <c r="AI95">
        <f t="shared" si="46"/>
        <v>0</v>
      </c>
      <c r="AJ95">
        <f t="shared" si="46"/>
        <v>0</v>
      </c>
      <c r="AK95">
        <f t="shared" si="47"/>
        <v>0</v>
      </c>
      <c r="AL95">
        <f t="shared" si="47"/>
        <v>0</v>
      </c>
      <c r="AM95">
        <f t="shared" si="47"/>
        <v>0</v>
      </c>
      <c r="AN95">
        <f t="shared" si="47"/>
        <v>0</v>
      </c>
      <c r="AO95">
        <f t="shared" si="47"/>
        <v>0</v>
      </c>
      <c r="AP95">
        <f t="shared" si="47"/>
        <v>0</v>
      </c>
      <c r="AQ95">
        <f t="shared" si="47"/>
        <v>0</v>
      </c>
      <c r="AR95">
        <f t="shared" si="47"/>
        <v>0</v>
      </c>
      <c r="AS95">
        <f t="shared" si="47"/>
        <v>0</v>
      </c>
    </row>
    <row r="96" spans="1:45" x14ac:dyDescent="0.25">
      <c r="A96">
        <v>7</v>
      </c>
      <c r="B96">
        <v>0</v>
      </c>
      <c r="C96">
        <v>8</v>
      </c>
      <c r="D96" t="s">
        <v>190</v>
      </c>
      <c r="E96" t="s">
        <v>190</v>
      </c>
      <c r="F96" s="19">
        <f t="shared" ref="F96:F159" si="48">IF(ISERROR(VLOOKUP(E96,$N$2:$O$30,2,FALSE)),0,VLOOKUP(E96,$N$2:$O$30,2,FALSE))</f>
        <v>0</v>
      </c>
      <c r="G96">
        <f t="shared" ref="G96:G159" si="49">IF(C96=1,F96,F96+G95)</f>
        <v>0.10618979148117583</v>
      </c>
      <c r="H96">
        <f t="shared" ref="H96:H159" si="50">IF(C97=1,G96,0)</f>
        <v>0</v>
      </c>
      <c r="I96" s="1">
        <f t="shared" si="38"/>
        <v>0</v>
      </c>
      <c r="N96" t="s">
        <v>454</v>
      </c>
      <c r="O96" s="15">
        <f t="shared" si="36"/>
        <v>1.4820346596774199E-2</v>
      </c>
      <c r="P96">
        <f t="shared" si="37"/>
        <v>2</v>
      </c>
      <c r="Q96">
        <f t="shared" si="45"/>
        <v>0</v>
      </c>
      <c r="R96">
        <f t="shared" si="45"/>
        <v>0</v>
      </c>
      <c r="S96">
        <f t="shared" si="45"/>
        <v>0</v>
      </c>
      <c r="T96">
        <f t="shared" si="45"/>
        <v>0</v>
      </c>
      <c r="U96">
        <f t="shared" si="45"/>
        <v>0</v>
      </c>
      <c r="V96">
        <f t="shared" si="45"/>
        <v>0</v>
      </c>
      <c r="W96">
        <f t="shared" si="45"/>
        <v>0.53144100000000016</v>
      </c>
      <c r="X96">
        <f t="shared" si="45"/>
        <v>0</v>
      </c>
      <c r="Y96">
        <f t="shared" si="45"/>
        <v>0</v>
      </c>
      <c r="Z96">
        <f t="shared" si="45"/>
        <v>0.38742048900000015</v>
      </c>
      <c r="AA96">
        <f t="shared" si="46"/>
        <v>0</v>
      </c>
      <c r="AB96">
        <f t="shared" si="46"/>
        <v>0</v>
      </c>
      <c r="AC96">
        <f t="shared" si="46"/>
        <v>0</v>
      </c>
      <c r="AD96">
        <f t="shared" si="46"/>
        <v>0</v>
      </c>
      <c r="AE96">
        <f t="shared" si="46"/>
        <v>0</v>
      </c>
      <c r="AF96">
        <f t="shared" si="46"/>
        <v>0</v>
      </c>
      <c r="AG96">
        <f t="shared" si="46"/>
        <v>0</v>
      </c>
      <c r="AH96">
        <f t="shared" si="46"/>
        <v>0</v>
      </c>
      <c r="AI96">
        <f t="shared" si="46"/>
        <v>0</v>
      </c>
      <c r="AJ96">
        <f t="shared" si="46"/>
        <v>0</v>
      </c>
      <c r="AK96">
        <f t="shared" si="47"/>
        <v>0</v>
      </c>
      <c r="AL96">
        <f t="shared" si="47"/>
        <v>0</v>
      </c>
      <c r="AM96">
        <f t="shared" si="47"/>
        <v>0</v>
      </c>
      <c r="AN96">
        <f t="shared" si="47"/>
        <v>0</v>
      </c>
      <c r="AO96">
        <f t="shared" si="47"/>
        <v>0</v>
      </c>
      <c r="AP96">
        <f t="shared" si="47"/>
        <v>0</v>
      </c>
      <c r="AQ96">
        <f t="shared" si="47"/>
        <v>0</v>
      </c>
      <c r="AR96">
        <f t="shared" si="47"/>
        <v>0</v>
      </c>
      <c r="AS96">
        <f t="shared" si="47"/>
        <v>0</v>
      </c>
    </row>
    <row r="97" spans="1:45" x14ac:dyDescent="0.25">
      <c r="A97">
        <v>7</v>
      </c>
      <c r="B97">
        <v>0</v>
      </c>
      <c r="C97">
        <v>9</v>
      </c>
      <c r="D97" t="s">
        <v>191</v>
      </c>
      <c r="E97" t="s">
        <v>191</v>
      </c>
      <c r="F97" s="19">
        <f t="shared" si="48"/>
        <v>0</v>
      </c>
      <c r="G97">
        <f t="shared" si="49"/>
        <v>0.10618979148117583</v>
      </c>
      <c r="H97">
        <f t="shared" si="50"/>
        <v>0</v>
      </c>
      <c r="I97" s="1">
        <f t="shared" si="38"/>
        <v>0</v>
      </c>
      <c r="N97" t="s">
        <v>317</v>
      </c>
      <c r="O97" s="15">
        <f t="shared" si="36"/>
        <v>1.4657485645161296E-2</v>
      </c>
      <c r="P97">
        <f t="shared" si="37"/>
        <v>2</v>
      </c>
      <c r="Q97">
        <f t="shared" si="45"/>
        <v>0</v>
      </c>
      <c r="R97">
        <f t="shared" si="45"/>
        <v>0</v>
      </c>
      <c r="S97">
        <f t="shared" si="45"/>
        <v>0</v>
      </c>
      <c r="T97">
        <f t="shared" si="45"/>
        <v>0</v>
      </c>
      <c r="U97">
        <f t="shared" si="45"/>
        <v>0</v>
      </c>
      <c r="V97">
        <f t="shared" si="45"/>
        <v>0</v>
      </c>
      <c r="W97">
        <f t="shared" si="45"/>
        <v>0</v>
      </c>
      <c r="X97">
        <f t="shared" si="45"/>
        <v>0.47829690000000014</v>
      </c>
      <c r="Y97">
        <f t="shared" si="45"/>
        <v>0.43046721000000016</v>
      </c>
      <c r="Z97">
        <f t="shared" si="45"/>
        <v>0</v>
      </c>
      <c r="AA97">
        <f t="shared" si="46"/>
        <v>0</v>
      </c>
      <c r="AB97">
        <f t="shared" si="46"/>
        <v>0</v>
      </c>
      <c r="AC97">
        <f t="shared" si="46"/>
        <v>0</v>
      </c>
      <c r="AD97">
        <f t="shared" si="46"/>
        <v>0</v>
      </c>
      <c r="AE97">
        <f t="shared" si="46"/>
        <v>0</v>
      </c>
      <c r="AF97">
        <f t="shared" si="46"/>
        <v>0</v>
      </c>
      <c r="AG97">
        <f t="shared" si="46"/>
        <v>0</v>
      </c>
      <c r="AH97">
        <f t="shared" si="46"/>
        <v>0</v>
      </c>
      <c r="AI97">
        <f t="shared" si="46"/>
        <v>0</v>
      </c>
      <c r="AJ97">
        <f t="shared" si="46"/>
        <v>0</v>
      </c>
      <c r="AK97">
        <f t="shared" si="47"/>
        <v>0</v>
      </c>
      <c r="AL97">
        <f t="shared" si="47"/>
        <v>0</v>
      </c>
      <c r="AM97">
        <f t="shared" si="47"/>
        <v>0</v>
      </c>
      <c r="AN97">
        <f t="shared" si="47"/>
        <v>0</v>
      </c>
      <c r="AO97">
        <f t="shared" si="47"/>
        <v>0</v>
      </c>
      <c r="AP97">
        <f t="shared" si="47"/>
        <v>0</v>
      </c>
      <c r="AQ97">
        <f t="shared" si="47"/>
        <v>0</v>
      </c>
      <c r="AR97">
        <f t="shared" si="47"/>
        <v>0</v>
      </c>
      <c r="AS97">
        <f t="shared" si="47"/>
        <v>0</v>
      </c>
    </row>
    <row r="98" spans="1:45" x14ac:dyDescent="0.25">
      <c r="A98">
        <v>7</v>
      </c>
      <c r="B98">
        <v>0</v>
      </c>
      <c r="C98">
        <v>10</v>
      </c>
      <c r="D98" t="s">
        <v>192</v>
      </c>
      <c r="E98" t="s">
        <v>193</v>
      </c>
      <c r="F98" s="19">
        <f t="shared" si="48"/>
        <v>0</v>
      </c>
      <c r="G98">
        <f t="shared" si="49"/>
        <v>0.10618979148117583</v>
      </c>
      <c r="H98">
        <f t="shared" si="50"/>
        <v>0</v>
      </c>
      <c r="I98" s="1">
        <f t="shared" si="38"/>
        <v>0</v>
      </c>
      <c r="N98" t="s">
        <v>182</v>
      </c>
      <c r="O98" s="15">
        <f t="shared" si="36"/>
        <v>1.4516129032258065E-2</v>
      </c>
      <c r="P98">
        <f t="shared" si="37"/>
        <v>1</v>
      </c>
      <c r="Q98">
        <f t="shared" si="45"/>
        <v>0</v>
      </c>
      <c r="R98">
        <f t="shared" si="45"/>
        <v>0.9</v>
      </c>
      <c r="S98">
        <f t="shared" si="45"/>
        <v>0</v>
      </c>
      <c r="T98">
        <f t="shared" si="45"/>
        <v>0</v>
      </c>
      <c r="U98">
        <f t="shared" si="45"/>
        <v>0</v>
      </c>
      <c r="V98">
        <f t="shared" si="45"/>
        <v>0</v>
      </c>
      <c r="W98">
        <f t="shared" si="45"/>
        <v>0</v>
      </c>
      <c r="X98">
        <f t="shared" si="45"/>
        <v>0</v>
      </c>
      <c r="Y98">
        <f t="shared" si="45"/>
        <v>0</v>
      </c>
      <c r="Z98">
        <f t="shared" si="45"/>
        <v>0</v>
      </c>
      <c r="AA98">
        <f t="shared" si="46"/>
        <v>0</v>
      </c>
      <c r="AB98">
        <f t="shared" si="46"/>
        <v>0</v>
      </c>
      <c r="AC98">
        <f t="shared" si="46"/>
        <v>0</v>
      </c>
      <c r="AD98">
        <f t="shared" si="46"/>
        <v>0</v>
      </c>
      <c r="AE98">
        <f t="shared" si="46"/>
        <v>0</v>
      </c>
      <c r="AF98">
        <f t="shared" si="46"/>
        <v>0</v>
      </c>
      <c r="AG98">
        <f t="shared" si="46"/>
        <v>0</v>
      </c>
      <c r="AH98">
        <f t="shared" si="46"/>
        <v>0</v>
      </c>
      <c r="AI98">
        <f t="shared" si="46"/>
        <v>0</v>
      </c>
      <c r="AJ98">
        <f t="shared" si="46"/>
        <v>0</v>
      </c>
      <c r="AK98">
        <f t="shared" si="47"/>
        <v>0</v>
      </c>
      <c r="AL98">
        <f t="shared" si="47"/>
        <v>0</v>
      </c>
      <c r="AM98">
        <f t="shared" si="47"/>
        <v>0</v>
      </c>
      <c r="AN98">
        <f t="shared" si="47"/>
        <v>0</v>
      </c>
      <c r="AO98">
        <f t="shared" si="47"/>
        <v>0</v>
      </c>
      <c r="AP98">
        <f t="shared" si="47"/>
        <v>0</v>
      </c>
      <c r="AQ98">
        <f t="shared" si="47"/>
        <v>0</v>
      </c>
      <c r="AR98">
        <f t="shared" si="47"/>
        <v>0</v>
      </c>
      <c r="AS98">
        <f t="shared" si="47"/>
        <v>0</v>
      </c>
    </row>
    <row r="99" spans="1:45" x14ac:dyDescent="0.25">
      <c r="A99">
        <v>7</v>
      </c>
      <c r="B99">
        <v>0</v>
      </c>
      <c r="C99">
        <v>11</v>
      </c>
      <c r="D99" t="s">
        <v>194</v>
      </c>
      <c r="E99" t="s">
        <v>194</v>
      </c>
      <c r="F99" s="19">
        <f t="shared" si="48"/>
        <v>0</v>
      </c>
      <c r="G99">
        <f t="shared" si="49"/>
        <v>0.10618979148117583</v>
      </c>
      <c r="H99">
        <f t="shared" si="50"/>
        <v>0</v>
      </c>
      <c r="I99" s="1">
        <f t="shared" si="38"/>
        <v>0</v>
      </c>
      <c r="N99" t="s">
        <v>247</v>
      </c>
      <c r="O99" s="15">
        <f t="shared" si="36"/>
        <v>1.4516129032258065E-2</v>
      </c>
      <c r="P99">
        <f t="shared" si="37"/>
        <v>1</v>
      </c>
      <c r="Q99">
        <f t="shared" si="45"/>
        <v>0</v>
      </c>
      <c r="R99">
        <f t="shared" si="45"/>
        <v>0.9</v>
      </c>
      <c r="S99">
        <f t="shared" si="45"/>
        <v>0</v>
      </c>
      <c r="T99">
        <f t="shared" si="45"/>
        <v>0</v>
      </c>
      <c r="U99">
        <f t="shared" si="45"/>
        <v>0</v>
      </c>
      <c r="V99">
        <f t="shared" si="45"/>
        <v>0</v>
      </c>
      <c r="W99">
        <f t="shared" si="45"/>
        <v>0</v>
      </c>
      <c r="X99">
        <f t="shared" si="45"/>
        <v>0</v>
      </c>
      <c r="Y99">
        <f t="shared" si="45"/>
        <v>0</v>
      </c>
      <c r="Z99">
        <f t="shared" si="45"/>
        <v>0</v>
      </c>
      <c r="AA99">
        <f t="shared" si="46"/>
        <v>0</v>
      </c>
      <c r="AB99">
        <f t="shared" si="46"/>
        <v>0</v>
      </c>
      <c r="AC99">
        <f t="shared" si="46"/>
        <v>0</v>
      </c>
      <c r="AD99">
        <f t="shared" si="46"/>
        <v>0</v>
      </c>
      <c r="AE99">
        <f t="shared" si="46"/>
        <v>0</v>
      </c>
      <c r="AF99">
        <f t="shared" si="46"/>
        <v>0</v>
      </c>
      <c r="AG99">
        <f t="shared" si="46"/>
        <v>0</v>
      </c>
      <c r="AH99">
        <f t="shared" si="46"/>
        <v>0</v>
      </c>
      <c r="AI99">
        <f t="shared" si="46"/>
        <v>0</v>
      </c>
      <c r="AJ99">
        <f t="shared" si="46"/>
        <v>0</v>
      </c>
      <c r="AK99">
        <f t="shared" si="47"/>
        <v>0</v>
      </c>
      <c r="AL99">
        <f t="shared" si="47"/>
        <v>0</v>
      </c>
      <c r="AM99">
        <f t="shared" si="47"/>
        <v>0</v>
      </c>
      <c r="AN99">
        <f t="shared" si="47"/>
        <v>0</v>
      </c>
      <c r="AO99">
        <f t="shared" si="47"/>
        <v>0</v>
      </c>
      <c r="AP99">
        <f t="shared" si="47"/>
        <v>0</v>
      </c>
      <c r="AQ99">
        <f t="shared" si="47"/>
        <v>0</v>
      </c>
      <c r="AR99">
        <f t="shared" si="47"/>
        <v>0</v>
      </c>
      <c r="AS99">
        <f t="shared" si="47"/>
        <v>0</v>
      </c>
    </row>
    <row r="100" spans="1:45" x14ac:dyDescent="0.25">
      <c r="A100">
        <v>7</v>
      </c>
      <c r="B100">
        <v>0</v>
      </c>
      <c r="C100">
        <v>12</v>
      </c>
      <c r="D100" t="s">
        <v>195</v>
      </c>
      <c r="E100" t="s">
        <v>195</v>
      </c>
      <c r="F100" s="19">
        <f t="shared" si="48"/>
        <v>0</v>
      </c>
      <c r="G100">
        <f t="shared" si="49"/>
        <v>0.10618979148117583</v>
      </c>
      <c r="H100">
        <f t="shared" si="50"/>
        <v>0.10618979148117583</v>
      </c>
      <c r="I100" s="1">
        <f t="shared" si="38"/>
        <v>2.9848994360094191E-2</v>
      </c>
      <c r="N100" t="s">
        <v>283</v>
      </c>
      <c r="O100" s="15">
        <f t="shared" si="36"/>
        <v>1.4516129032258065E-2</v>
      </c>
      <c r="P100">
        <f t="shared" si="37"/>
        <v>1</v>
      </c>
      <c r="Q100">
        <f t="shared" si="45"/>
        <v>0</v>
      </c>
      <c r="R100">
        <f t="shared" si="45"/>
        <v>0.9</v>
      </c>
      <c r="S100">
        <f t="shared" si="45"/>
        <v>0</v>
      </c>
      <c r="T100">
        <f t="shared" si="45"/>
        <v>0</v>
      </c>
      <c r="U100">
        <f t="shared" si="45"/>
        <v>0</v>
      </c>
      <c r="V100">
        <f t="shared" si="45"/>
        <v>0</v>
      </c>
      <c r="W100">
        <f t="shared" si="45"/>
        <v>0</v>
      </c>
      <c r="X100">
        <f t="shared" si="45"/>
        <v>0</v>
      </c>
      <c r="Y100">
        <f t="shared" si="45"/>
        <v>0</v>
      </c>
      <c r="Z100">
        <f t="shared" si="45"/>
        <v>0</v>
      </c>
      <c r="AA100">
        <f t="shared" si="46"/>
        <v>0</v>
      </c>
      <c r="AB100">
        <f t="shared" si="46"/>
        <v>0</v>
      </c>
      <c r="AC100">
        <f t="shared" si="46"/>
        <v>0</v>
      </c>
      <c r="AD100">
        <f t="shared" si="46"/>
        <v>0</v>
      </c>
      <c r="AE100">
        <f t="shared" si="46"/>
        <v>0</v>
      </c>
      <c r="AF100">
        <f t="shared" si="46"/>
        <v>0</v>
      </c>
      <c r="AG100">
        <f t="shared" si="46"/>
        <v>0</v>
      </c>
      <c r="AH100">
        <f t="shared" si="46"/>
        <v>0</v>
      </c>
      <c r="AI100">
        <f t="shared" si="46"/>
        <v>0</v>
      </c>
      <c r="AJ100">
        <f t="shared" si="46"/>
        <v>0</v>
      </c>
      <c r="AK100">
        <f t="shared" si="47"/>
        <v>0</v>
      </c>
      <c r="AL100">
        <f t="shared" si="47"/>
        <v>0</v>
      </c>
      <c r="AM100">
        <f t="shared" si="47"/>
        <v>0</v>
      </c>
      <c r="AN100">
        <f t="shared" si="47"/>
        <v>0</v>
      </c>
      <c r="AO100">
        <f t="shared" si="47"/>
        <v>0</v>
      </c>
      <c r="AP100">
        <f t="shared" si="47"/>
        <v>0</v>
      </c>
      <c r="AQ100">
        <f t="shared" si="47"/>
        <v>0</v>
      </c>
      <c r="AR100">
        <f t="shared" si="47"/>
        <v>0</v>
      </c>
      <c r="AS100">
        <f t="shared" si="47"/>
        <v>0</v>
      </c>
    </row>
    <row r="101" spans="1:45" x14ac:dyDescent="0.25">
      <c r="A101">
        <v>8</v>
      </c>
      <c r="B101">
        <v>0</v>
      </c>
      <c r="C101">
        <v>1</v>
      </c>
      <c r="D101" t="s">
        <v>175</v>
      </c>
      <c r="E101" t="s">
        <v>176</v>
      </c>
      <c r="F101" s="19">
        <f t="shared" si="48"/>
        <v>0.12115246971442983</v>
      </c>
      <c r="G101">
        <f t="shared" si="49"/>
        <v>0.12115246971442983</v>
      </c>
      <c r="H101">
        <f t="shared" si="50"/>
        <v>0</v>
      </c>
      <c r="I101" s="1">
        <f t="shared" si="38"/>
        <v>0</v>
      </c>
      <c r="N101" t="s">
        <v>363</v>
      </c>
      <c r="O101" s="15">
        <f t="shared" si="36"/>
        <v>1.4516129032258065E-2</v>
      </c>
      <c r="P101">
        <f t="shared" si="37"/>
        <v>1</v>
      </c>
      <c r="Q101">
        <f t="shared" si="45"/>
        <v>0</v>
      </c>
      <c r="R101">
        <f t="shared" si="45"/>
        <v>0.9</v>
      </c>
      <c r="S101">
        <f t="shared" si="45"/>
        <v>0</v>
      </c>
      <c r="T101">
        <f t="shared" si="45"/>
        <v>0</v>
      </c>
      <c r="U101">
        <f t="shared" si="45"/>
        <v>0</v>
      </c>
      <c r="V101">
        <f t="shared" si="45"/>
        <v>0</v>
      </c>
      <c r="W101">
        <f t="shared" si="45"/>
        <v>0</v>
      </c>
      <c r="X101">
        <f t="shared" si="45"/>
        <v>0</v>
      </c>
      <c r="Y101">
        <f t="shared" si="45"/>
        <v>0</v>
      </c>
      <c r="Z101">
        <f t="shared" si="45"/>
        <v>0</v>
      </c>
      <c r="AA101">
        <f t="shared" si="46"/>
        <v>0</v>
      </c>
      <c r="AB101">
        <f t="shared" si="46"/>
        <v>0</v>
      </c>
      <c r="AC101">
        <f t="shared" si="46"/>
        <v>0</v>
      </c>
      <c r="AD101">
        <f t="shared" si="46"/>
        <v>0</v>
      </c>
      <c r="AE101">
        <f t="shared" si="46"/>
        <v>0</v>
      </c>
      <c r="AF101">
        <f t="shared" si="46"/>
        <v>0</v>
      </c>
      <c r="AG101">
        <f t="shared" si="46"/>
        <v>0</v>
      </c>
      <c r="AH101">
        <f t="shared" si="46"/>
        <v>0</v>
      </c>
      <c r="AI101">
        <f t="shared" si="46"/>
        <v>0</v>
      </c>
      <c r="AJ101">
        <f t="shared" si="46"/>
        <v>0</v>
      </c>
      <c r="AK101">
        <f t="shared" si="47"/>
        <v>0</v>
      </c>
      <c r="AL101">
        <f t="shared" si="47"/>
        <v>0</v>
      </c>
      <c r="AM101">
        <f t="shared" si="47"/>
        <v>0</v>
      </c>
      <c r="AN101">
        <f t="shared" si="47"/>
        <v>0</v>
      </c>
      <c r="AO101">
        <f t="shared" si="47"/>
        <v>0</v>
      </c>
      <c r="AP101">
        <f t="shared" si="47"/>
        <v>0</v>
      </c>
      <c r="AQ101">
        <f t="shared" si="47"/>
        <v>0</v>
      </c>
      <c r="AR101">
        <f t="shared" si="47"/>
        <v>0</v>
      </c>
      <c r="AS101">
        <f t="shared" si="47"/>
        <v>0</v>
      </c>
    </row>
    <row r="102" spans="1:45" x14ac:dyDescent="0.25">
      <c r="A102">
        <v>8</v>
      </c>
      <c r="B102">
        <v>0</v>
      </c>
      <c r="C102">
        <v>2</v>
      </c>
      <c r="D102" t="s">
        <v>99</v>
      </c>
      <c r="E102" t="s">
        <v>100</v>
      </c>
      <c r="F102" s="19">
        <f t="shared" si="48"/>
        <v>0.72005228380790331</v>
      </c>
      <c r="G102">
        <f t="shared" si="49"/>
        <v>0.84120475352233315</v>
      </c>
      <c r="H102">
        <f t="shared" si="50"/>
        <v>0</v>
      </c>
      <c r="I102" s="1">
        <f t="shared" si="38"/>
        <v>0</v>
      </c>
      <c r="N102" t="s">
        <v>532</v>
      </c>
      <c r="O102" s="15">
        <f t="shared" si="36"/>
        <v>1.4516129032258065E-2</v>
      </c>
      <c r="P102">
        <f t="shared" si="37"/>
        <v>1</v>
      </c>
      <c r="Q102">
        <f t="shared" ref="Q102:Z111" si="51">COUNTIFS($C$2:$C$725,Q$1,$E$2:$E$725,$N102)*0.9^(Q$1-1)</f>
        <v>0</v>
      </c>
      <c r="R102">
        <f t="shared" si="51"/>
        <v>0.9</v>
      </c>
      <c r="S102">
        <f t="shared" si="51"/>
        <v>0</v>
      </c>
      <c r="T102">
        <f t="shared" si="51"/>
        <v>0</v>
      </c>
      <c r="U102">
        <f t="shared" si="51"/>
        <v>0</v>
      </c>
      <c r="V102">
        <f t="shared" si="51"/>
        <v>0</v>
      </c>
      <c r="W102">
        <f t="shared" si="51"/>
        <v>0</v>
      </c>
      <c r="X102">
        <f t="shared" si="51"/>
        <v>0</v>
      </c>
      <c r="Y102">
        <f t="shared" si="51"/>
        <v>0</v>
      </c>
      <c r="Z102">
        <f t="shared" si="51"/>
        <v>0</v>
      </c>
      <c r="AA102">
        <f t="shared" ref="AA102:AJ111" si="52">COUNTIFS($C$2:$C$725,AA$1,$E$2:$E$725,$N102)*0.9^(AA$1-1)</f>
        <v>0</v>
      </c>
      <c r="AB102">
        <f t="shared" si="52"/>
        <v>0</v>
      </c>
      <c r="AC102">
        <f t="shared" si="52"/>
        <v>0</v>
      </c>
      <c r="AD102">
        <f t="shared" si="52"/>
        <v>0</v>
      </c>
      <c r="AE102">
        <f t="shared" si="52"/>
        <v>0</v>
      </c>
      <c r="AF102">
        <f t="shared" si="52"/>
        <v>0</v>
      </c>
      <c r="AG102">
        <f t="shared" si="52"/>
        <v>0</v>
      </c>
      <c r="AH102">
        <f t="shared" si="52"/>
        <v>0</v>
      </c>
      <c r="AI102">
        <f t="shared" si="52"/>
        <v>0</v>
      </c>
      <c r="AJ102">
        <f t="shared" si="52"/>
        <v>0</v>
      </c>
      <c r="AK102">
        <f t="shared" ref="AK102:AS111" si="53">COUNTIFS($C$2:$C$725,AK$1,$E$2:$E$725,$N102)*0.9^(AK$1-1)</f>
        <v>0</v>
      </c>
      <c r="AL102">
        <f t="shared" si="53"/>
        <v>0</v>
      </c>
      <c r="AM102">
        <f t="shared" si="53"/>
        <v>0</v>
      </c>
      <c r="AN102">
        <f t="shared" si="53"/>
        <v>0</v>
      </c>
      <c r="AO102">
        <f t="shared" si="53"/>
        <v>0</v>
      </c>
      <c r="AP102">
        <f t="shared" si="53"/>
        <v>0</v>
      </c>
      <c r="AQ102">
        <f t="shared" si="53"/>
        <v>0</v>
      </c>
      <c r="AR102">
        <f t="shared" si="53"/>
        <v>0</v>
      </c>
      <c r="AS102">
        <f t="shared" si="53"/>
        <v>0</v>
      </c>
    </row>
    <row r="103" spans="1:45" x14ac:dyDescent="0.25">
      <c r="A103">
        <v>8</v>
      </c>
      <c r="B103">
        <v>0</v>
      </c>
      <c r="C103">
        <v>3</v>
      </c>
      <c r="D103" t="s">
        <v>130</v>
      </c>
      <c r="E103" t="s">
        <v>131</v>
      </c>
      <c r="F103" s="19">
        <f t="shared" si="48"/>
        <v>7.1474669943241947E-2</v>
      </c>
      <c r="G103">
        <f t="shared" si="49"/>
        <v>0.91267942346557507</v>
      </c>
      <c r="H103">
        <f t="shared" si="50"/>
        <v>0</v>
      </c>
      <c r="I103" s="1">
        <f t="shared" si="38"/>
        <v>0</v>
      </c>
      <c r="N103" t="s">
        <v>571</v>
      </c>
      <c r="O103" s="15">
        <f t="shared" si="36"/>
        <v>1.4516129032258065E-2</v>
      </c>
      <c r="P103">
        <f t="shared" si="37"/>
        <v>1</v>
      </c>
      <c r="Q103">
        <f t="shared" si="51"/>
        <v>0</v>
      </c>
      <c r="R103">
        <f t="shared" si="51"/>
        <v>0.9</v>
      </c>
      <c r="S103">
        <f t="shared" si="51"/>
        <v>0</v>
      </c>
      <c r="T103">
        <f t="shared" si="51"/>
        <v>0</v>
      </c>
      <c r="U103">
        <f t="shared" si="51"/>
        <v>0</v>
      </c>
      <c r="V103">
        <f t="shared" si="51"/>
        <v>0</v>
      </c>
      <c r="W103">
        <f t="shared" si="51"/>
        <v>0</v>
      </c>
      <c r="X103">
        <f t="shared" si="51"/>
        <v>0</v>
      </c>
      <c r="Y103">
        <f t="shared" si="51"/>
        <v>0</v>
      </c>
      <c r="Z103">
        <f t="shared" si="51"/>
        <v>0</v>
      </c>
      <c r="AA103">
        <f t="shared" si="52"/>
        <v>0</v>
      </c>
      <c r="AB103">
        <f t="shared" si="52"/>
        <v>0</v>
      </c>
      <c r="AC103">
        <f t="shared" si="52"/>
        <v>0</v>
      </c>
      <c r="AD103">
        <f t="shared" si="52"/>
        <v>0</v>
      </c>
      <c r="AE103">
        <f t="shared" si="52"/>
        <v>0</v>
      </c>
      <c r="AF103">
        <f t="shared" si="52"/>
        <v>0</v>
      </c>
      <c r="AG103">
        <f t="shared" si="52"/>
        <v>0</v>
      </c>
      <c r="AH103">
        <f t="shared" si="52"/>
        <v>0</v>
      </c>
      <c r="AI103">
        <f t="shared" si="52"/>
        <v>0</v>
      </c>
      <c r="AJ103">
        <f t="shared" si="52"/>
        <v>0</v>
      </c>
      <c r="AK103">
        <f t="shared" si="53"/>
        <v>0</v>
      </c>
      <c r="AL103">
        <f t="shared" si="53"/>
        <v>0</v>
      </c>
      <c r="AM103">
        <f t="shared" si="53"/>
        <v>0</v>
      </c>
      <c r="AN103">
        <f t="shared" si="53"/>
        <v>0</v>
      </c>
      <c r="AO103">
        <f t="shared" si="53"/>
        <v>0</v>
      </c>
      <c r="AP103">
        <f t="shared" si="53"/>
        <v>0</v>
      </c>
      <c r="AQ103">
        <f t="shared" si="53"/>
        <v>0</v>
      </c>
      <c r="AR103">
        <f t="shared" si="53"/>
        <v>0</v>
      </c>
      <c r="AS103">
        <f t="shared" si="53"/>
        <v>0</v>
      </c>
    </row>
    <row r="104" spans="1:45" x14ac:dyDescent="0.25">
      <c r="A104">
        <v>8</v>
      </c>
      <c r="B104">
        <v>0</v>
      </c>
      <c r="C104">
        <v>4</v>
      </c>
      <c r="D104" t="s">
        <v>196</v>
      </c>
      <c r="E104" t="s">
        <v>197</v>
      </c>
      <c r="F104" s="19">
        <f t="shared" si="48"/>
        <v>0</v>
      </c>
      <c r="G104">
        <f t="shared" si="49"/>
        <v>0.91267942346557507</v>
      </c>
      <c r="H104">
        <f t="shared" si="50"/>
        <v>0</v>
      </c>
      <c r="I104" s="1">
        <f t="shared" si="38"/>
        <v>0</v>
      </c>
      <c r="N104" t="s">
        <v>288</v>
      </c>
      <c r="O104" s="15">
        <f t="shared" si="36"/>
        <v>1.4349637060793318E-2</v>
      </c>
      <c r="P104">
        <f t="shared" si="37"/>
        <v>3</v>
      </c>
      <c r="Q104">
        <f t="shared" si="51"/>
        <v>0</v>
      </c>
      <c r="R104">
        <f t="shared" si="51"/>
        <v>0</v>
      </c>
      <c r="S104">
        <f t="shared" si="51"/>
        <v>0</v>
      </c>
      <c r="T104">
        <f t="shared" si="51"/>
        <v>0</v>
      </c>
      <c r="U104">
        <f t="shared" si="51"/>
        <v>0</v>
      </c>
      <c r="V104">
        <f t="shared" si="51"/>
        <v>0</v>
      </c>
      <c r="W104">
        <f t="shared" si="51"/>
        <v>0</v>
      </c>
      <c r="X104">
        <f t="shared" si="51"/>
        <v>0</v>
      </c>
      <c r="Y104">
        <f t="shared" si="51"/>
        <v>0.43046721000000016</v>
      </c>
      <c r="Z104">
        <f t="shared" si="51"/>
        <v>0.38742048900000015</v>
      </c>
      <c r="AA104">
        <f t="shared" si="52"/>
        <v>0</v>
      </c>
      <c r="AB104">
        <f t="shared" si="52"/>
        <v>0</v>
      </c>
      <c r="AC104">
        <f t="shared" si="52"/>
        <v>0</v>
      </c>
      <c r="AD104">
        <f t="shared" si="52"/>
        <v>0</v>
      </c>
      <c r="AE104">
        <f t="shared" si="52"/>
        <v>0</v>
      </c>
      <c r="AF104">
        <f t="shared" si="52"/>
        <v>0</v>
      </c>
      <c r="AG104">
        <f t="shared" si="52"/>
        <v>0</v>
      </c>
      <c r="AH104">
        <f t="shared" si="52"/>
        <v>0</v>
      </c>
      <c r="AI104">
        <f t="shared" si="52"/>
        <v>0</v>
      </c>
      <c r="AJ104">
        <f t="shared" si="52"/>
        <v>0</v>
      </c>
      <c r="AK104">
        <f t="shared" si="53"/>
        <v>0</v>
      </c>
      <c r="AL104">
        <f t="shared" si="53"/>
        <v>0</v>
      </c>
      <c r="AM104">
        <f t="shared" si="53"/>
        <v>0</v>
      </c>
      <c r="AN104">
        <f t="shared" si="53"/>
        <v>0</v>
      </c>
      <c r="AO104">
        <f t="shared" si="53"/>
        <v>0</v>
      </c>
      <c r="AP104">
        <f t="shared" si="53"/>
        <v>7.1789798769185342E-2</v>
      </c>
      <c r="AQ104">
        <f t="shared" si="53"/>
        <v>0</v>
      </c>
      <c r="AR104">
        <f t="shared" si="53"/>
        <v>0</v>
      </c>
      <c r="AS104">
        <f t="shared" si="53"/>
        <v>0</v>
      </c>
    </row>
    <row r="105" spans="1:45" x14ac:dyDescent="0.25">
      <c r="A105">
        <v>8</v>
      </c>
      <c r="B105">
        <v>0</v>
      </c>
      <c r="C105">
        <v>5</v>
      </c>
      <c r="D105" t="s">
        <v>198</v>
      </c>
      <c r="E105" t="s">
        <v>199</v>
      </c>
      <c r="F105" s="19">
        <f t="shared" si="48"/>
        <v>0</v>
      </c>
      <c r="G105">
        <f t="shared" si="49"/>
        <v>0.91267942346557507</v>
      </c>
      <c r="H105">
        <f t="shared" si="50"/>
        <v>0</v>
      </c>
      <c r="I105" s="1">
        <f t="shared" si="38"/>
        <v>0</v>
      </c>
      <c r="N105" t="s">
        <v>174</v>
      </c>
      <c r="O105" s="15">
        <f t="shared" si="36"/>
        <v>1.3886039032258069E-2</v>
      </c>
      <c r="P105">
        <f t="shared" si="37"/>
        <v>2</v>
      </c>
      <c r="Q105">
        <f t="shared" si="51"/>
        <v>0</v>
      </c>
      <c r="R105">
        <f t="shared" si="51"/>
        <v>0</v>
      </c>
      <c r="S105">
        <f t="shared" si="51"/>
        <v>0</v>
      </c>
      <c r="T105">
        <f t="shared" si="51"/>
        <v>0</v>
      </c>
      <c r="U105">
        <f t="shared" si="51"/>
        <v>0</v>
      </c>
      <c r="V105">
        <f t="shared" si="51"/>
        <v>0</v>
      </c>
      <c r="W105">
        <f t="shared" si="51"/>
        <v>0</v>
      </c>
      <c r="X105">
        <f t="shared" si="51"/>
        <v>0</v>
      </c>
      <c r="Y105">
        <f t="shared" si="51"/>
        <v>0.86093442000000031</v>
      </c>
      <c r="Z105">
        <f t="shared" si="51"/>
        <v>0</v>
      </c>
      <c r="AA105">
        <f t="shared" si="52"/>
        <v>0</v>
      </c>
      <c r="AB105">
        <f t="shared" si="52"/>
        <v>0</v>
      </c>
      <c r="AC105">
        <f t="shared" si="52"/>
        <v>0</v>
      </c>
      <c r="AD105">
        <f t="shared" si="52"/>
        <v>0</v>
      </c>
      <c r="AE105">
        <f t="shared" si="52"/>
        <v>0</v>
      </c>
      <c r="AF105">
        <f t="shared" si="52"/>
        <v>0</v>
      </c>
      <c r="AG105">
        <f t="shared" si="52"/>
        <v>0</v>
      </c>
      <c r="AH105">
        <f t="shared" si="52"/>
        <v>0</v>
      </c>
      <c r="AI105">
        <f t="shared" si="52"/>
        <v>0</v>
      </c>
      <c r="AJ105">
        <f t="shared" si="52"/>
        <v>0</v>
      </c>
      <c r="AK105">
        <f t="shared" si="53"/>
        <v>0</v>
      </c>
      <c r="AL105">
        <f t="shared" si="53"/>
        <v>0</v>
      </c>
      <c r="AM105">
        <f t="shared" si="53"/>
        <v>0</v>
      </c>
      <c r="AN105">
        <f t="shared" si="53"/>
        <v>0</v>
      </c>
      <c r="AO105">
        <f t="shared" si="53"/>
        <v>0</v>
      </c>
      <c r="AP105">
        <f t="shared" si="53"/>
        <v>0</v>
      </c>
      <c r="AQ105">
        <f t="shared" si="53"/>
        <v>0</v>
      </c>
      <c r="AR105">
        <f t="shared" si="53"/>
        <v>0</v>
      </c>
      <c r="AS105">
        <f t="shared" si="53"/>
        <v>0</v>
      </c>
    </row>
    <row r="106" spans="1:45" x14ac:dyDescent="0.25">
      <c r="A106">
        <v>8</v>
      </c>
      <c r="B106">
        <v>0</v>
      </c>
      <c r="C106">
        <v>6</v>
      </c>
      <c r="D106" t="s">
        <v>200</v>
      </c>
      <c r="E106" t="s">
        <v>200</v>
      </c>
      <c r="F106" s="19">
        <f t="shared" si="48"/>
        <v>0</v>
      </c>
      <c r="G106">
        <f t="shared" si="49"/>
        <v>0.91267942346557507</v>
      </c>
      <c r="H106">
        <f t="shared" si="50"/>
        <v>0</v>
      </c>
      <c r="I106" s="1">
        <f t="shared" si="38"/>
        <v>0</v>
      </c>
      <c r="N106" t="s">
        <v>121</v>
      </c>
      <c r="O106" s="15">
        <f t="shared" si="36"/>
        <v>1.3716559925869362E-2</v>
      </c>
      <c r="P106">
        <f t="shared" si="37"/>
        <v>3</v>
      </c>
      <c r="Q106">
        <f t="shared" si="51"/>
        <v>0</v>
      </c>
      <c r="R106">
        <f t="shared" si="51"/>
        <v>0</v>
      </c>
      <c r="S106">
        <f t="shared" si="51"/>
        <v>0</v>
      </c>
      <c r="T106">
        <f t="shared" si="51"/>
        <v>0</v>
      </c>
      <c r="U106">
        <f t="shared" si="51"/>
        <v>0</v>
      </c>
      <c r="V106">
        <f t="shared" si="51"/>
        <v>0</v>
      </c>
      <c r="W106">
        <f t="shared" si="51"/>
        <v>0</v>
      </c>
      <c r="X106">
        <f t="shared" si="51"/>
        <v>0</v>
      </c>
      <c r="Y106">
        <f t="shared" si="51"/>
        <v>0</v>
      </c>
      <c r="Z106">
        <f t="shared" si="51"/>
        <v>0</v>
      </c>
      <c r="AA106">
        <f t="shared" si="52"/>
        <v>0</v>
      </c>
      <c r="AB106">
        <f t="shared" si="52"/>
        <v>0.31381059609000017</v>
      </c>
      <c r="AC106">
        <f t="shared" si="52"/>
        <v>0.28242953648100017</v>
      </c>
      <c r="AD106">
        <f t="shared" si="52"/>
        <v>0.25418658283290019</v>
      </c>
      <c r="AE106">
        <f t="shared" si="52"/>
        <v>0</v>
      </c>
      <c r="AF106">
        <f t="shared" si="52"/>
        <v>0</v>
      </c>
      <c r="AG106">
        <f t="shared" si="52"/>
        <v>0</v>
      </c>
      <c r="AH106">
        <f t="shared" si="52"/>
        <v>0</v>
      </c>
      <c r="AI106">
        <f t="shared" si="52"/>
        <v>0</v>
      </c>
      <c r="AJ106">
        <f t="shared" si="52"/>
        <v>0</v>
      </c>
      <c r="AK106">
        <f t="shared" si="53"/>
        <v>0</v>
      </c>
      <c r="AL106">
        <f t="shared" si="53"/>
        <v>0</v>
      </c>
      <c r="AM106">
        <f t="shared" si="53"/>
        <v>0</v>
      </c>
      <c r="AN106">
        <f t="shared" si="53"/>
        <v>0</v>
      </c>
      <c r="AO106">
        <f t="shared" si="53"/>
        <v>0</v>
      </c>
      <c r="AP106">
        <f t="shared" si="53"/>
        <v>0</v>
      </c>
      <c r="AQ106">
        <f t="shared" si="53"/>
        <v>0</v>
      </c>
      <c r="AR106">
        <f t="shared" si="53"/>
        <v>0</v>
      </c>
      <c r="AS106">
        <f t="shared" si="53"/>
        <v>0</v>
      </c>
    </row>
    <row r="107" spans="1:45" x14ac:dyDescent="0.25">
      <c r="A107">
        <v>8</v>
      </c>
      <c r="B107">
        <v>0</v>
      </c>
      <c r="C107">
        <v>7</v>
      </c>
      <c r="D107" t="s">
        <v>201</v>
      </c>
      <c r="E107" t="s">
        <v>167</v>
      </c>
      <c r="F107" s="19">
        <f t="shared" si="48"/>
        <v>9.8451809384401609E-2</v>
      </c>
      <c r="G107">
        <f t="shared" si="49"/>
        <v>1.0111312328499766</v>
      </c>
      <c r="H107">
        <f t="shared" si="50"/>
        <v>0</v>
      </c>
      <c r="I107" s="1">
        <f t="shared" si="38"/>
        <v>0</v>
      </c>
      <c r="N107" t="s">
        <v>290</v>
      </c>
      <c r="O107" s="15">
        <f t="shared" si="36"/>
        <v>1.3608975306326888E-2</v>
      </c>
      <c r="P107">
        <f t="shared" si="37"/>
        <v>3</v>
      </c>
      <c r="Q107">
        <f t="shared" si="51"/>
        <v>0</v>
      </c>
      <c r="R107">
        <f t="shared" si="51"/>
        <v>0</v>
      </c>
      <c r="S107">
        <f t="shared" si="51"/>
        <v>0</v>
      </c>
      <c r="T107">
        <f t="shared" si="51"/>
        <v>0</v>
      </c>
      <c r="U107">
        <f t="shared" si="51"/>
        <v>0</v>
      </c>
      <c r="V107">
        <f t="shared" si="51"/>
        <v>0</v>
      </c>
      <c r="W107">
        <f t="shared" si="51"/>
        <v>0</v>
      </c>
      <c r="X107">
        <f t="shared" si="51"/>
        <v>0</v>
      </c>
      <c r="Y107">
        <f t="shared" si="51"/>
        <v>0.43046721000000016</v>
      </c>
      <c r="Z107">
        <f t="shared" si="51"/>
        <v>0</v>
      </c>
      <c r="AA107">
        <f t="shared" si="52"/>
        <v>0.34867844010000015</v>
      </c>
      <c r="AB107">
        <f t="shared" si="52"/>
        <v>0</v>
      </c>
      <c r="AC107">
        <f t="shared" si="52"/>
        <v>0</v>
      </c>
      <c r="AD107">
        <f t="shared" si="52"/>
        <v>0</v>
      </c>
      <c r="AE107">
        <f t="shared" si="52"/>
        <v>0</v>
      </c>
      <c r="AF107">
        <f t="shared" si="52"/>
        <v>0</v>
      </c>
      <c r="AG107">
        <f t="shared" si="52"/>
        <v>0</v>
      </c>
      <c r="AH107">
        <f t="shared" si="52"/>
        <v>0</v>
      </c>
      <c r="AI107">
        <f t="shared" si="52"/>
        <v>0</v>
      </c>
      <c r="AJ107">
        <f t="shared" si="52"/>
        <v>0</v>
      </c>
      <c r="AK107">
        <f t="shared" si="53"/>
        <v>0</v>
      </c>
      <c r="AL107">
        <f t="shared" si="53"/>
        <v>0</v>
      </c>
      <c r="AM107">
        <f t="shared" si="53"/>
        <v>0</v>
      </c>
      <c r="AN107">
        <f t="shared" si="53"/>
        <v>0</v>
      </c>
      <c r="AO107">
        <f t="shared" si="53"/>
        <v>0</v>
      </c>
      <c r="AP107">
        <f t="shared" si="53"/>
        <v>0</v>
      </c>
      <c r="AQ107">
        <f t="shared" si="53"/>
        <v>6.4610818892266816E-2</v>
      </c>
      <c r="AR107">
        <f t="shared" si="53"/>
        <v>0</v>
      </c>
      <c r="AS107">
        <f t="shared" si="53"/>
        <v>0</v>
      </c>
    </row>
    <row r="108" spans="1:45" x14ac:dyDescent="0.25">
      <c r="A108">
        <v>8</v>
      </c>
      <c r="B108">
        <v>0</v>
      </c>
      <c r="C108">
        <v>8</v>
      </c>
      <c r="D108" t="s">
        <v>202</v>
      </c>
      <c r="E108" t="s">
        <v>202</v>
      </c>
      <c r="F108" s="19">
        <f t="shared" si="48"/>
        <v>0</v>
      </c>
      <c r="G108">
        <f t="shared" si="49"/>
        <v>1.0111312328499766</v>
      </c>
      <c r="H108">
        <f t="shared" si="50"/>
        <v>0</v>
      </c>
      <c r="I108" s="1">
        <f t="shared" si="38"/>
        <v>0</v>
      </c>
      <c r="N108" t="s">
        <v>132</v>
      </c>
      <c r="O108" s="15">
        <f t="shared" si="36"/>
        <v>1.3064516129032259E-2</v>
      </c>
      <c r="P108">
        <f t="shared" si="37"/>
        <v>1</v>
      </c>
      <c r="Q108">
        <f t="shared" si="51"/>
        <v>0</v>
      </c>
      <c r="R108">
        <f t="shared" si="51"/>
        <v>0</v>
      </c>
      <c r="S108">
        <f t="shared" si="51"/>
        <v>0.81</v>
      </c>
      <c r="T108">
        <f t="shared" si="51"/>
        <v>0</v>
      </c>
      <c r="U108">
        <f t="shared" si="51"/>
        <v>0</v>
      </c>
      <c r="V108">
        <f t="shared" si="51"/>
        <v>0</v>
      </c>
      <c r="W108">
        <f t="shared" si="51"/>
        <v>0</v>
      </c>
      <c r="X108">
        <f t="shared" si="51"/>
        <v>0</v>
      </c>
      <c r="Y108">
        <f t="shared" si="51"/>
        <v>0</v>
      </c>
      <c r="Z108">
        <f t="shared" si="51"/>
        <v>0</v>
      </c>
      <c r="AA108">
        <f t="shared" si="52"/>
        <v>0</v>
      </c>
      <c r="AB108">
        <f t="shared" si="52"/>
        <v>0</v>
      </c>
      <c r="AC108">
        <f t="shared" si="52"/>
        <v>0</v>
      </c>
      <c r="AD108">
        <f t="shared" si="52"/>
        <v>0</v>
      </c>
      <c r="AE108">
        <f t="shared" si="52"/>
        <v>0</v>
      </c>
      <c r="AF108">
        <f t="shared" si="52"/>
        <v>0</v>
      </c>
      <c r="AG108">
        <f t="shared" si="52"/>
        <v>0</v>
      </c>
      <c r="AH108">
        <f t="shared" si="52"/>
        <v>0</v>
      </c>
      <c r="AI108">
        <f t="shared" si="52"/>
        <v>0</v>
      </c>
      <c r="AJ108">
        <f t="shared" si="52"/>
        <v>0</v>
      </c>
      <c r="AK108">
        <f t="shared" si="53"/>
        <v>0</v>
      </c>
      <c r="AL108">
        <f t="shared" si="53"/>
        <v>0</v>
      </c>
      <c r="AM108">
        <f t="shared" si="53"/>
        <v>0</v>
      </c>
      <c r="AN108">
        <f t="shared" si="53"/>
        <v>0</v>
      </c>
      <c r="AO108">
        <f t="shared" si="53"/>
        <v>0</v>
      </c>
      <c r="AP108">
        <f t="shared" si="53"/>
        <v>0</v>
      </c>
      <c r="AQ108">
        <f t="shared" si="53"/>
        <v>0</v>
      </c>
      <c r="AR108">
        <f t="shared" si="53"/>
        <v>0</v>
      </c>
      <c r="AS108">
        <f t="shared" si="53"/>
        <v>0</v>
      </c>
    </row>
    <row r="109" spans="1:45" x14ac:dyDescent="0.25">
      <c r="A109">
        <v>8</v>
      </c>
      <c r="B109">
        <v>0</v>
      </c>
      <c r="C109">
        <v>10</v>
      </c>
      <c r="D109" t="s">
        <v>203</v>
      </c>
      <c r="E109" t="s">
        <v>203</v>
      </c>
      <c r="F109" s="19">
        <f t="shared" si="48"/>
        <v>0</v>
      </c>
      <c r="G109">
        <f t="shared" si="49"/>
        <v>1.0111312328499766</v>
      </c>
      <c r="H109">
        <f t="shared" si="50"/>
        <v>0</v>
      </c>
      <c r="I109" s="1">
        <f t="shared" si="38"/>
        <v>0</v>
      </c>
      <c r="N109" t="s">
        <v>248</v>
      </c>
      <c r="O109" s="15">
        <f t="shared" si="36"/>
        <v>1.3064516129032259E-2</v>
      </c>
      <c r="P109">
        <f t="shared" si="37"/>
        <v>1</v>
      </c>
      <c r="Q109">
        <f t="shared" si="51"/>
        <v>0</v>
      </c>
      <c r="R109">
        <f t="shared" si="51"/>
        <v>0</v>
      </c>
      <c r="S109">
        <f t="shared" si="51"/>
        <v>0.81</v>
      </c>
      <c r="T109">
        <f t="shared" si="51"/>
        <v>0</v>
      </c>
      <c r="U109">
        <f t="shared" si="51"/>
        <v>0</v>
      </c>
      <c r="V109">
        <f t="shared" si="51"/>
        <v>0</v>
      </c>
      <c r="W109">
        <f t="shared" si="51"/>
        <v>0</v>
      </c>
      <c r="X109">
        <f t="shared" si="51"/>
        <v>0</v>
      </c>
      <c r="Y109">
        <f t="shared" si="51"/>
        <v>0</v>
      </c>
      <c r="Z109">
        <f t="shared" si="51"/>
        <v>0</v>
      </c>
      <c r="AA109">
        <f t="shared" si="52"/>
        <v>0</v>
      </c>
      <c r="AB109">
        <f t="shared" si="52"/>
        <v>0</v>
      </c>
      <c r="AC109">
        <f t="shared" si="52"/>
        <v>0</v>
      </c>
      <c r="AD109">
        <f t="shared" si="52"/>
        <v>0</v>
      </c>
      <c r="AE109">
        <f t="shared" si="52"/>
        <v>0</v>
      </c>
      <c r="AF109">
        <f t="shared" si="52"/>
        <v>0</v>
      </c>
      <c r="AG109">
        <f t="shared" si="52"/>
        <v>0</v>
      </c>
      <c r="AH109">
        <f t="shared" si="52"/>
        <v>0</v>
      </c>
      <c r="AI109">
        <f t="shared" si="52"/>
        <v>0</v>
      </c>
      <c r="AJ109">
        <f t="shared" si="52"/>
        <v>0</v>
      </c>
      <c r="AK109">
        <f t="shared" si="53"/>
        <v>0</v>
      </c>
      <c r="AL109">
        <f t="shared" si="53"/>
        <v>0</v>
      </c>
      <c r="AM109">
        <f t="shared" si="53"/>
        <v>0</v>
      </c>
      <c r="AN109">
        <f t="shared" si="53"/>
        <v>0</v>
      </c>
      <c r="AO109">
        <f t="shared" si="53"/>
        <v>0</v>
      </c>
      <c r="AP109">
        <f t="shared" si="53"/>
        <v>0</v>
      </c>
      <c r="AQ109">
        <f t="shared" si="53"/>
        <v>0</v>
      </c>
      <c r="AR109">
        <f t="shared" si="53"/>
        <v>0</v>
      </c>
      <c r="AS109">
        <f t="shared" si="53"/>
        <v>0</v>
      </c>
    </row>
    <row r="110" spans="1:45" x14ac:dyDescent="0.25">
      <c r="A110">
        <v>8</v>
      </c>
      <c r="B110">
        <v>0</v>
      </c>
      <c r="C110">
        <v>11</v>
      </c>
      <c r="D110" t="s">
        <v>204</v>
      </c>
      <c r="E110" t="s">
        <v>204</v>
      </c>
      <c r="F110" s="19">
        <f t="shared" si="48"/>
        <v>0</v>
      </c>
      <c r="G110">
        <f t="shared" si="49"/>
        <v>1.0111312328499766</v>
      </c>
      <c r="H110">
        <f t="shared" si="50"/>
        <v>0</v>
      </c>
      <c r="I110" s="1">
        <f t="shared" si="38"/>
        <v>0</v>
      </c>
      <c r="N110" t="s">
        <v>285</v>
      </c>
      <c r="O110" s="15">
        <f t="shared" si="36"/>
        <v>1.3064516129032259E-2</v>
      </c>
      <c r="P110">
        <f t="shared" si="37"/>
        <v>1</v>
      </c>
      <c r="Q110">
        <f t="shared" si="51"/>
        <v>0</v>
      </c>
      <c r="R110">
        <f t="shared" si="51"/>
        <v>0</v>
      </c>
      <c r="S110">
        <f t="shared" si="51"/>
        <v>0.81</v>
      </c>
      <c r="T110">
        <f t="shared" si="51"/>
        <v>0</v>
      </c>
      <c r="U110">
        <f t="shared" si="51"/>
        <v>0</v>
      </c>
      <c r="V110">
        <f t="shared" si="51"/>
        <v>0</v>
      </c>
      <c r="W110">
        <f t="shared" si="51"/>
        <v>0</v>
      </c>
      <c r="X110">
        <f t="shared" si="51"/>
        <v>0</v>
      </c>
      <c r="Y110">
        <f t="shared" si="51"/>
        <v>0</v>
      </c>
      <c r="Z110">
        <f t="shared" si="51"/>
        <v>0</v>
      </c>
      <c r="AA110">
        <f t="shared" si="52"/>
        <v>0</v>
      </c>
      <c r="AB110">
        <f t="shared" si="52"/>
        <v>0</v>
      </c>
      <c r="AC110">
        <f t="shared" si="52"/>
        <v>0</v>
      </c>
      <c r="AD110">
        <f t="shared" si="52"/>
        <v>0</v>
      </c>
      <c r="AE110">
        <f t="shared" si="52"/>
        <v>0</v>
      </c>
      <c r="AF110">
        <f t="shared" si="52"/>
        <v>0</v>
      </c>
      <c r="AG110">
        <f t="shared" si="52"/>
        <v>0</v>
      </c>
      <c r="AH110">
        <f t="shared" si="52"/>
        <v>0</v>
      </c>
      <c r="AI110">
        <f t="shared" si="52"/>
        <v>0</v>
      </c>
      <c r="AJ110">
        <f t="shared" si="52"/>
        <v>0</v>
      </c>
      <c r="AK110">
        <f t="shared" si="53"/>
        <v>0</v>
      </c>
      <c r="AL110">
        <f t="shared" si="53"/>
        <v>0</v>
      </c>
      <c r="AM110">
        <f t="shared" si="53"/>
        <v>0</v>
      </c>
      <c r="AN110">
        <f t="shared" si="53"/>
        <v>0</v>
      </c>
      <c r="AO110">
        <f t="shared" si="53"/>
        <v>0</v>
      </c>
      <c r="AP110">
        <f t="shared" si="53"/>
        <v>0</v>
      </c>
      <c r="AQ110">
        <f t="shared" si="53"/>
        <v>0</v>
      </c>
      <c r="AR110">
        <f t="shared" si="53"/>
        <v>0</v>
      </c>
      <c r="AS110">
        <f t="shared" si="53"/>
        <v>0</v>
      </c>
    </row>
    <row r="111" spans="1:45" x14ac:dyDescent="0.25">
      <c r="A111">
        <v>8</v>
      </c>
      <c r="B111">
        <v>0</v>
      </c>
      <c r="C111">
        <v>12</v>
      </c>
      <c r="D111" t="s">
        <v>205</v>
      </c>
      <c r="E111" t="s">
        <v>205</v>
      </c>
      <c r="F111" s="19">
        <f t="shared" si="48"/>
        <v>0</v>
      </c>
      <c r="G111">
        <f t="shared" si="49"/>
        <v>1.0111312328499766</v>
      </c>
      <c r="H111">
        <f t="shared" si="50"/>
        <v>0</v>
      </c>
      <c r="I111" s="1">
        <f t="shared" si="38"/>
        <v>0</v>
      </c>
      <c r="N111" t="s">
        <v>314</v>
      </c>
      <c r="O111" s="15">
        <f t="shared" si="36"/>
        <v>1.3064516129032259E-2</v>
      </c>
      <c r="P111">
        <f t="shared" si="37"/>
        <v>1</v>
      </c>
      <c r="Q111">
        <f t="shared" si="51"/>
        <v>0</v>
      </c>
      <c r="R111">
        <f t="shared" si="51"/>
        <v>0</v>
      </c>
      <c r="S111">
        <f t="shared" si="51"/>
        <v>0.81</v>
      </c>
      <c r="T111">
        <f t="shared" si="51"/>
        <v>0</v>
      </c>
      <c r="U111">
        <f t="shared" si="51"/>
        <v>0</v>
      </c>
      <c r="V111">
        <f t="shared" si="51"/>
        <v>0</v>
      </c>
      <c r="W111">
        <f t="shared" si="51"/>
        <v>0</v>
      </c>
      <c r="X111">
        <f t="shared" si="51"/>
        <v>0</v>
      </c>
      <c r="Y111">
        <f t="shared" si="51"/>
        <v>0</v>
      </c>
      <c r="Z111">
        <f t="shared" si="51"/>
        <v>0</v>
      </c>
      <c r="AA111">
        <f t="shared" si="52"/>
        <v>0</v>
      </c>
      <c r="AB111">
        <f t="shared" si="52"/>
        <v>0</v>
      </c>
      <c r="AC111">
        <f t="shared" si="52"/>
        <v>0</v>
      </c>
      <c r="AD111">
        <f t="shared" si="52"/>
        <v>0</v>
      </c>
      <c r="AE111">
        <f t="shared" si="52"/>
        <v>0</v>
      </c>
      <c r="AF111">
        <f t="shared" si="52"/>
        <v>0</v>
      </c>
      <c r="AG111">
        <f t="shared" si="52"/>
        <v>0</v>
      </c>
      <c r="AH111">
        <f t="shared" si="52"/>
        <v>0</v>
      </c>
      <c r="AI111">
        <f t="shared" si="52"/>
        <v>0</v>
      </c>
      <c r="AJ111">
        <f t="shared" si="52"/>
        <v>0</v>
      </c>
      <c r="AK111">
        <f t="shared" si="53"/>
        <v>0</v>
      </c>
      <c r="AL111">
        <f t="shared" si="53"/>
        <v>0</v>
      </c>
      <c r="AM111">
        <f t="shared" si="53"/>
        <v>0</v>
      </c>
      <c r="AN111">
        <f t="shared" si="53"/>
        <v>0</v>
      </c>
      <c r="AO111">
        <f t="shared" si="53"/>
        <v>0</v>
      </c>
      <c r="AP111">
        <f t="shared" si="53"/>
        <v>0</v>
      </c>
      <c r="AQ111">
        <f t="shared" si="53"/>
        <v>0</v>
      </c>
      <c r="AR111">
        <f t="shared" si="53"/>
        <v>0</v>
      </c>
      <c r="AS111">
        <f t="shared" si="53"/>
        <v>0</v>
      </c>
    </row>
    <row r="112" spans="1:45" x14ac:dyDescent="0.25">
      <c r="A112">
        <v>8</v>
      </c>
      <c r="B112">
        <v>0</v>
      </c>
      <c r="C112">
        <v>13</v>
      </c>
      <c r="D112" t="s">
        <v>206</v>
      </c>
      <c r="E112" t="s">
        <v>206</v>
      </c>
      <c r="F112" s="19">
        <f t="shared" si="48"/>
        <v>0</v>
      </c>
      <c r="G112">
        <f t="shared" si="49"/>
        <v>1.0111312328499766</v>
      </c>
      <c r="H112">
        <f t="shared" si="50"/>
        <v>0</v>
      </c>
      <c r="I112" s="1">
        <f t="shared" si="38"/>
        <v>0</v>
      </c>
      <c r="N112" t="s">
        <v>355</v>
      </c>
      <c r="O112" s="15">
        <f t="shared" si="36"/>
        <v>1.3064516129032259E-2</v>
      </c>
      <c r="P112">
        <f t="shared" si="37"/>
        <v>1</v>
      </c>
      <c r="Q112">
        <f t="shared" ref="Q112:Z121" si="54">COUNTIFS($C$2:$C$725,Q$1,$E$2:$E$725,$N112)*0.9^(Q$1-1)</f>
        <v>0</v>
      </c>
      <c r="R112">
        <f t="shared" si="54"/>
        <v>0</v>
      </c>
      <c r="S112">
        <f t="shared" si="54"/>
        <v>0.81</v>
      </c>
      <c r="T112">
        <f t="shared" si="54"/>
        <v>0</v>
      </c>
      <c r="U112">
        <f t="shared" si="54"/>
        <v>0</v>
      </c>
      <c r="V112">
        <f t="shared" si="54"/>
        <v>0</v>
      </c>
      <c r="W112">
        <f t="shared" si="54"/>
        <v>0</v>
      </c>
      <c r="X112">
        <f t="shared" si="54"/>
        <v>0</v>
      </c>
      <c r="Y112">
        <f t="shared" si="54"/>
        <v>0</v>
      </c>
      <c r="Z112">
        <f t="shared" si="54"/>
        <v>0</v>
      </c>
      <c r="AA112">
        <f t="shared" ref="AA112:AJ121" si="55">COUNTIFS($C$2:$C$725,AA$1,$E$2:$E$725,$N112)*0.9^(AA$1-1)</f>
        <v>0</v>
      </c>
      <c r="AB112">
        <f t="shared" si="55"/>
        <v>0</v>
      </c>
      <c r="AC112">
        <f t="shared" si="55"/>
        <v>0</v>
      </c>
      <c r="AD112">
        <f t="shared" si="55"/>
        <v>0</v>
      </c>
      <c r="AE112">
        <f t="shared" si="55"/>
        <v>0</v>
      </c>
      <c r="AF112">
        <f t="shared" si="55"/>
        <v>0</v>
      </c>
      <c r="AG112">
        <f t="shared" si="55"/>
        <v>0</v>
      </c>
      <c r="AH112">
        <f t="shared" si="55"/>
        <v>0</v>
      </c>
      <c r="AI112">
        <f t="shared" si="55"/>
        <v>0</v>
      </c>
      <c r="AJ112">
        <f t="shared" si="55"/>
        <v>0</v>
      </c>
      <c r="AK112">
        <f t="shared" ref="AK112:AS121" si="56">COUNTIFS($C$2:$C$725,AK$1,$E$2:$E$725,$N112)*0.9^(AK$1-1)</f>
        <v>0</v>
      </c>
      <c r="AL112">
        <f t="shared" si="56"/>
        <v>0</v>
      </c>
      <c r="AM112">
        <f t="shared" si="56"/>
        <v>0</v>
      </c>
      <c r="AN112">
        <f t="shared" si="56"/>
        <v>0</v>
      </c>
      <c r="AO112">
        <f t="shared" si="56"/>
        <v>0</v>
      </c>
      <c r="AP112">
        <f t="shared" si="56"/>
        <v>0</v>
      </c>
      <c r="AQ112">
        <f t="shared" si="56"/>
        <v>0</v>
      </c>
      <c r="AR112">
        <f t="shared" si="56"/>
        <v>0</v>
      </c>
      <c r="AS112">
        <f t="shared" si="56"/>
        <v>0</v>
      </c>
    </row>
    <row r="113" spans="1:45" x14ac:dyDescent="0.25">
      <c r="A113">
        <v>8</v>
      </c>
      <c r="B113">
        <v>0</v>
      </c>
      <c r="C113">
        <v>14</v>
      </c>
      <c r="D113" t="s">
        <v>207</v>
      </c>
      <c r="E113" t="s">
        <v>207</v>
      </c>
      <c r="F113" s="19">
        <f t="shared" si="48"/>
        <v>0</v>
      </c>
      <c r="G113">
        <f t="shared" si="49"/>
        <v>1.0111312328499766</v>
      </c>
      <c r="H113">
        <f t="shared" si="50"/>
        <v>0</v>
      </c>
      <c r="I113" s="1">
        <f t="shared" si="38"/>
        <v>0</v>
      </c>
      <c r="N113" t="s">
        <v>520</v>
      </c>
      <c r="O113" s="15">
        <f t="shared" si="36"/>
        <v>1.3064516129032259E-2</v>
      </c>
      <c r="P113">
        <f t="shared" si="37"/>
        <v>1</v>
      </c>
      <c r="Q113">
        <f t="shared" si="54"/>
        <v>0</v>
      </c>
      <c r="R113">
        <f t="shared" si="54"/>
        <v>0</v>
      </c>
      <c r="S113">
        <f t="shared" si="54"/>
        <v>0.81</v>
      </c>
      <c r="T113">
        <f t="shared" si="54"/>
        <v>0</v>
      </c>
      <c r="U113">
        <f t="shared" si="54"/>
        <v>0</v>
      </c>
      <c r="V113">
        <f t="shared" si="54"/>
        <v>0</v>
      </c>
      <c r="W113">
        <f t="shared" si="54"/>
        <v>0</v>
      </c>
      <c r="X113">
        <f t="shared" si="54"/>
        <v>0</v>
      </c>
      <c r="Y113">
        <f t="shared" si="54"/>
        <v>0</v>
      </c>
      <c r="Z113">
        <f t="shared" si="54"/>
        <v>0</v>
      </c>
      <c r="AA113">
        <f t="shared" si="55"/>
        <v>0</v>
      </c>
      <c r="AB113">
        <f t="shared" si="55"/>
        <v>0</v>
      </c>
      <c r="AC113">
        <f t="shared" si="55"/>
        <v>0</v>
      </c>
      <c r="AD113">
        <f t="shared" si="55"/>
        <v>0</v>
      </c>
      <c r="AE113">
        <f t="shared" si="55"/>
        <v>0</v>
      </c>
      <c r="AF113">
        <f t="shared" si="55"/>
        <v>0</v>
      </c>
      <c r="AG113">
        <f t="shared" si="55"/>
        <v>0</v>
      </c>
      <c r="AH113">
        <f t="shared" si="55"/>
        <v>0</v>
      </c>
      <c r="AI113">
        <f t="shared" si="55"/>
        <v>0</v>
      </c>
      <c r="AJ113">
        <f t="shared" si="55"/>
        <v>0</v>
      </c>
      <c r="AK113">
        <f t="shared" si="56"/>
        <v>0</v>
      </c>
      <c r="AL113">
        <f t="shared" si="56"/>
        <v>0</v>
      </c>
      <c r="AM113">
        <f t="shared" si="56"/>
        <v>0</v>
      </c>
      <c r="AN113">
        <f t="shared" si="56"/>
        <v>0</v>
      </c>
      <c r="AO113">
        <f t="shared" si="56"/>
        <v>0</v>
      </c>
      <c r="AP113">
        <f t="shared" si="56"/>
        <v>0</v>
      </c>
      <c r="AQ113">
        <f t="shared" si="56"/>
        <v>0</v>
      </c>
      <c r="AR113">
        <f t="shared" si="56"/>
        <v>0</v>
      </c>
      <c r="AS113">
        <f t="shared" si="56"/>
        <v>0</v>
      </c>
    </row>
    <row r="114" spans="1:45" x14ac:dyDescent="0.25">
      <c r="A114">
        <v>8</v>
      </c>
      <c r="B114">
        <v>0</v>
      </c>
      <c r="C114">
        <v>15</v>
      </c>
      <c r="D114" t="s">
        <v>208</v>
      </c>
      <c r="E114" t="s">
        <v>208</v>
      </c>
      <c r="F114" s="19">
        <f t="shared" si="48"/>
        <v>0</v>
      </c>
      <c r="G114">
        <f t="shared" si="49"/>
        <v>1.0111312328499766</v>
      </c>
      <c r="H114">
        <f t="shared" si="50"/>
        <v>0</v>
      </c>
      <c r="I114" s="1">
        <f t="shared" si="38"/>
        <v>0</v>
      </c>
      <c r="N114" t="s">
        <v>535</v>
      </c>
      <c r="O114" s="15">
        <f t="shared" si="36"/>
        <v>1.3064516129032259E-2</v>
      </c>
      <c r="P114">
        <f t="shared" si="37"/>
        <v>1</v>
      </c>
      <c r="Q114">
        <f t="shared" si="54"/>
        <v>0</v>
      </c>
      <c r="R114">
        <f t="shared" si="54"/>
        <v>0</v>
      </c>
      <c r="S114">
        <f t="shared" si="54"/>
        <v>0.81</v>
      </c>
      <c r="T114">
        <f t="shared" si="54"/>
        <v>0</v>
      </c>
      <c r="U114">
        <f t="shared" si="54"/>
        <v>0</v>
      </c>
      <c r="V114">
        <f t="shared" si="54"/>
        <v>0</v>
      </c>
      <c r="W114">
        <f t="shared" si="54"/>
        <v>0</v>
      </c>
      <c r="X114">
        <f t="shared" si="54"/>
        <v>0</v>
      </c>
      <c r="Y114">
        <f t="shared" si="54"/>
        <v>0</v>
      </c>
      <c r="Z114">
        <f t="shared" si="54"/>
        <v>0</v>
      </c>
      <c r="AA114">
        <f t="shared" si="55"/>
        <v>0</v>
      </c>
      <c r="AB114">
        <f t="shared" si="55"/>
        <v>0</v>
      </c>
      <c r="AC114">
        <f t="shared" si="55"/>
        <v>0</v>
      </c>
      <c r="AD114">
        <f t="shared" si="55"/>
        <v>0</v>
      </c>
      <c r="AE114">
        <f t="shared" si="55"/>
        <v>0</v>
      </c>
      <c r="AF114">
        <f t="shared" si="55"/>
        <v>0</v>
      </c>
      <c r="AG114">
        <f t="shared" si="55"/>
        <v>0</v>
      </c>
      <c r="AH114">
        <f t="shared" si="55"/>
        <v>0</v>
      </c>
      <c r="AI114">
        <f t="shared" si="55"/>
        <v>0</v>
      </c>
      <c r="AJ114">
        <f t="shared" si="55"/>
        <v>0</v>
      </c>
      <c r="AK114">
        <f t="shared" si="56"/>
        <v>0</v>
      </c>
      <c r="AL114">
        <f t="shared" si="56"/>
        <v>0</v>
      </c>
      <c r="AM114">
        <f t="shared" si="56"/>
        <v>0</v>
      </c>
      <c r="AN114">
        <f t="shared" si="56"/>
        <v>0</v>
      </c>
      <c r="AO114">
        <f t="shared" si="56"/>
        <v>0</v>
      </c>
      <c r="AP114">
        <f t="shared" si="56"/>
        <v>0</v>
      </c>
      <c r="AQ114">
        <f t="shared" si="56"/>
        <v>0</v>
      </c>
      <c r="AR114">
        <f t="shared" si="56"/>
        <v>0</v>
      </c>
      <c r="AS114">
        <f t="shared" si="56"/>
        <v>0</v>
      </c>
    </row>
    <row r="115" spans="1:45" x14ac:dyDescent="0.25">
      <c r="A115">
        <v>8</v>
      </c>
      <c r="B115">
        <v>0</v>
      </c>
      <c r="C115">
        <v>16</v>
      </c>
      <c r="D115" t="s">
        <v>209</v>
      </c>
      <c r="E115" t="s">
        <v>209</v>
      </c>
      <c r="F115" s="19">
        <f t="shared" si="48"/>
        <v>0</v>
      </c>
      <c r="G115">
        <f t="shared" si="49"/>
        <v>1.0111312328499766</v>
      </c>
      <c r="H115">
        <f t="shared" si="50"/>
        <v>0</v>
      </c>
      <c r="I115" s="1">
        <f t="shared" si="38"/>
        <v>0</v>
      </c>
      <c r="N115" t="s">
        <v>551</v>
      </c>
      <c r="O115" s="15">
        <f t="shared" si="36"/>
        <v>1.3064516129032259E-2</v>
      </c>
      <c r="P115">
        <f t="shared" si="37"/>
        <v>1</v>
      </c>
      <c r="Q115">
        <f t="shared" si="54"/>
        <v>0</v>
      </c>
      <c r="R115">
        <f t="shared" si="54"/>
        <v>0</v>
      </c>
      <c r="S115">
        <f t="shared" si="54"/>
        <v>0.81</v>
      </c>
      <c r="T115">
        <f t="shared" si="54"/>
        <v>0</v>
      </c>
      <c r="U115">
        <f t="shared" si="54"/>
        <v>0</v>
      </c>
      <c r="V115">
        <f t="shared" si="54"/>
        <v>0</v>
      </c>
      <c r="W115">
        <f t="shared" si="54"/>
        <v>0</v>
      </c>
      <c r="X115">
        <f t="shared" si="54"/>
        <v>0</v>
      </c>
      <c r="Y115">
        <f t="shared" si="54"/>
        <v>0</v>
      </c>
      <c r="Z115">
        <f t="shared" si="54"/>
        <v>0</v>
      </c>
      <c r="AA115">
        <f t="shared" si="55"/>
        <v>0</v>
      </c>
      <c r="AB115">
        <f t="shared" si="55"/>
        <v>0</v>
      </c>
      <c r="AC115">
        <f t="shared" si="55"/>
        <v>0</v>
      </c>
      <c r="AD115">
        <f t="shared" si="55"/>
        <v>0</v>
      </c>
      <c r="AE115">
        <f t="shared" si="55"/>
        <v>0</v>
      </c>
      <c r="AF115">
        <f t="shared" si="55"/>
        <v>0</v>
      </c>
      <c r="AG115">
        <f t="shared" si="55"/>
        <v>0</v>
      </c>
      <c r="AH115">
        <f t="shared" si="55"/>
        <v>0</v>
      </c>
      <c r="AI115">
        <f t="shared" si="55"/>
        <v>0</v>
      </c>
      <c r="AJ115">
        <f t="shared" si="55"/>
        <v>0</v>
      </c>
      <c r="AK115">
        <f t="shared" si="56"/>
        <v>0</v>
      </c>
      <c r="AL115">
        <f t="shared" si="56"/>
        <v>0</v>
      </c>
      <c r="AM115">
        <f t="shared" si="56"/>
        <v>0</v>
      </c>
      <c r="AN115">
        <f t="shared" si="56"/>
        <v>0</v>
      </c>
      <c r="AO115">
        <f t="shared" si="56"/>
        <v>0</v>
      </c>
      <c r="AP115">
        <f t="shared" si="56"/>
        <v>0</v>
      </c>
      <c r="AQ115">
        <f t="shared" si="56"/>
        <v>0</v>
      </c>
      <c r="AR115">
        <f t="shared" si="56"/>
        <v>0</v>
      </c>
      <c r="AS115">
        <f t="shared" si="56"/>
        <v>0</v>
      </c>
    </row>
    <row r="116" spans="1:45" x14ac:dyDescent="0.25">
      <c r="A116">
        <v>8</v>
      </c>
      <c r="B116">
        <v>0</v>
      </c>
      <c r="C116">
        <v>17</v>
      </c>
      <c r="D116" t="s">
        <v>210</v>
      </c>
      <c r="E116" t="s">
        <v>210</v>
      </c>
      <c r="F116" s="19">
        <f t="shared" si="48"/>
        <v>0</v>
      </c>
      <c r="G116">
        <f t="shared" si="49"/>
        <v>1.0111312328499766</v>
      </c>
      <c r="H116">
        <f t="shared" si="50"/>
        <v>0</v>
      </c>
      <c r="I116" s="1">
        <f t="shared" si="38"/>
        <v>0</v>
      </c>
      <c r="N116" t="s">
        <v>557</v>
      </c>
      <c r="O116" s="15">
        <f t="shared" si="36"/>
        <v>1.3064516129032259E-2</v>
      </c>
      <c r="P116">
        <f t="shared" si="37"/>
        <v>1</v>
      </c>
      <c r="Q116">
        <f t="shared" si="54"/>
        <v>0</v>
      </c>
      <c r="R116">
        <f t="shared" si="54"/>
        <v>0</v>
      </c>
      <c r="S116">
        <f t="shared" si="54"/>
        <v>0.81</v>
      </c>
      <c r="T116">
        <f t="shared" si="54"/>
        <v>0</v>
      </c>
      <c r="U116">
        <f t="shared" si="54"/>
        <v>0</v>
      </c>
      <c r="V116">
        <f t="shared" si="54"/>
        <v>0</v>
      </c>
      <c r="W116">
        <f t="shared" si="54"/>
        <v>0</v>
      </c>
      <c r="X116">
        <f t="shared" si="54"/>
        <v>0</v>
      </c>
      <c r="Y116">
        <f t="shared" si="54"/>
        <v>0</v>
      </c>
      <c r="Z116">
        <f t="shared" si="54"/>
        <v>0</v>
      </c>
      <c r="AA116">
        <f t="shared" si="55"/>
        <v>0</v>
      </c>
      <c r="AB116">
        <f t="shared" si="55"/>
        <v>0</v>
      </c>
      <c r="AC116">
        <f t="shared" si="55"/>
        <v>0</v>
      </c>
      <c r="AD116">
        <f t="shared" si="55"/>
        <v>0</v>
      </c>
      <c r="AE116">
        <f t="shared" si="55"/>
        <v>0</v>
      </c>
      <c r="AF116">
        <f t="shared" si="55"/>
        <v>0</v>
      </c>
      <c r="AG116">
        <f t="shared" si="55"/>
        <v>0</v>
      </c>
      <c r="AH116">
        <f t="shared" si="55"/>
        <v>0</v>
      </c>
      <c r="AI116">
        <f t="shared" si="55"/>
        <v>0</v>
      </c>
      <c r="AJ116">
        <f t="shared" si="55"/>
        <v>0</v>
      </c>
      <c r="AK116">
        <f t="shared" si="56"/>
        <v>0</v>
      </c>
      <c r="AL116">
        <f t="shared" si="56"/>
        <v>0</v>
      </c>
      <c r="AM116">
        <f t="shared" si="56"/>
        <v>0</v>
      </c>
      <c r="AN116">
        <f t="shared" si="56"/>
        <v>0</v>
      </c>
      <c r="AO116">
        <f t="shared" si="56"/>
        <v>0</v>
      </c>
      <c r="AP116">
        <f t="shared" si="56"/>
        <v>0</v>
      </c>
      <c r="AQ116">
        <f t="shared" si="56"/>
        <v>0</v>
      </c>
      <c r="AR116">
        <f t="shared" si="56"/>
        <v>0</v>
      </c>
      <c r="AS116">
        <f t="shared" si="56"/>
        <v>0</v>
      </c>
    </row>
    <row r="117" spans="1:45" x14ac:dyDescent="0.25">
      <c r="A117">
        <v>8</v>
      </c>
      <c r="B117">
        <v>0</v>
      </c>
      <c r="C117">
        <v>18</v>
      </c>
      <c r="D117" t="s">
        <v>211</v>
      </c>
      <c r="E117" t="s">
        <v>211</v>
      </c>
      <c r="F117" s="19">
        <f t="shared" si="48"/>
        <v>0</v>
      </c>
      <c r="G117">
        <f t="shared" si="49"/>
        <v>1.0111312328499766</v>
      </c>
      <c r="H117">
        <f t="shared" si="50"/>
        <v>0</v>
      </c>
      <c r="I117" s="1">
        <f t="shared" si="38"/>
        <v>0</v>
      </c>
      <c r="N117" t="s">
        <v>577</v>
      </c>
      <c r="O117" s="15">
        <f t="shared" si="36"/>
        <v>1.3064516129032259E-2</v>
      </c>
      <c r="P117">
        <f t="shared" si="37"/>
        <v>1</v>
      </c>
      <c r="Q117">
        <f t="shared" si="54"/>
        <v>0</v>
      </c>
      <c r="R117">
        <f t="shared" si="54"/>
        <v>0</v>
      </c>
      <c r="S117">
        <f t="shared" si="54"/>
        <v>0.81</v>
      </c>
      <c r="T117">
        <f t="shared" si="54"/>
        <v>0</v>
      </c>
      <c r="U117">
        <f t="shared" si="54"/>
        <v>0</v>
      </c>
      <c r="V117">
        <f t="shared" si="54"/>
        <v>0</v>
      </c>
      <c r="W117">
        <f t="shared" si="54"/>
        <v>0</v>
      </c>
      <c r="X117">
        <f t="shared" si="54"/>
        <v>0</v>
      </c>
      <c r="Y117">
        <f t="shared" si="54"/>
        <v>0</v>
      </c>
      <c r="Z117">
        <f t="shared" si="54"/>
        <v>0</v>
      </c>
      <c r="AA117">
        <f t="shared" si="55"/>
        <v>0</v>
      </c>
      <c r="AB117">
        <f t="shared" si="55"/>
        <v>0</v>
      </c>
      <c r="AC117">
        <f t="shared" si="55"/>
        <v>0</v>
      </c>
      <c r="AD117">
        <f t="shared" si="55"/>
        <v>0</v>
      </c>
      <c r="AE117">
        <f t="shared" si="55"/>
        <v>0</v>
      </c>
      <c r="AF117">
        <f t="shared" si="55"/>
        <v>0</v>
      </c>
      <c r="AG117">
        <f t="shared" si="55"/>
        <v>0</v>
      </c>
      <c r="AH117">
        <f t="shared" si="55"/>
        <v>0</v>
      </c>
      <c r="AI117">
        <f t="shared" si="55"/>
        <v>0</v>
      </c>
      <c r="AJ117">
        <f t="shared" si="55"/>
        <v>0</v>
      </c>
      <c r="AK117">
        <f t="shared" si="56"/>
        <v>0</v>
      </c>
      <c r="AL117">
        <f t="shared" si="56"/>
        <v>0</v>
      </c>
      <c r="AM117">
        <f t="shared" si="56"/>
        <v>0</v>
      </c>
      <c r="AN117">
        <f t="shared" si="56"/>
        <v>0</v>
      </c>
      <c r="AO117">
        <f t="shared" si="56"/>
        <v>0</v>
      </c>
      <c r="AP117">
        <f t="shared" si="56"/>
        <v>0</v>
      </c>
      <c r="AQ117">
        <f t="shared" si="56"/>
        <v>0</v>
      </c>
      <c r="AR117">
        <f t="shared" si="56"/>
        <v>0</v>
      </c>
      <c r="AS117">
        <f t="shared" si="56"/>
        <v>0</v>
      </c>
    </row>
    <row r="118" spans="1:45" x14ac:dyDescent="0.25">
      <c r="A118">
        <v>8</v>
      </c>
      <c r="B118">
        <v>0</v>
      </c>
      <c r="C118">
        <v>19</v>
      </c>
      <c r="D118" t="s">
        <v>212</v>
      </c>
      <c r="E118" t="s">
        <v>212</v>
      </c>
      <c r="F118" s="19">
        <f t="shared" si="48"/>
        <v>0</v>
      </c>
      <c r="G118">
        <f t="shared" si="49"/>
        <v>1.0111312328499766</v>
      </c>
      <c r="H118">
        <f t="shared" si="50"/>
        <v>0</v>
      </c>
      <c r="I118" s="1">
        <f t="shared" si="38"/>
        <v>0</v>
      </c>
      <c r="N118" t="s">
        <v>593</v>
      </c>
      <c r="O118" s="15">
        <f t="shared" si="36"/>
        <v>1.3064516129032259E-2</v>
      </c>
      <c r="P118">
        <f t="shared" si="37"/>
        <v>1</v>
      </c>
      <c r="Q118">
        <f t="shared" si="54"/>
        <v>0</v>
      </c>
      <c r="R118">
        <f t="shared" si="54"/>
        <v>0</v>
      </c>
      <c r="S118">
        <f t="shared" si="54"/>
        <v>0.81</v>
      </c>
      <c r="T118">
        <f t="shared" si="54"/>
        <v>0</v>
      </c>
      <c r="U118">
        <f t="shared" si="54"/>
        <v>0</v>
      </c>
      <c r="V118">
        <f t="shared" si="54"/>
        <v>0</v>
      </c>
      <c r="W118">
        <f t="shared" si="54"/>
        <v>0</v>
      </c>
      <c r="X118">
        <f t="shared" si="54"/>
        <v>0</v>
      </c>
      <c r="Y118">
        <f t="shared" si="54"/>
        <v>0</v>
      </c>
      <c r="Z118">
        <f t="shared" si="54"/>
        <v>0</v>
      </c>
      <c r="AA118">
        <f t="shared" si="55"/>
        <v>0</v>
      </c>
      <c r="AB118">
        <f t="shared" si="55"/>
        <v>0</v>
      </c>
      <c r="AC118">
        <f t="shared" si="55"/>
        <v>0</v>
      </c>
      <c r="AD118">
        <f t="shared" si="55"/>
        <v>0</v>
      </c>
      <c r="AE118">
        <f t="shared" si="55"/>
        <v>0</v>
      </c>
      <c r="AF118">
        <f t="shared" si="55"/>
        <v>0</v>
      </c>
      <c r="AG118">
        <f t="shared" si="55"/>
        <v>0</v>
      </c>
      <c r="AH118">
        <f t="shared" si="55"/>
        <v>0</v>
      </c>
      <c r="AI118">
        <f t="shared" si="55"/>
        <v>0</v>
      </c>
      <c r="AJ118">
        <f t="shared" si="55"/>
        <v>0</v>
      </c>
      <c r="AK118">
        <f t="shared" si="56"/>
        <v>0</v>
      </c>
      <c r="AL118">
        <f t="shared" si="56"/>
        <v>0</v>
      </c>
      <c r="AM118">
        <f t="shared" si="56"/>
        <v>0</v>
      </c>
      <c r="AN118">
        <f t="shared" si="56"/>
        <v>0</v>
      </c>
      <c r="AO118">
        <f t="shared" si="56"/>
        <v>0</v>
      </c>
      <c r="AP118">
        <f t="shared" si="56"/>
        <v>0</v>
      </c>
      <c r="AQ118">
        <f t="shared" si="56"/>
        <v>0</v>
      </c>
      <c r="AR118">
        <f t="shared" si="56"/>
        <v>0</v>
      </c>
      <c r="AS118">
        <f t="shared" si="56"/>
        <v>0</v>
      </c>
    </row>
    <row r="119" spans="1:45" x14ac:dyDescent="0.25">
      <c r="A119">
        <v>8</v>
      </c>
      <c r="B119">
        <v>0</v>
      </c>
      <c r="C119">
        <v>20</v>
      </c>
      <c r="D119" t="s">
        <v>213</v>
      </c>
      <c r="E119" t="s">
        <v>213</v>
      </c>
      <c r="F119" s="19">
        <f t="shared" si="48"/>
        <v>0</v>
      </c>
      <c r="G119">
        <f t="shared" si="49"/>
        <v>1.0111312328499766</v>
      </c>
      <c r="H119">
        <f t="shared" si="50"/>
        <v>0</v>
      </c>
      <c r="I119" s="1">
        <f t="shared" si="38"/>
        <v>0</v>
      </c>
      <c r="N119" t="s">
        <v>203</v>
      </c>
      <c r="O119" s="15">
        <f t="shared" si="36"/>
        <v>1.187256337258065E-2</v>
      </c>
      <c r="P119">
        <f t="shared" si="37"/>
        <v>2</v>
      </c>
      <c r="Q119">
        <f t="shared" si="54"/>
        <v>0</v>
      </c>
      <c r="R119">
        <f t="shared" si="54"/>
        <v>0</v>
      </c>
      <c r="S119">
        <f t="shared" si="54"/>
        <v>0</v>
      </c>
      <c r="T119">
        <f t="shared" si="54"/>
        <v>0</v>
      </c>
      <c r="U119">
        <f t="shared" si="54"/>
        <v>0</v>
      </c>
      <c r="V119">
        <f t="shared" si="54"/>
        <v>0</v>
      </c>
      <c r="W119">
        <f t="shared" si="54"/>
        <v>0</v>
      </c>
      <c r="X119">
        <f t="shared" si="54"/>
        <v>0</v>
      </c>
      <c r="Y119">
        <f t="shared" si="54"/>
        <v>0</v>
      </c>
      <c r="Z119">
        <f t="shared" si="54"/>
        <v>0.38742048900000015</v>
      </c>
      <c r="AA119">
        <f t="shared" si="55"/>
        <v>0.34867844010000015</v>
      </c>
      <c r="AB119">
        <f t="shared" si="55"/>
        <v>0</v>
      </c>
      <c r="AC119">
        <f t="shared" si="55"/>
        <v>0</v>
      </c>
      <c r="AD119">
        <f t="shared" si="55"/>
        <v>0</v>
      </c>
      <c r="AE119">
        <f t="shared" si="55"/>
        <v>0</v>
      </c>
      <c r="AF119">
        <f t="shared" si="55"/>
        <v>0</v>
      </c>
      <c r="AG119">
        <f t="shared" si="55"/>
        <v>0</v>
      </c>
      <c r="AH119">
        <f t="shared" si="55"/>
        <v>0</v>
      </c>
      <c r="AI119">
        <f t="shared" si="55"/>
        <v>0</v>
      </c>
      <c r="AJ119">
        <f t="shared" si="55"/>
        <v>0</v>
      </c>
      <c r="AK119">
        <f t="shared" si="56"/>
        <v>0</v>
      </c>
      <c r="AL119">
        <f t="shared" si="56"/>
        <v>0</v>
      </c>
      <c r="AM119">
        <f t="shared" si="56"/>
        <v>0</v>
      </c>
      <c r="AN119">
        <f t="shared" si="56"/>
        <v>0</v>
      </c>
      <c r="AO119">
        <f t="shared" si="56"/>
        <v>0</v>
      </c>
      <c r="AP119">
        <f t="shared" si="56"/>
        <v>0</v>
      </c>
      <c r="AQ119">
        <f t="shared" si="56"/>
        <v>0</v>
      </c>
      <c r="AR119">
        <f t="shared" si="56"/>
        <v>0</v>
      </c>
      <c r="AS119">
        <f t="shared" si="56"/>
        <v>0</v>
      </c>
    </row>
    <row r="120" spans="1:45" x14ac:dyDescent="0.25">
      <c r="A120">
        <v>8</v>
      </c>
      <c r="B120">
        <v>0</v>
      </c>
      <c r="C120">
        <v>21</v>
      </c>
      <c r="D120" t="s">
        <v>214</v>
      </c>
      <c r="E120" t="s">
        <v>214</v>
      </c>
      <c r="F120" s="19">
        <f t="shared" si="48"/>
        <v>0</v>
      </c>
      <c r="G120">
        <f t="shared" si="49"/>
        <v>1.0111312328499766</v>
      </c>
      <c r="H120">
        <f t="shared" si="50"/>
        <v>1.0111312328499766</v>
      </c>
      <c r="I120" s="1">
        <f t="shared" si="38"/>
        <v>0.28421988635323991</v>
      </c>
      <c r="N120" t="s">
        <v>298</v>
      </c>
      <c r="O120" s="15">
        <f t="shared" si="36"/>
        <v>1.1814249723111295E-2</v>
      </c>
      <c r="P120">
        <f t="shared" si="37"/>
        <v>2</v>
      </c>
      <c r="Q120">
        <f t="shared" si="54"/>
        <v>0</v>
      </c>
      <c r="R120">
        <f t="shared" si="54"/>
        <v>0</v>
      </c>
      <c r="S120">
        <f t="shared" si="54"/>
        <v>0</v>
      </c>
      <c r="T120">
        <f t="shared" si="54"/>
        <v>0</v>
      </c>
      <c r="U120">
        <f t="shared" si="54"/>
        <v>0</v>
      </c>
      <c r="V120">
        <f t="shared" si="54"/>
        <v>0</v>
      </c>
      <c r="W120">
        <f t="shared" si="54"/>
        <v>0</v>
      </c>
      <c r="X120">
        <f t="shared" si="54"/>
        <v>0.47829690000000014</v>
      </c>
      <c r="Y120">
        <f t="shared" si="54"/>
        <v>0</v>
      </c>
      <c r="Z120">
        <f t="shared" si="54"/>
        <v>0</v>
      </c>
      <c r="AA120">
        <f t="shared" si="55"/>
        <v>0</v>
      </c>
      <c r="AB120">
        <f t="shared" si="55"/>
        <v>0</v>
      </c>
      <c r="AC120">
        <f t="shared" si="55"/>
        <v>0</v>
      </c>
      <c r="AD120">
        <f t="shared" si="55"/>
        <v>0.25418658283290019</v>
      </c>
      <c r="AE120">
        <f t="shared" si="55"/>
        <v>0</v>
      </c>
      <c r="AF120">
        <f t="shared" si="55"/>
        <v>0</v>
      </c>
      <c r="AG120">
        <f t="shared" si="55"/>
        <v>0</v>
      </c>
      <c r="AH120">
        <f t="shared" si="55"/>
        <v>0</v>
      </c>
      <c r="AI120">
        <f t="shared" si="55"/>
        <v>0</v>
      </c>
      <c r="AJ120">
        <f t="shared" si="55"/>
        <v>0</v>
      </c>
      <c r="AK120">
        <f t="shared" si="56"/>
        <v>0</v>
      </c>
      <c r="AL120">
        <f t="shared" si="56"/>
        <v>0</v>
      </c>
      <c r="AM120">
        <f t="shared" si="56"/>
        <v>0</v>
      </c>
      <c r="AN120">
        <f t="shared" si="56"/>
        <v>0</v>
      </c>
      <c r="AO120">
        <f t="shared" si="56"/>
        <v>0</v>
      </c>
      <c r="AP120">
        <f t="shared" si="56"/>
        <v>0</v>
      </c>
      <c r="AQ120">
        <f t="shared" si="56"/>
        <v>0</v>
      </c>
      <c r="AR120">
        <f t="shared" si="56"/>
        <v>0</v>
      </c>
      <c r="AS120">
        <f t="shared" si="56"/>
        <v>0</v>
      </c>
    </row>
    <row r="121" spans="1:45" x14ac:dyDescent="0.25">
      <c r="A121">
        <v>9</v>
      </c>
      <c r="B121">
        <v>0</v>
      </c>
      <c r="C121">
        <v>1</v>
      </c>
      <c r="D121" t="s">
        <v>117</v>
      </c>
      <c r="E121" t="s">
        <v>118</v>
      </c>
      <c r="F121" s="19">
        <f t="shared" si="48"/>
        <v>0.29373381150886474</v>
      </c>
      <c r="G121">
        <f t="shared" si="49"/>
        <v>0.29373381150886474</v>
      </c>
      <c r="H121">
        <f t="shared" si="50"/>
        <v>0</v>
      </c>
      <c r="I121" s="1">
        <f t="shared" si="38"/>
        <v>0</v>
      </c>
      <c r="N121" t="s">
        <v>98</v>
      </c>
      <c r="O121" s="15">
        <f t="shared" si="36"/>
        <v>1.1758064516129034E-2</v>
      </c>
      <c r="P121">
        <f t="shared" si="37"/>
        <v>1</v>
      </c>
      <c r="Q121">
        <f t="shared" si="54"/>
        <v>0</v>
      </c>
      <c r="R121">
        <f t="shared" si="54"/>
        <v>0</v>
      </c>
      <c r="S121">
        <f t="shared" si="54"/>
        <v>0</v>
      </c>
      <c r="T121">
        <f t="shared" si="54"/>
        <v>0.72900000000000009</v>
      </c>
      <c r="U121">
        <f t="shared" si="54"/>
        <v>0</v>
      </c>
      <c r="V121">
        <f t="shared" si="54"/>
        <v>0</v>
      </c>
      <c r="W121">
        <f t="shared" si="54"/>
        <v>0</v>
      </c>
      <c r="X121">
        <f t="shared" si="54"/>
        <v>0</v>
      </c>
      <c r="Y121">
        <f t="shared" si="54"/>
        <v>0</v>
      </c>
      <c r="Z121">
        <f t="shared" si="54"/>
        <v>0</v>
      </c>
      <c r="AA121">
        <f t="shared" si="55"/>
        <v>0</v>
      </c>
      <c r="AB121">
        <f t="shared" si="55"/>
        <v>0</v>
      </c>
      <c r="AC121">
        <f t="shared" si="55"/>
        <v>0</v>
      </c>
      <c r="AD121">
        <f t="shared" si="55"/>
        <v>0</v>
      </c>
      <c r="AE121">
        <f t="shared" si="55"/>
        <v>0</v>
      </c>
      <c r="AF121">
        <f t="shared" si="55"/>
        <v>0</v>
      </c>
      <c r="AG121">
        <f t="shared" si="55"/>
        <v>0</v>
      </c>
      <c r="AH121">
        <f t="shared" si="55"/>
        <v>0</v>
      </c>
      <c r="AI121">
        <f t="shared" si="55"/>
        <v>0</v>
      </c>
      <c r="AJ121">
        <f t="shared" si="55"/>
        <v>0</v>
      </c>
      <c r="AK121">
        <f t="shared" si="56"/>
        <v>0</v>
      </c>
      <c r="AL121">
        <f t="shared" si="56"/>
        <v>0</v>
      </c>
      <c r="AM121">
        <f t="shared" si="56"/>
        <v>0</v>
      </c>
      <c r="AN121">
        <f t="shared" si="56"/>
        <v>0</v>
      </c>
      <c r="AO121">
        <f t="shared" si="56"/>
        <v>0</v>
      </c>
      <c r="AP121">
        <f t="shared" si="56"/>
        <v>0</v>
      </c>
      <c r="AQ121">
        <f t="shared" si="56"/>
        <v>0</v>
      </c>
      <c r="AR121">
        <f t="shared" si="56"/>
        <v>0</v>
      </c>
      <c r="AS121">
        <f t="shared" si="56"/>
        <v>0</v>
      </c>
    </row>
    <row r="122" spans="1:45" x14ac:dyDescent="0.25">
      <c r="A122">
        <v>9</v>
      </c>
      <c r="B122">
        <v>0</v>
      </c>
      <c r="C122">
        <v>2</v>
      </c>
      <c r="D122" t="s">
        <v>186</v>
      </c>
      <c r="E122" t="s">
        <v>186</v>
      </c>
      <c r="F122" s="19">
        <f t="shared" si="48"/>
        <v>0</v>
      </c>
      <c r="G122">
        <f t="shared" si="49"/>
        <v>0.29373381150886474</v>
      </c>
      <c r="H122">
        <f t="shared" si="50"/>
        <v>0</v>
      </c>
      <c r="I122" s="1">
        <f t="shared" si="38"/>
        <v>0</v>
      </c>
      <c r="N122" t="s">
        <v>133</v>
      </c>
      <c r="O122" s="15">
        <f t="shared" si="36"/>
        <v>1.1758064516129034E-2</v>
      </c>
      <c r="P122">
        <f t="shared" si="37"/>
        <v>1</v>
      </c>
      <c r="Q122">
        <f t="shared" ref="Q122:Z131" si="57">COUNTIFS($C$2:$C$725,Q$1,$E$2:$E$725,$N122)*0.9^(Q$1-1)</f>
        <v>0</v>
      </c>
      <c r="R122">
        <f t="shared" si="57"/>
        <v>0</v>
      </c>
      <c r="S122">
        <f t="shared" si="57"/>
        <v>0</v>
      </c>
      <c r="T122">
        <f t="shared" si="57"/>
        <v>0.72900000000000009</v>
      </c>
      <c r="U122">
        <f t="shared" si="57"/>
        <v>0</v>
      </c>
      <c r="V122">
        <f t="shared" si="57"/>
        <v>0</v>
      </c>
      <c r="W122">
        <f t="shared" si="57"/>
        <v>0</v>
      </c>
      <c r="X122">
        <f t="shared" si="57"/>
        <v>0</v>
      </c>
      <c r="Y122">
        <f t="shared" si="57"/>
        <v>0</v>
      </c>
      <c r="Z122">
        <f t="shared" si="57"/>
        <v>0</v>
      </c>
      <c r="AA122">
        <f t="shared" ref="AA122:AJ131" si="58">COUNTIFS($C$2:$C$725,AA$1,$E$2:$E$725,$N122)*0.9^(AA$1-1)</f>
        <v>0</v>
      </c>
      <c r="AB122">
        <f t="shared" si="58"/>
        <v>0</v>
      </c>
      <c r="AC122">
        <f t="shared" si="58"/>
        <v>0</v>
      </c>
      <c r="AD122">
        <f t="shared" si="58"/>
        <v>0</v>
      </c>
      <c r="AE122">
        <f t="shared" si="58"/>
        <v>0</v>
      </c>
      <c r="AF122">
        <f t="shared" si="58"/>
        <v>0</v>
      </c>
      <c r="AG122">
        <f t="shared" si="58"/>
        <v>0</v>
      </c>
      <c r="AH122">
        <f t="shared" si="58"/>
        <v>0</v>
      </c>
      <c r="AI122">
        <f t="shared" si="58"/>
        <v>0</v>
      </c>
      <c r="AJ122">
        <f t="shared" si="58"/>
        <v>0</v>
      </c>
      <c r="AK122">
        <f t="shared" ref="AK122:AS131" si="59">COUNTIFS($C$2:$C$725,AK$1,$E$2:$E$725,$N122)*0.9^(AK$1-1)</f>
        <v>0</v>
      </c>
      <c r="AL122">
        <f t="shared" si="59"/>
        <v>0</v>
      </c>
      <c r="AM122">
        <f t="shared" si="59"/>
        <v>0</v>
      </c>
      <c r="AN122">
        <f t="shared" si="59"/>
        <v>0</v>
      </c>
      <c r="AO122">
        <f t="shared" si="59"/>
        <v>0</v>
      </c>
      <c r="AP122">
        <f t="shared" si="59"/>
        <v>0</v>
      </c>
      <c r="AQ122">
        <f t="shared" si="59"/>
        <v>0</v>
      </c>
      <c r="AR122">
        <f t="shared" si="59"/>
        <v>0</v>
      </c>
      <c r="AS122">
        <f t="shared" si="59"/>
        <v>0</v>
      </c>
    </row>
    <row r="123" spans="1:45" x14ac:dyDescent="0.25">
      <c r="A123">
        <v>9</v>
      </c>
      <c r="B123">
        <v>0</v>
      </c>
      <c r="C123">
        <v>3</v>
      </c>
      <c r="D123" t="s">
        <v>99</v>
      </c>
      <c r="E123" t="s">
        <v>100</v>
      </c>
      <c r="F123" s="19">
        <f t="shared" si="48"/>
        <v>0.72005228380790331</v>
      </c>
      <c r="G123">
        <f t="shared" si="49"/>
        <v>1.0137860953167681</v>
      </c>
      <c r="H123">
        <f t="shared" si="50"/>
        <v>0</v>
      </c>
      <c r="I123" s="1">
        <f t="shared" si="38"/>
        <v>0</v>
      </c>
      <c r="N123" t="s">
        <v>229</v>
      </c>
      <c r="O123" s="15">
        <f t="shared" si="36"/>
        <v>1.1758064516129034E-2</v>
      </c>
      <c r="P123">
        <f t="shared" si="37"/>
        <v>1</v>
      </c>
      <c r="Q123">
        <f t="shared" si="57"/>
        <v>0</v>
      </c>
      <c r="R123">
        <f t="shared" si="57"/>
        <v>0</v>
      </c>
      <c r="S123">
        <f t="shared" si="57"/>
        <v>0</v>
      </c>
      <c r="T123">
        <f t="shared" si="57"/>
        <v>0.72900000000000009</v>
      </c>
      <c r="U123">
        <f t="shared" si="57"/>
        <v>0</v>
      </c>
      <c r="V123">
        <f t="shared" si="57"/>
        <v>0</v>
      </c>
      <c r="W123">
        <f t="shared" si="57"/>
        <v>0</v>
      </c>
      <c r="X123">
        <f t="shared" si="57"/>
        <v>0</v>
      </c>
      <c r="Y123">
        <f t="shared" si="57"/>
        <v>0</v>
      </c>
      <c r="Z123">
        <f t="shared" si="57"/>
        <v>0</v>
      </c>
      <c r="AA123">
        <f t="shared" si="58"/>
        <v>0</v>
      </c>
      <c r="AB123">
        <f t="shared" si="58"/>
        <v>0</v>
      </c>
      <c r="AC123">
        <f t="shared" si="58"/>
        <v>0</v>
      </c>
      <c r="AD123">
        <f t="shared" si="58"/>
        <v>0</v>
      </c>
      <c r="AE123">
        <f t="shared" si="58"/>
        <v>0</v>
      </c>
      <c r="AF123">
        <f t="shared" si="58"/>
        <v>0</v>
      </c>
      <c r="AG123">
        <f t="shared" si="58"/>
        <v>0</v>
      </c>
      <c r="AH123">
        <f t="shared" si="58"/>
        <v>0</v>
      </c>
      <c r="AI123">
        <f t="shared" si="58"/>
        <v>0</v>
      </c>
      <c r="AJ123">
        <f t="shared" si="58"/>
        <v>0</v>
      </c>
      <c r="AK123">
        <f t="shared" si="59"/>
        <v>0</v>
      </c>
      <c r="AL123">
        <f t="shared" si="59"/>
        <v>0</v>
      </c>
      <c r="AM123">
        <f t="shared" si="59"/>
        <v>0</v>
      </c>
      <c r="AN123">
        <f t="shared" si="59"/>
        <v>0</v>
      </c>
      <c r="AO123">
        <f t="shared" si="59"/>
        <v>0</v>
      </c>
      <c r="AP123">
        <f t="shared" si="59"/>
        <v>0</v>
      </c>
      <c r="AQ123">
        <f t="shared" si="59"/>
        <v>0</v>
      </c>
      <c r="AR123">
        <f t="shared" si="59"/>
        <v>0</v>
      </c>
      <c r="AS123">
        <f t="shared" si="59"/>
        <v>0</v>
      </c>
    </row>
    <row r="124" spans="1:45" x14ac:dyDescent="0.25">
      <c r="A124">
        <v>9</v>
      </c>
      <c r="B124">
        <v>0</v>
      </c>
      <c r="C124">
        <v>4</v>
      </c>
      <c r="D124" t="s">
        <v>215</v>
      </c>
      <c r="E124" t="s">
        <v>125</v>
      </c>
      <c r="F124" s="19">
        <f t="shared" si="48"/>
        <v>0.12480926406765566</v>
      </c>
      <c r="G124">
        <f t="shared" si="49"/>
        <v>1.1385953593844238</v>
      </c>
      <c r="H124">
        <f t="shared" si="50"/>
        <v>0</v>
      </c>
      <c r="I124" s="1">
        <f t="shared" si="38"/>
        <v>0</v>
      </c>
      <c r="N124" t="s">
        <v>492</v>
      </c>
      <c r="O124" s="15">
        <f t="shared" si="36"/>
        <v>1.1758064516129034E-2</v>
      </c>
      <c r="P124">
        <f t="shared" si="37"/>
        <v>1</v>
      </c>
      <c r="Q124">
        <f t="shared" si="57"/>
        <v>0</v>
      </c>
      <c r="R124">
        <f t="shared" si="57"/>
        <v>0</v>
      </c>
      <c r="S124">
        <f t="shared" si="57"/>
        <v>0</v>
      </c>
      <c r="T124">
        <f t="shared" si="57"/>
        <v>0.72900000000000009</v>
      </c>
      <c r="U124">
        <f t="shared" si="57"/>
        <v>0</v>
      </c>
      <c r="V124">
        <f t="shared" si="57"/>
        <v>0</v>
      </c>
      <c r="W124">
        <f t="shared" si="57"/>
        <v>0</v>
      </c>
      <c r="X124">
        <f t="shared" si="57"/>
        <v>0</v>
      </c>
      <c r="Y124">
        <f t="shared" si="57"/>
        <v>0</v>
      </c>
      <c r="Z124">
        <f t="shared" si="57"/>
        <v>0</v>
      </c>
      <c r="AA124">
        <f t="shared" si="58"/>
        <v>0</v>
      </c>
      <c r="AB124">
        <f t="shared" si="58"/>
        <v>0</v>
      </c>
      <c r="AC124">
        <f t="shared" si="58"/>
        <v>0</v>
      </c>
      <c r="AD124">
        <f t="shared" si="58"/>
        <v>0</v>
      </c>
      <c r="AE124">
        <f t="shared" si="58"/>
        <v>0</v>
      </c>
      <c r="AF124">
        <f t="shared" si="58"/>
        <v>0</v>
      </c>
      <c r="AG124">
        <f t="shared" si="58"/>
        <v>0</v>
      </c>
      <c r="AH124">
        <f t="shared" si="58"/>
        <v>0</v>
      </c>
      <c r="AI124">
        <f t="shared" si="58"/>
        <v>0</v>
      </c>
      <c r="AJ124">
        <f t="shared" si="58"/>
        <v>0</v>
      </c>
      <c r="AK124">
        <f t="shared" si="59"/>
        <v>0</v>
      </c>
      <c r="AL124">
        <f t="shared" si="59"/>
        <v>0</v>
      </c>
      <c r="AM124">
        <f t="shared" si="59"/>
        <v>0</v>
      </c>
      <c r="AN124">
        <f t="shared" si="59"/>
        <v>0</v>
      </c>
      <c r="AO124">
        <f t="shared" si="59"/>
        <v>0</v>
      </c>
      <c r="AP124">
        <f t="shared" si="59"/>
        <v>0</v>
      </c>
      <c r="AQ124">
        <f t="shared" si="59"/>
        <v>0</v>
      </c>
      <c r="AR124">
        <f t="shared" si="59"/>
        <v>0</v>
      </c>
      <c r="AS124">
        <f t="shared" si="59"/>
        <v>0</v>
      </c>
    </row>
    <row r="125" spans="1:45" x14ac:dyDescent="0.25">
      <c r="A125">
        <v>9</v>
      </c>
      <c r="B125">
        <v>0</v>
      </c>
      <c r="C125">
        <v>5</v>
      </c>
      <c r="D125" t="s">
        <v>216</v>
      </c>
      <c r="E125" t="s">
        <v>129</v>
      </c>
      <c r="F125" s="19">
        <f t="shared" si="48"/>
        <v>0.15922254957091939</v>
      </c>
      <c r="G125">
        <f t="shared" si="49"/>
        <v>1.2978179089553432</v>
      </c>
      <c r="H125">
        <f t="shared" si="50"/>
        <v>0</v>
      </c>
      <c r="I125" s="1">
        <f t="shared" si="38"/>
        <v>0</v>
      </c>
      <c r="N125" t="s">
        <v>552</v>
      </c>
      <c r="O125" s="15">
        <f t="shared" si="36"/>
        <v>1.1758064516129034E-2</v>
      </c>
      <c r="P125">
        <f t="shared" si="37"/>
        <v>1</v>
      </c>
      <c r="Q125">
        <f t="shared" si="57"/>
        <v>0</v>
      </c>
      <c r="R125">
        <f t="shared" si="57"/>
        <v>0</v>
      </c>
      <c r="S125">
        <f t="shared" si="57"/>
        <v>0</v>
      </c>
      <c r="T125">
        <f t="shared" si="57"/>
        <v>0.72900000000000009</v>
      </c>
      <c r="U125">
        <f t="shared" si="57"/>
        <v>0</v>
      </c>
      <c r="V125">
        <f t="shared" si="57"/>
        <v>0</v>
      </c>
      <c r="W125">
        <f t="shared" si="57"/>
        <v>0</v>
      </c>
      <c r="X125">
        <f t="shared" si="57"/>
        <v>0</v>
      </c>
      <c r="Y125">
        <f t="shared" si="57"/>
        <v>0</v>
      </c>
      <c r="Z125">
        <f t="shared" si="57"/>
        <v>0</v>
      </c>
      <c r="AA125">
        <f t="shared" si="58"/>
        <v>0</v>
      </c>
      <c r="AB125">
        <f t="shared" si="58"/>
        <v>0</v>
      </c>
      <c r="AC125">
        <f t="shared" si="58"/>
        <v>0</v>
      </c>
      <c r="AD125">
        <f t="shared" si="58"/>
        <v>0</v>
      </c>
      <c r="AE125">
        <f t="shared" si="58"/>
        <v>0</v>
      </c>
      <c r="AF125">
        <f t="shared" si="58"/>
        <v>0</v>
      </c>
      <c r="AG125">
        <f t="shared" si="58"/>
        <v>0</v>
      </c>
      <c r="AH125">
        <f t="shared" si="58"/>
        <v>0</v>
      </c>
      <c r="AI125">
        <f t="shared" si="58"/>
        <v>0</v>
      </c>
      <c r="AJ125">
        <f t="shared" si="58"/>
        <v>0</v>
      </c>
      <c r="AK125">
        <f t="shared" si="59"/>
        <v>0</v>
      </c>
      <c r="AL125">
        <f t="shared" si="59"/>
        <v>0</v>
      </c>
      <c r="AM125">
        <f t="shared" si="59"/>
        <v>0</v>
      </c>
      <c r="AN125">
        <f t="shared" si="59"/>
        <v>0</v>
      </c>
      <c r="AO125">
        <f t="shared" si="59"/>
        <v>0</v>
      </c>
      <c r="AP125">
        <f t="shared" si="59"/>
        <v>0</v>
      </c>
      <c r="AQ125">
        <f t="shared" si="59"/>
        <v>0</v>
      </c>
      <c r="AR125">
        <f t="shared" si="59"/>
        <v>0</v>
      </c>
      <c r="AS125">
        <f t="shared" si="59"/>
        <v>0</v>
      </c>
    </row>
    <row r="126" spans="1:45" x14ac:dyDescent="0.25">
      <c r="A126">
        <v>9</v>
      </c>
      <c r="B126">
        <v>0</v>
      </c>
      <c r="C126">
        <v>6</v>
      </c>
      <c r="D126" t="s">
        <v>217</v>
      </c>
      <c r="E126" t="s">
        <v>107</v>
      </c>
      <c r="F126" s="19">
        <f t="shared" si="48"/>
        <v>0</v>
      </c>
      <c r="G126">
        <f t="shared" si="49"/>
        <v>1.2978179089553432</v>
      </c>
      <c r="H126">
        <f t="shared" si="50"/>
        <v>0</v>
      </c>
      <c r="I126" s="1">
        <f t="shared" si="38"/>
        <v>0</v>
      </c>
      <c r="N126" t="s">
        <v>525</v>
      </c>
      <c r="O126" s="15">
        <f t="shared" si="36"/>
        <v>1.1758064516129034E-2</v>
      </c>
      <c r="P126">
        <f t="shared" si="37"/>
        <v>1</v>
      </c>
      <c r="Q126">
        <f t="shared" si="57"/>
        <v>0</v>
      </c>
      <c r="R126">
        <f t="shared" si="57"/>
        <v>0</v>
      </c>
      <c r="S126">
        <f t="shared" si="57"/>
        <v>0</v>
      </c>
      <c r="T126">
        <f t="shared" si="57"/>
        <v>0.72900000000000009</v>
      </c>
      <c r="U126">
        <f t="shared" si="57"/>
        <v>0</v>
      </c>
      <c r="V126">
        <f t="shared" si="57"/>
        <v>0</v>
      </c>
      <c r="W126">
        <f t="shared" si="57"/>
        <v>0</v>
      </c>
      <c r="X126">
        <f t="shared" si="57"/>
        <v>0</v>
      </c>
      <c r="Y126">
        <f t="shared" si="57"/>
        <v>0</v>
      </c>
      <c r="Z126">
        <f t="shared" si="57"/>
        <v>0</v>
      </c>
      <c r="AA126">
        <f t="shared" si="58"/>
        <v>0</v>
      </c>
      <c r="AB126">
        <f t="shared" si="58"/>
        <v>0</v>
      </c>
      <c r="AC126">
        <f t="shared" si="58"/>
        <v>0</v>
      </c>
      <c r="AD126">
        <f t="shared" si="58"/>
        <v>0</v>
      </c>
      <c r="AE126">
        <f t="shared" si="58"/>
        <v>0</v>
      </c>
      <c r="AF126">
        <f t="shared" si="58"/>
        <v>0</v>
      </c>
      <c r="AG126">
        <f t="shared" si="58"/>
        <v>0</v>
      </c>
      <c r="AH126">
        <f t="shared" si="58"/>
        <v>0</v>
      </c>
      <c r="AI126">
        <f t="shared" si="58"/>
        <v>0</v>
      </c>
      <c r="AJ126">
        <f t="shared" si="58"/>
        <v>0</v>
      </c>
      <c r="AK126">
        <f t="shared" si="59"/>
        <v>0</v>
      </c>
      <c r="AL126">
        <f t="shared" si="59"/>
        <v>0</v>
      </c>
      <c r="AM126">
        <f t="shared" si="59"/>
        <v>0</v>
      </c>
      <c r="AN126">
        <f t="shared" si="59"/>
        <v>0</v>
      </c>
      <c r="AO126">
        <f t="shared" si="59"/>
        <v>0</v>
      </c>
      <c r="AP126">
        <f t="shared" si="59"/>
        <v>0</v>
      </c>
      <c r="AQ126">
        <f t="shared" si="59"/>
        <v>0</v>
      </c>
      <c r="AR126">
        <f t="shared" si="59"/>
        <v>0</v>
      </c>
      <c r="AS126">
        <f t="shared" si="59"/>
        <v>0</v>
      </c>
    </row>
    <row r="127" spans="1:45" x14ac:dyDescent="0.25">
      <c r="A127">
        <v>9</v>
      </c>
      <c r="B127">
        <v>0</v>
      </c>
      <c r="C127">
        <v>7</v>
      </c>
      <c r="D127" t="s">
        <v>218</v>
      </c>
      <c r="E127" t="s">
        <v>108</v>
      </c>
      <c r="F127" s="19">
        <f t="shared" si="48"/>
        <v>0</v>
      </c>
      <c r="G127">
        <f t="shared" si="49"/>
        <v>1.2978179089553432</v>
      </c>
      <c r="H127">
        <f t="shared" si="50"/>
        <v>0</v>
      </c>
      <c r="I127" s="1">
        <f t="shared" si="38"/>
        <v>0</v>
      </c>
      <c r="N127" t="s">
        <v>373</v>
      </c>
      <c r="O127" s="15">
        <f t="shared" si="36"/>
        <v>1.1758064516129034E-2</v>
      </c>
      <c r="P127">
        <f t="shared" si="37"/>
        <v>1</v>
      </c>
      <c r="Q127">
        <f t="shared" si="57"/>
        <v>0</v>
      </c>
      <c r="R127">
        <f t="shared" si="57"/>
        <v>0</v>
      </c>
      <c r="S127">
        <f t="shared" si="57"/>
        <v>0</v>
      </c>
      <c r="T127">
        <f t="shared" si="57"/>
        <v>0.72900000000000009</v>
      </c>
      <c r="U127">
        <f t="shared" si="57"/>
        <v>0</v>
      </c>
      <c r="V127">
        <f t="shared" si="57"/>
        <v>0</v>
      </c>
      <c r="W127">
        <f t="shared" si="57"/>
        <v>0</v>
      </c>
      <c r="X127">
        <f t="shared" si="57"/>
        <v>0</v>
      </c>
      <c r="Y127">
        <f t="shared" si="57"/>
        <v>0</v>
      </c>
      <c r="Z127">
        <f t="shared" si="57"/>
        <v>0</v>
      </c>
      <c r="AA127">
        <f t="shared" si="58"/>
        <v>0</v>
      </c>
      <c r="AB127">
        <f t="shared" si="58"/>
        <v>0</v>
      </c>
      <c r="AC127">
        <f t="shared" si="58"/>
        <v>0</v>
      </c>
      <c r="AD127">
        <f t="shared" si="58"/>
        <v>0</v>
      </c>
      <c r="AE127">
        <f t="shared" si="58"/>
        <v>0</v>
      </c>
      <c r="AF127">
        <f t="shared" si="58"/>
        <v>0</v>
      </c>
      <c r="AG127">
        <f t="shared" si="58"/>
        <v>0</v>
      </c>
      <c r="AH127">
        <f t="shared" si="58"/>
        <v>0</v>
      </c>
      <c r="AI127">
        <f t="shared" si="58"/>
        <v>0</v>
      </c>
      <c r="AJ127">
        <f t="shared" si="58"/>
        <v>0</v>
      </c>
      <c r="AK127">
        <f t="shared" si="59"/>
        <v>0</v>
      </c>
      <c r="AL127">
        <f t="shared" si="59"/>
        <v>0</v>
      </c>
      <c r="AM127">
        <f t="shared" si="59"/>
        <v>0</v>
      </c>
      <c r="AN127">
        <f t="shared" si="59"/>
        <v>0</v>
      </c>
      <c r="AO127">
        <f t="shared" si="59"/>
        <v>0</v>
      </c>
      <c r="AP127">
        <f t="shared" si="59"/>
        <v>0</v>
      </c>
      <c r="AQ127">
        <f t="shared" si="59"/>
        <v>0</v>
      </c>
      <c r="AR127">
        <f t="shared" si="59"/>
        <v>0</v>
      </c>
      <c r="AS127">
        <f t="shared" si="59"/>
        <v>0</v>
      </c>
    </row>
    <row r="128" spans="1:45" x14ac:dyDescent="0.25">
      <c r="A128">
        <v>9</v>
      </c>
      <c r="B128">
        <v>0</v>
      </c>
      <c r="C128">
        <v>8</v>
      </c>
      <c r="D128" t="s">
        <v>219</v>
      </c>
      <c r="E128" t="s">
        <v>109</v>
      </c>
      <c r="F128" s="19">
        <f t="shared" si="48"/>
        <v>0</v>
      </c>
      <c r="G128">
        <f t="shared" si="49"/>
        <v>1.2978179089553432</v>
      </c>
      <c r="H128">
        <f t="shared" si="50"/>
        <v>0</v>
      </c>
      <c r="I128" s="1">
        <f t="shared" si="38"/>
        <v>0</v>
      </c>
      <c r="N128" t="s">
        <v>486</v>
      </c>
      <c r="O128" s="15">
        <f t="shared" si="36"/>
        <v>1.1758064516129034E-2</v>
      </c>
      <c r="P128">
        <f t="shared" si="37"/>
        <v>1</v>
      </c>
      <c r="Q128">
        <f t="shared" si="57"/>
        <v>0</v>
      </c>
      <c r="R128">
        <f t="shared" si="57"/>
        <v>0</v>
      </c>
      <c r="S128">
        <f t="shared" si="57"/>
        <v>0</v>
      </c>
      <c r="T128">
        <f t="shared" si="57"/>
        <v>0.72900000000000009</v>
      </c>
      <c r="U128">
        <f t="shared" si="57"/>
        <v>0</v>
      </c>
      <c r="V128">
        <f t="shared" si="57"/>
        <v>0</v>
      </c>
      <c r="W128">
        <f t="shared" si="57"/>
        <v>0</v>
      </c>
      <c r="X128">
        <f t="shared" si="57"/>
        <v>0</v>
      </c>
      <c r="Y128">
        <f t="shared" si="57"/>
        <v>0</v>
      </c>
      <c r="Z128">
        <f t="shared" si="57"/>
        <v>0</v>
      </c>
      <c r="AA128">
        <f t="shared" si="58"/>
        <v>0</v>
      </c>
      <c r="AB128">
        <f t="shared" si="58"/>
        <v>0</v>
      </c>
      <c r="AC128">
        <f t="shared" si="58"/>
        <v>0</v>
      </c>
      <c r="AD128">
        <f t="shared" si="58"/>
        <v>0</v>
      </c>
      <c r="AE128">
        <f t="shared" si="58"/>
        <v>0</v>
      </c>
      <c r="AF128">
        <f t="shared" si="58"/>
        <v>0</v>
      </c>
      <c r="AG128">
        <f t="shared" si="58"/>
        <v>0</v>
      </c>
      <c r="AH128">
        <f t="shared" si="58"/>
        <v>0</v>
      </c>
      <c r="AI128">
        <f t="shared" si="58"/>
        <v>0</v>
      </c>
      <c r="AJ128">
        <f t="shared" si="58"/>
        <v>0</v>
      </c>
      <c r="AK128">
        <f t="shared" si="59"/>
        <v>0</v>
      </c>
      <c r="AL128">
        <f t="shared" si="59"/>
        <v>0</v>
      </c>
      <c r="AM128">
        <f t="shared" si="59"/>
        <v>0</v>
      </c>
      <c r="AN128">
        <f t="shared" si="59"/>
        <v>0</v>
      </c>
      <c r="AO128">
        <f t="shared" si="59"/>
        <v>0</v>
      </c>
      <c r="AP128">
        <f t="shared" si="59"/>
        <v>0</v>
      </c>
      <c r="AQ128">
        <f t="shared" si="59"/>
        <v>0</v>
      </c>
      <c r="AR128">
        <f t="shared" si="59"/>
        <v>0</v>
      </c>
      <c r="AS128">
        <f t="shared" si="59"/>
        <v>0</v>
      </c>
    </row>
    <row r="129" spans="1:45" x14ac:dyDescent="0.25">
      <c r="A129">
        <v>9</v>
      </c>
      <c r="B129">
        <v>0</v>
      </c>
      <c r="C129">
        <v>9</v>
      </c>
      <c r="D129" t="s">
        <v>220</v>
      </c>
      <c r="E129" t="s">
        <v>221</v>
      </c>
      <c r="F129" s="19">
        <f t="shared" si="48"/>
        <v>0</v>
      </c>
      <c r="G129">
        <f t="shared" si="49"/>
        <v>1.2978179089553432</v>
      </c>
      <c r="H129">
        <f t="shared" si="50"/>
        <v>0</v>
      </c>
      <c r="I129" s="1">
        <f t="shared" si="38"/>
        <v>0</v>
      </c>
      <c r="N129" t="s">
        <v>584</v>
      </c>
      <c r="O129" s="15">
        <f t="shared" si="36"/>
        <v>1.1758064516129034E-2</v>
      </c>
      <c r="P129">
        <f t="shared" si="37"/>
        <v>1</v>
      </c>
      <c r="Q129">
        <f t="shared" si="57"/>
        <v>0</v>
      </c>
      <c r="R129">
        <f t="shared" si="57"/>
        <v>0</v>
      </c>
      <c r="S129">
        <f t="shared" si="57"/>
        <v>0</v>
      </c>
      <c r="T129">
        <f t="shared" si="57"/>
        <v>0.72900000000000009</v>
      </c>
      <c r="U129">
        <f t="shared" si="57"/>
        <v>0</v>
      </c>
      <c r="V129">
        <f t="shared" si="57"/>
        <v>0</v>
      </c>
      <c r="W129">
        <f t="shared" si="57"/>
        <v>0</v>
      </c>
      <c r="X129">
        <f t="shared" si="57"/>
        <v>0</v>
      </c>
      <c r="Y129">
        <f t="shared" si="57"/>
        <v>0</v>
      </c>
      <c r="Z129">
        <f t="shared" si="57"/>
        <v>0</v>
      </c>
      <c r="AA129">
        <f t="shared" si="58"/>
        <v>0</v>
      </c>
      <c r="AB129">
        <f t="shared" si="58"/>
        <v>0</v>
      </c>
      <c r="AC129">
        <f t="shared" si="58"/>
        <v>0</v>
      </c>
      <c r="AD129">
        <f t="shared" si="58"/>
        <v>0</v>
      </c>
      <c r="AE129">
        <f t="shared" si="58"/>
        <v>0</v>
      </c>
      <c r="AF129">
        <f t="shared" si="58"/>
        <v>0</v>
      </c>
      <c r="AG129">
        <f t="shared" si="58"/>
        <v>0</v>
      </c>
      <c r="AH129">
        <f t="shared" si="58"/>
        <v>0</v>
      </c>
      <c r="AI129">
        <f t="shared" si="58"/>
        <v>0</v>
      </c>
      <c r="AJ129">
        <f t="shared" si="58"/>
        <v>0</v>
      </c>
      <c r="AK129">
        <f t="shared" si="59"/>
        <v>0</v>
      </c>
      <c r="AL129">
        <f t="shared" si="59"/>
        <v>0</v>
      </c>
      <c r="AM129">
        <f t="shared" si="59"/>
        <v>0</v>
      </c>
      <c r="AN129">
        <f t="shared" si="59"/>
        <v>0</v>
      </c>
      <c r="AO129">
        <f t="shared" si="59"/>
        <v>0</v>
      </c>
      <c r="AP129">
        <f t="shared" si="59"/>
        <v>0</v>
      </c>
      <c r="AQ129">
        <f t="shared" si="59"/>
        <v>0</v>
      </c>
      <c r="AR129">
        <f t="shared" si="59"/>
        <v>0</v>
      </c>
      <c r="AS129">
        <f t="shared" si="59"/>
        <v>0</v>
      </c>
    </row>
    <row r="130" spans="1:45" x14ac:dyDescent="0.25">
      <c r="A130">
        <v>9</v>
      </c>
      <c r="B130">
        <v>0</v>
      </c>
      <c r="C130">
        <v>10</v>
      </c>
      <c r="D130" t="s">
        <v>222</v>
      </c>
      <c r="E130" t="s">
        <v>184</v>
      </c>
      <c r="F130" s="19">
        <f t="shared" si="48"/>
        <v>0.10618979148117583</v>
      </c>
      <c r="G130">
        <f t="shared" si="49"/>
        <v>1.404007700436519</v>
      </c>
      <c r="H130">
        <f t="shared" si="50"/>
        <v>0</v>
      </c>
      <c r="I130" s="1">
        <f t="shared" si="38"/>
        <v>0</v>
      </c>
      <c r="N130" t="s">
        <v>496</v>
      </c>
      <c r="O130" s="15">
        <f t="shared" ref="O130:O193" si="60">SUM(Q130:AS130)/62</f>
        <v>1.1758064516129034E-2</v>
      </c>
      <c r="P130">
        <f t="shared" ref="P130:P193" si="61">COUNTIF($E$2:$E$725,N130)</f>
        <v>1</v>
      </c>
      <c r="Q130">
        <f t="shared" si="57"/>
        <v>0</v>
      </c>
      <c r="R130">
        <f t="shared" si="57"/>
        <v>0</v>
      </c>
      <c r="S130">
        <f t="shared" si="57"/>
        <v>0</v>
      </c>
      <c r="T130">
        <f t="shared" si="57"/>
        <v>0.72900000000000009</v>
      </c>
      <c r="U130">
        <f t="shared" si="57"/>
        <v>0</v>
      </c>
      <c r="V130">
        <f t="shared" si="57"/>
        <v>0</v>
      </c>
      <c r="W130">
        <f t="shared" si="57"/>
        <v>0</v>
      </c>
      <c r="X130">
        <f t="shared" si="57"/>
        <v>0</v>
      </c>
      <c r="Y130">
        <f t="shared" si="57"/>
        <v>0</v>
      </c>
      <c r="Z130">
        <f t="shared" si="57"/>
        <v>0</v>
      </c>
      <c r="AA130">
        <f t="shared" si="58"/>
        <v>0</v>
      </c>
      <c r="AB130">
        <f t="shared" si="58"/>
        <v>0</v>
      </c>
      <c r="AC130">
        <f t="shared" si="58"/>
        <v>0</v>
      </c>
      <c r="AD130">
        <f t="shared" si="58"/>
        <v>0</v>
      </c>
      <c r="AE130">
        <f t="shared" si="58"/>
        <v>0</v>
      </c>
      <c r="AF130">
        <f t="shared" si="58"/>
        <v>0</v>
      </c>
      <c r="AG130">
        <f t="shared" si="58"/>
        <v>0</v>
      </c>
      <c r="AH130">
        <f t="shared" si="58"/>
        <v>0</v>
      </c>
      <c r="AI130">
        <f t="shared" si="58"/>
        <v>0</v>
      </c>
      <c r="AJ130">
        <f t="shared" si="58"/>
        <v>0</v>
      </c>
      <c r="AK130">
        <f t="shared" si="59"/>
        <v>0</v>
      </c>
      <c r="AL130">
        <f t="shared" si="59"/>
        <v>0</v>
      </c>
      <c r="AM130">
        <f t="shared" si="59"/>
        <v>0</v>
      </c>
      <c r="AN130">
        <f t="shared" si="59"/>
        <v>0</v>
      </c>
      <c r="AO130">
        <f t="shared" si="59"/>
        <v>0</v>
      </c>
      <c r="AP130">
        <f t="shared" si="59"/>
        <v>0</v>
      </c>
      <c r="AQ130">
        <f t="shared" si="59"/>
        <v>0</v>
      </c>
      <c r="AR130">
        <f t="shared" si="59"/>
        <v>0</v>
      </c>
      <c r="AS130">
        <f t="shared" si="59"/>
        <v>0</v>
      </c>
    </row>
    <row r="131" spans="1:45" x14ac:dyDescent="0.25">
      <c r="A131">
        <v>9</v>
      </c>
      <c r="B131">
        <v>0</v>
      </c>
      <c r="C131">
        <v>11</v>
      </c>
      <c r="D131" t="s">
        <v>175</v>
      </c>
      <c r="E131" t="s">
        <v>176</v>
      </c>
      <c r="F131" s="19">
        <f t="shared" si="48"/>
        <v>0.12115246971442983</v>
      </c>
      <c r="G131">
        <f t="shared" si="49"/>
        <v>1.525160170150949</v>
      </c>
      <c r="H131">
        <f t="shared" si="50"/>
        <v>0</v>
      </c>
      <c r="I131" s="1">
        <f t="shared" ref="I131:I194" si="62">H131/$L$2</f>
        <v>0</v>
      </c>
      <c r="N131" t="s">
        <v>590</v>
      </c>
      <c r="O131" s="15">
        <f t="shared" si="60"/>
        <v>1.1758064516129034E-2</v>
      </c>
      <c r="P131">
        <f t="shared" si="61"/>
        <v>1</v>
      </c>
      <c r="Q131">
        <f t="shared" si="57"/>
        <v>0</v>
      </c>
      <c r="R131">
        <f t="shared" si="57"/>
        <v>0</v>
      </c>
      <c r="S131">
        <f t="shared" si="57"/>
        <v>0</v>
      </c>
      <c r="T131">
        <f t="shared" si="57"/>
        <v>0.72900000000000009</v>
      </c>
      <c r="U131">
        <f t="shared" si="57"/>
        <v>0</v>
      </c>
      <c r="V131">
        <f t="shared" si="57"/>
        <v>0</v>
      </c>
      <c r="W131">
        <f t="shared" si="57"/>
        <v>0</v>
      </c>
      <c r="X131">
        <f t="shared" si="57"/>
        <v>0</v>
      </c>
      <c r="Y131">
        <f t="shared" si="57"/>
        <v>0</v>
      </c>
      <c r="Z131">
        <f t="shared" si="57"/>
        <v>0</v>
      </c>
      <c r="AA131">
        <f t="shared" si="58"/>
        <v>0</v>
      </c>
      <c r="AB131">
        <f t="shared" si="58"/>
        <v>0</v>
      </c>
      <c r="AC131">
        <f t="shared" si="58"/>
        <v>0</v>
      </c>
      <c r="AD131">
        <f t="shared" si="58"/>
        <v>0</v>
      </c>
      <c r="AE131">
        <f t="shared" si="58"/>
        <v>0</v>
      </c>
      <c r="AF131">
        <f t="shared" si="58"/>
        <v>0</v>
      </c>
      <c r="AG131">
        <f t="shared" si="58"/>
        <v>0</v>
      </c>
      <c r="AH131">
        <f t="shared" si="58"/>
        <v>0</v>
      </c>
      <c r="AI131">
        <f t="shared" si="58"/>
        <v>0</v>
      </c>
      <c r="AJ131">
        <f t="shared" si="58"/>
        <v>0</v>
      </c>
      <c r="AK131">
        <f t="shared" si="59"/>
        <v>0</v>
      </c>
      <c r="AL131">
        <f t="shared" si="59"/>
        <v>0</v>
      </c>
      <c r="AM131">
        <f t="shared" si="59"/>
        <v>0</v>
      </c>
      <c r="AN131">
        <f t="shared" si="59"/>
        <v>0</v>
      </c>
      <c r="AO131">
        <f t="shared" si="59"/>
        <v>0</v>
      </c>
      <c r="AP131">
        <f t="shared" si="59"/>
        <v>0</v>
      </c>
      <c r="AQ131">
        <f t="shared" si="59"/>
        <v>0</v>
      </c>
      <c r="AR131">
        <f t="shared" si="59"/>
        <v>0</v>
      </c>
      <c r="AS131">
        <f t="shared" si="59"/>
        <v>0</v>
      </c>
    </row>
    <row r="132" spans="1:45" x14ac:dyDescent="0.25">
      <c r="A132">
        <v>9</v>
      </c>
      <c r="B132">
        <v>0</v>
      </c>
      <c r="C132">
        <v>12</v>
      </c>
      <c r="D132" t="s">
        <v>223</v>
      </c>
      <c r="E132" t="s">
        <v>223</v>
      </c>
      <c r="F132" s="19">
        <f t="shared" si="48"/>
        <v>0</v>
      </c>
      <c r="G132">
        <f t="shared" si="49"/>
        <v>1.525160170150949</v>
      </c>
      <c r="H132">
        <f t="shared" si="50"/>
        <v>0</v>
      </c>
      <c r="I132" s="1">
        <f t="shared" si="62"/>
        <v>0</v>
      </c>
      <c r="N132" t="s">
        <v>154</v>
      </c>
      <c r="O132" s="15">
        <f t="shared" si="60"/>
        <v>1.1404271363703391E-2</v>
      </c>
      <c r="P132">
        <f t="shared" si="61"/>
        <v>2</v>
      </c>
      <c r="Q132">
        <f t="shared" ref="Q132:Z141" si="63">COUNTIFS($C$2:$C$725,Q$1,$E$2:$E$725,$N132)*0.9^(Q$1-1)</f>
        <v>0</v>
      </c>
      <c r="R132">
        <f t="shared" si="63"/>
        <v>0</v>
      </c>
      <c r="S132">
        <f t="shared" si="63"/>
        <v>0</v>
      </c>
      <c r="T132">
        <f t="shared" si="63"/>
        <v>0</v>
      </c>
      <c r="U132">
        <f t="shared" si="63"/>
        <v>0</v>
      </c>
      <c r="V132">
        <f t="shared" si="63"/>
        <v>0</v>
      </c>
      <c r="W132">
        <f t="shared" si="63"/>
        <v>0</v>
      </c>
      <c r="X132">
        <f t="shared" si="63"/>
        <v>0.47829690000000014</v>
      </c>
      <c r="Y132">
        <f t="shared" si="63"/>
        <v>0</v>
      </c>
      <c r="Z132">
        <f t="shared" si="63"/>
        <v>0</v>
      </c>
      <c r="AA132">
        <f t="shared" ref="AA132:AJ141" si="64">COUNTIFS($C$2:$C$725,AA$1,$E$2:$E$725,$N132)*0.9^(AA$1-1)</f>
        <v>0</v>
      </c>
      <c r="AB132">
        <f t="shared" si="64"/>
        <v>0</v>
      </c>
      <c r="AC132">
        <f t="shared" si="64"/>
        <v>0</v>
      </c>
      <c r="AD132">
        <f t="shared" si="64"/>
        <v>0</v>
      </c>
      <c r="AE132">
        <f t="shared" si="64"/>
        <v>0.22876792454961015</v>
      </c>
      <c r="AF132">
        <f t="shared" si="64"/>
        <v>0</v>
      </c>
      <c r="AG132">
        <f t="shared" si="64"/>
        <v>0</v>
      </c>
      <c r="AH132">
        <f t="shared" si="64"/>
        <v>0</v>
      </c>
      <c r="AI132">
        <f t="shared" si="64"/>
        <v>0</v>
      </c>
      <c r="AJ132">
        <f t="shared" si="64"/>
        <v>0</v>
      </c>
      <c r="AK132">
        <f t="shared" ref="AK132:AS141" si="65">COUNTIFS($C$2:$C$725,AK$1,$E$2:$E$725,$N132)*0.9^(AK$1-1)</f>
        <v>0</v>
      </c>
      <c r="AL132">
        <f t="shared" si="65"/>
        <v>0</v>
      </c>
      <c r="AM132">
        <f t="shared" si="65"/>
        <v>0</v>
      </c>
      <c r="AN132">
        <f t="shared" si="65"/>
        <v>0</v>
      </c>
      <c r="AO132">
        <f t="shared" si="65"/>
        <v>0</v>
      </c>
      <c r="AP132">
        <f t="shared" si="65"/>
        <v>0</v>
      </c>
      <c r="AQ132">
        <f t="shared" si="65"/>
        <v>0</v>
      </c>
      <c r="AR132">
        <f t="shared" si="65"/>
        <v>0</v>
      </c>
      <c r="AS132">
        <f t="shared" si="65"/>
        <v>0</v>
      </c>
    </row>
    <row r="133" spans="1:45" x14ac:dyDescent="0.25">
      <c r="A133">
        <v>9</v>
      </c>
      <c r="B133">
        <v>0</v>
      </c>
      <c r="C133">
        <v>13</v>
      </c>
      <c r="D133" t="s">
        <v>224</v>
      </c>
      <c r="E133" t="s">
        <v>224</v>
      </c>
      <c r="F133" s="19">
        <f t="shared" si="48"/>
        <v>0</v>
      </c>
      <c r="G133">
        <f t="shared" si="49"/>
        <v>1.525160170150949</v>
      </c>
      <c r="H133">
        <f t="shared" si="50"/>
        <v>0</v>
      </c>
      <c r="I133" s="1">
        <f t="shared" si="62"/>
        <v>0</v>
      </c>
      <c r="N133" t="s">
        <v>349</v>
      </c>
      <c r="O133" s="15">
        <f t="shared" si="60"/>
        <v>1.0804032669048391E-2</v>
      </c>
      <c r="P133">
        <f t="shared" si="61"/>
        <v>2</v>
      </c>
      <c r="Q133">
        <f t="shared" si="63"/>
        <v>0</v>
      </c>
      <c r="R133">
        <f t="shared" si="63"/>
        <v>0</v>
      </c>
      <c r="S133">
        <f t="shared" si="63"/>
        <v>0</v>
      </c>
      <c r="T133">
        <f t="shared" si="63"/>
        <v>0</v>
      </c>
      <c r="U133">
        <f t="shared" si="63"/>
        <v>0</v>
      </c>
      <c r="V133">
        <f t="shared" si="63"/>
        <v>0</v>
      </c>
      <c r="W133">
        <f t="shared" si="63"/>
        <v>0</v>
      </c>
      <c r="X133">
        <f t="shared" si="63"/>
        <v>0</v>
      </c>
      <c r="Y133">
        <f t="shared" si="63"/>
        <v>0</v>
      </c>
      <c r="Z133">
        <f t="shared" si="63"/>
        <v>0.38742048900000015</v>
      </c>
      <c r="AA133">
        <f t="shared" si="64"/>
        <v>0</v>
      </c>
      <c r="AB133">
        <f t="shared" si="64"/>
        <v>0</v>
      </c>
      <c r="AC133">
        <f t="shared" si="64"/>
        <v>0.28242953648100017</v>
      </c>
      <c r="AD133">
        <f t="shared" si="64"/>
        <v>0</v>
      </c>
      <c r="AE133">
        <f t="shared" si="64"/>
        <v>0</v>
      </c>
      <c r="AF133">
        <f t="shared" si="64"/>
        <v>0</v>
      </c>
      <c r="AG133">
        <f t="shared" si="64"/>
        <v>0</v>
      </c>
      <c r="AH133">
        <f t="shared" si="64"/>
        <v>0</v>
      </c>
      <c r="AI133">
        <f t="shared" si="64"/>
        <v>0</v>
      </c>
      <c r="AJ133">
        <f t="shared" si="64"/>
        <v>0</v>
      </c>
      <c r="AK133">
        <f t="shared" si="65"/>
        <v>0</v>
      </c>
      <c r="AL133">
        <f t="shared" si="65"/>
        <v>0</v>
      </c>
      <c r="AM133">
        <f t="shared" si="65"/>
        <v>0</v>
      </c>
      <c r="AN133">
        <f t="shared" si="65"/>
        <v>0</v>
      </c>
      <c r="AO133">
        <f t="shared" si="65"/>
        <v>0</v>
      </c>
      <c r="AP133">
        <f t="shared" si="65"/>
        <v>0</v>
      </c>
      <c r="AQ133">
        <f t="shared" si="65"/>
        <v>0</v>
      </c>
      <c r="AR133">
        <f t="shared" si="65"/>
        <v>0</v>
      </c>
      <c r="AS133">
        <f t="shared" si="65"/>
        <v>0</v>
      </c>
    </row>
    <row r="134" spans="1:45" x14ac:dyDescent="0.25">
      <c r="A134">
        <v>9</v>
      </c>
      <c r="B134">
        <v>0</v>
      </c>
      <c r="C134">
        <v>14</v>
      </c>
      <c r="D134" t="s">
        <v>149</v>
      </c>
      <c r="E134" t="s">
        <v>115</v>
      </c>
      <c r="F134" s="19">
        <f t="shared" si="48"/>
        <v>6.7121878747529048E-2</v>
      </c>
      <c r="G134">
        <f t="shared" si="49"/>
        <v>1.5922820488984779</v>
      </c>
      <c r="H134">
        <f t="shared" si="50"/>
        <v>0</v>
      </c>
      <c r="I134" s="1">
        <f t="shared" si="62"/>
        <v>0</v>
      </c>
      <c r="N134" t="s">
        <v>235</v>
      </c>
      <c r="O134" s="15">
        <f t="shared" si="60"/>
        <v>1.0632824750800168E-2</v>
      </c>
      <c r="P134">
        <f t="shared" si="61"/>
        <v>2</v>
      </c>
      <c r="Q134">
        <f t="shared" si="63"/>
        <v>0</v>
      </c>
      <c r="R134">
        <f t="shared" si="63"/>
        <v>0</v>
      </c>
      <c r="S134">
        <f t="shared" si="63"/>
        <v>0</v>
      </c>
      <c r="T134">
        <f t="shared" si="63"/>
        <v>0</v>
      </c>
      <c r="U134">
        <f t="shared" si="63"/>
        <v>0</v>
      </c>
      <c r="V134">
        <f t="shared" si="63"/>
        <v>0</v>
      </c>
      <c r="W134">
        <f t="shared" si="63"/>
        <v>0</v>
      </c>
      <c r="X134">
        <f t="shared" si="63"/>
        <v>0</v>
      </c>
      <c r="Y134">
        <f t="shared" si="63"/>
        <v>0.43046721000000016</v>
      </c>
      <c r="Z134">
        <f t="shared" si="63"/>
        <v>0</v>
      </c>
      <c r="AA134">
        <f t="shared" si="64"/>
        <v>0</v>
      </c>
      <c r="AB134">
        <f t="shared" si="64"/>
        <v>0</v>
      </c>
      <c r="AC134">
        <f t="shared" si="64"/>
        <v>0</v>
      </c>
      <c r="AD134">
        <f t="shared" si="64"/>
        <v>0</v>
      </c>
      <c r="AE134">
        <f t="shared" si="64"/>
        <v>0.22876792454961015</v>
      </c>
      <c r="AF134">
        <f t="shared" si="64"/>
        <v>0</v>
      </c>
      <c r="AG134">
        <f t="shared" si="64"/>
        <v>0</v>
      </c>
      <c r="AH134">
        <f t="shared" si="64"/>
        <v>0</v>
      </c>
      <c r="AI134">
        <f t="shared" si="64"/>
        <v>0</v>
      </c>
      <c r="AJ134">
        <f t="shared" si="64"/>
        <v>0</v>
      </c>
      <c r="AK134">
        <f t="shared" si="65"/>
        <v>0</v>
      </c>
      <c r="AL134">
        <f t="shared" si="65"/>
        <v>0</v>
      </c>
      <c r="AM134">
        <f t="shared" si="65"/>
        <v>0</v>
      </c>
      <c r="AN134">
        <f t="shared" si="65"/>
        <v>0</v>
      </c>
      <c r="AO134">
        <f t="shared" si="65"/>
        <v>0</v>
      </c>
      <c r="AP134">
        <f t="shared" si="65"/>
        <v>0</v>
      </c>
      <c r="AQ134">
        <f t="shared" si="65"/>
        <v>0</v>
      </c>
      <c r="AR134">
        <f t="shared" si="65"/>
        <v>0</v>
      </c>
      <c r="AS134">
        <f t="shared" si="65"/>
        <v>0</v>
      </c>
    </row>
    <row r="135" spans="1:45" x14ac:dyDescent="0.25">
      <c r="A135">
        <v>9</v>
      </c>
      <c r="B135">
        <v>0</v>
      </c>
      <c r="C135">
        <v>15</v>
      </c>
      <c r="D135" t="s">
        <v>225</v>
      </c>
      <c r="E135" t="s">
        <v>226</v>
      </c>
      <c r="F135" s="19">
        <f t="shared" si="48"/>
        <v>0</v>
      </c>
      <c r="G135">
        <f t="shared" si="49"/>
        <v>1.5922820488984779</v>
      </c>
      <c r="H135">
        <f t="shared" si="50"/>
        <v>0</v>
      </c>
      <c r="I135" s="1">
        <f t="shared" si="62"/>
        <v>0</v>
      </c>
      <c r="N135" t="s">
        <v>188</v>
      </c>
      <c r="O135" s="15">
        <f t="shared" si="60"/>
        <v>1.0582258064516131E-2</v>
      </c>
      <c r="P135">
        <f t="shared" si="61"/>
        <v>1</v>
      </c>
      <c r="Q135">
        <f t="shared" si="63"/>
        <v>0</v>
      </c>
      <c r="R135">
        <f t="shared" si="63"/>
        <v>0</v>
      </c>
      <c r="S135">
        <f t="shared" si="63"/>
        <v>0</v>
      </c>
      <c r="T135">
        <f t="shared" si="63"/>
        <v>0</v>
      </c>
      <c r="U135">
        <f t="shared" si="63"/>
        <v>0.65610000000000013</v>
      </c>
      <c r="V135">
        <f t="shared" si="63"/>
        <v>0</v>
      </c>
      <c r="W135">
        <f t="shared" si="63"/>
        <v>0</v>
      </c>
      <c r="X135">
        <f t="shared" si="63"/>
        <v>0</v>
      </c>
      <c r="Y135">
        <f t="shared" si="63"/>
        <v>0</v>
      </c>
      <c r="Z135">
        <f t="shared" si="63"/>
        <v>0</v>
      </c>
      <c r="AA135">
        <f t="shared" si="64"/>
        <v>0</v>
      </c>
      <c r="AB135">
        <f t="shared" si="64"/>
        <v>0</v>
      </c>
      <c r="AC135">
        <f t="shared" si="64"/>
        <v>0</v>
      </c>
      <c r="AD135">
        <f t="shared" si="64"/>
        <v>0</v>
      </c>
      <c r="AE135">
        <f t="shared" si="64"/>
        <v>0</v>
      </c>
      <c r="AF135">
        <f t="shared" si="64"/>
        <v>0</v>
      </c>
      <c r="AG135">
        <f t="shared" si="64"/>
        <v>0</v>
      </c>
      <c r="AH135">
        <f t="shared" si="64"/>
        <v>0</v>
      </c>
      <c r="AI135">
        <f t="shared" si="64"/>
        <v>0</v>
      </c>
      <c r="AJ135">
        <f t="shared" si="64"/>
        <v>0</v>
      </c>
      <c r="AK135">
        <f t="shared" si="65"/>
        <v>0</v>
      </c>
      <c r="AL135">
        <f t="shared" si="65"/>
        <v>0</v>
      </c>
      <c r="AM135">
        <f t="shared" si="65"/>
        <v>0</v>
      </c>
      <c r="AN135">
        <f t="shared" si="65"/>
        <v>0</v>
      </c>
      <c r="AO135">
        <f t="shared" si="65"/>
        <v>0</v>
      </c>
      <c r="AP135">
        <f t="shared" si="65"/>
        <v>0</v>
      </c>
      <c r="AQ135">
        <f t="shared" si="65"/>
        <v>0</v>
      </c>
      <c r="AR135">
        <f t="shared" si="65"/>
        <v>0</v>
      </c>
      <c r="AS135">
        <f t="shared" si="65"/>
        <v>0</v>
      </c>
    </row>
    <row r="136" spans="1:45" x14ac:dyDescent="0.25">
      <c r="A136">
        <v>9</v>
      </c>
      <c r="B136">
        <v>0</v>
      </c>
      <c r="C136">
        <v>16</v>
      </c>
      <c r="D136" t="s">
        <v>227</v>
      </c>
      <c r="E136" t="s">
        <v>227</v>
      </c>
      <c r="F136" s="19">
        <f t="shared" si="48"/>
        <v>0</v>
      </c>
      <c r="G136">
        <f t="shared" si="49"/>
        <v>1.5922820488984779</v>
      </c>
      <c r="H136">
        <f t="shared" si="50"/>
        <v>0</v>
      </c>
      <c r="I136" s="1">
        <f t="shared" si="62"/>
        <v>0</v>
      </c>
      <c r="N136" t="s">
        <v>230</v>
      </c>
      <c r="O136" s="15">
        <f t="shared" si="60"/>
        <v>1.0582258064516131E-2</v>
      </c>
      <c r="P136">
        <f t="shared" si="61"/>
        <v>1</v>
      </c>
      <c r="Q136">
        <f t="shared" si="63"/>
        <v>0</v>
      </c>
      <c r="R136">
        <f t="shared" si="63"/>
        <v>0</v>
      </c>
      <c r="S136">
        <f t="shared" si="63"/>
        <v>0</v>
      </c>
      <c r="T136">
        <f t="shared" si="63"/>
        <v>0</v>
      </c>
      <c r="U136">
        <f t="shared" si="63"/>
        <v>0.65610000000000013</v>
      </c>
      <c r="V136">
        <f t="shared" si="63"/>
        <v>0</v>
      </c>
      <c r="W136">
        <f t="shared" si="63"/>
        <v>0</v>
      </c>
      <c r="X136">
        <f t="shared" si="63"/>
        <v>0</v>
      </c>
      <c r="Y136">
        <f t="shared" si="63"/>
        <v>0</v>
      </c>
      <c r="Z136">
        <f t="shared" si="63"/>
        <v>0</v>
      </c>
      <c r="AA136">
        <f t="shared" si="64"/>
        <v>0</v>
      </c>
      <c r="AB136">
        <f t="shared" si="64"/>
        <v>0</v>
      </c>
      <c r="AC136">
        <f t="shared" si="64"/>
        <v>0</v>
      </c>
      <c r="AD136">
        <f t="shared" si="64"/>
        <v>0</v>
      </c>
      <c r="AE136">
        <f t="shared" si="64"/>
        <v>0</v>
      </c>
      <c r="AF136">
        <f t="shared" si="64"/>
        <v>0</v>
      </c>
      <c r="AG136">
        <f t="shared" si="64"/>
        <v>0</v>
      </c>
      <c r="AH136">
        <f t="shared" si="64"/>
        <v>0</v>
      </c>
      <c r="AI136">
        <f t="shared" si="64"/>
        <v>0</v>
      </c>
      <c r="AJ136">
        <f t="shared" si="64"/>
        <v>0</v>
      </c>
      <c r="AK136">
        <f t="shared" si="65"/>
        <v>0</v>
      </c>
      <c r="AL136">
        <f t="shared" si="65"/>
        <v>0</v>
      </c>
      <c r="AM136">
        <f t="shared" si="65"/>
        <v>0</v>
      </c>
      <c r="AN136">
        <f t="shared" si="65"/>
        <v>0</v>
      </c>
      <c r="AO136">
        <f t="shared" si="65"/>
        <v>0</v>
      </c>
      <c r="AP136">
        <f t="shared" si="65"/>
        <v>0</v>
      </c>
      <c r="AQ136">
        <f t="shared" si="65"/>
        <v>0</v>
      </c>
      <c r="AR136">
        <f t="shared" si="65"/>
        <v>0</v>
      </c>
      <c r="AS136">
        <f t="shared" si="65"/>
        <v>0</v>
      </c>
    </row>
    <row r="137" spans="1:45" x14ac:dyDescent="0.25">
      <c r="A137">
        <v>9</v>
      </c>
      <c r="B137">
        <v>0</v>
      </c>
      <c r="C137">
        <v>17</v>
      </c>
      <c r="D137" t="s">
        <v>93</v>
      </c>
      <c r="E137" t="s">
        <v>94</v>
      </c>
      <c r="F137" s="19">
        <f t="shared" si="48"/>
        <v>0.18385195263768017</v>
      </c>
      <c r="G137">
        <f t="shared" si="49"/>
        <v>1.7761340015361582</v>
      </c>
      <c r="H137">
        <f t="shared" si="50"/>
        <v>0</v>
      </c>
      <c r="I137" s="1">
        <f t="shared" si="62"/>
        <v>0</v>
      </c>
      <c r="N137" t="s">
        <v>266</v>
      </c>
      <c r="O137" s="15">
        <f t="shared" si="60"/>
        <v>1.0582258064516131E-2</v>
      </c>
      <c r="P137">
        <f t="shared" si="61"/>
        <v>1</v>
      </c>
      <c r="Q137">
        <f t="shared" si="63"/>
        <v>0</v>
      </c>
      <c r="R137">
        <f t="shared" si="63"/>
        <v>0</v>
      </c>
      <c r="S137">
        <f t="shared" si="63"/>
        <v>0</v>
      </c>
      <c r="T137">
        <f t="shared" si="63"/>
        <v>0</v>
      </c>
      <c r="U137">
        <f t="shared" si="63"/>
        <v>0.65610000000000013</v>
      </c>
      <c r="V137">
        <f t="shared" si="63"/>
        <v>0</v>
      </c>
      <c r="W137">
        <f t="shared" si="63"/>
        <v>0</v>
      </c>
      <c r="X137">
        <f t="shared" si="63"/>
        <v>0</v>
      </c>
      <c r="Y137">
        <f t="shared" si="63"/>
        <v>0</v>
      </c>
      <c r="Z137">
        <f t="shared" si="63"/>
        <v>0</v>
      </c>
      <c r="AA137">
        <f t="shared" si="64"/>
        <v>0</v>
      </c>
      <c r="AB137">
        <f t="shared" si="64"/>
        <v>0</v>
      </c>
      <c r="AC137">
        <f t="shared" si="64"/>
        <v>0</v>
      </c>
      <c r="AD137">
        <f t="shared" si="64"/>
        <v>0</v>
      </c>
      <c r="AE137">
        <f t="shared" si="64"/>
        <v>0</v>
      </c>
      <c r="AF137">
        <f t="shared" si="64"/>
        <v>0</v>
      </c>
      <c r="AG137">
        <f t="shared" si="64"/>
        <v>0</v>
      </c>
      <c r="AH137">
        <f t="shared" si="64"/>
        <v>0</v>
      </c>
      <c r="AI137">
        <f t="shared" si="64"/>
        <v>0</v>
      </c>
      <c r="AJ137">
        <f t="shared" si="64"/>
        <v>0</v>
      </c>
      <c r="AK137">
        <f t="shared" si="65"/>
        <v>0</v>
      </c>
      <c r="AL137">
        <f t="shared" si="65"/>
        <v>0</v>
      </c>
      <c r="AM137">
        <f t="shared" si="65"/>
        <v>0</v>
      </c>
      <c r="AN137">
        <f t="shared" si="65"/>
        <v>0</v>
      </c>
      <c r="AO137">
        <f t="shared" si="65"/>
        <v>0</v>
      </c>
      <c r="AP137">
        <f t="shared" si="65"/>
        <v>0</v>
      </c>
      <c r="AQ137">
        <f t="shared" si="65"/>
        <v>0</v>
      </c>
      <c r="AR137">
        <f t="shared" si="65"/>
        <v>0</v>
      </c>
      <c r="AS137">
        <f t="shared" si="65"/>
        <v>0</v>
      </c>
    </row>
    <row r="138" spans="1:45" x14ac:dyDescent="0.25">
      <c r="A138">
        <v>9</v>
      </c>
      <c r="B138">
        <v>0</v>
      </c>
      <c r="C138">
        <v>18</v>
      </c>
      <c r="D138" t="s">
        <v>228</v>
      </c>
      <c r="E138" t="s">
        <v>228</v>
      </c>
      <c r="F138" s="19">
        <f t="shared" si="48"/>
        <v>0</v>
      </c>
      <c r="G138">
        <f t="shared" si="49"/>
        <v>1.7761340015361582</v>
      </c>
      <c r="H138">
        <f t="shared" si="50"/>
        <v>0</v>
      </c>
      <c r="I138" s="1">
        <f t="shared" si="62"/>
        <v>0</v>
      </c>
      <c r="N138" t="s">
        <v>328</v>
      </c>
      <c r="O138" s="15">
        <f t="shared" si="60"/>
        <v>1.0582258064516131E-2</v>
      </c>
      <c r="P138">
        <f t="shared" si="61"/>
        <v>1</v>
      </c>
      <c r="Q138">
        <f t="shared" si="63"/>
        <v>0</v>
      </c>
      <c r="R138">
        <f t="shared" si="63"/>
        <v>0</v>
      </c>
      <c r="S138">
        <f t="shared" si="63"/>
        <v>0</v>
      </c>
      <c r="T138">
        <f t="shared" si="63"/>
        <v>0</v>
      </c>
      <c r="U138">
        <f t="shared" si="63"/>
        <v>0.65610000000000013</v>
      </c>
      <c r="V138">
        <f t="shared" si="63"/>
        <v>0</v>
      </c>
      <c r="W138">
        <f t="shared" si="63"/>
        <v>0</v>
      </c>
      <c r="X138">
        <f t="shared" si="63"/>
        <v>0</v>
      </c>
      <c r="Y138">
        <f t="shared" si="63"/>
        <v>0</v>
      </c>
      <c r="Z138">
        <f t="shared" si="63"/>
        <v>0</v>
      </c>
      <c r="AA138">
        <f t="shared" si="64"/>
        <v>0</v>
      </c>
      <c r="AB138">
        <f t="shared" si="64"/>
        <v>0</v>
      </c>
      <c r="AC138">
        <f t="shared" si="64"/>
        <v>0</v>
      </c>
      <c r="AD138">
        <f t="shared" si="64"/>
        <v>0</v>
      </c>
      <c r="AE138">
        <f t="shared" si="64"/>
        <v>0</v>
      </c>
      <c r="AF138">
        <f t="shared" si="64"/>
        <v>0</v>
      </c>
      <c r="AG138">
        <f t="shared" si="64"/>
        <v>0</v>
      </c>
      <c r="AH138">
        <f t="shared" si="64"/>
        <v>0</v>
      </c>
      <c r="AI138">
        <f t="shared" si="64"/>
        <v>0</v>
      </c>
      <c r="AJ138">
        <f t="shared" si="64"/>
        <v>0</v>
      </c>
      <c r="AK138">
        <f t="shared" si="65"/>
        <v>0</v>
      </c>
      <c r="AL138">
        <f t="shared" si="65"/>
        <v>0</v>
      </c>
      <c r="AM138">
        <f t="shared" si="65"/>
        <v>0</v>
      </c>
      <c r="AN138">
        <f t="shared" si="65"/>
        <v>0</v>
      </c>
      <c r="AO138">
        <f t="shared" si="65"/>
        <v>0</v>
      </c>
      <c r="AP138">
        <f t="shared" si="65"/>
        <v>0</v>
      </c>
      <c r="AQ138">
        <f t="shared" si="65"/>
        <v>0</v>
      </c>
      <c r="AR138">
        <f t="shared" si="65"/>
        <v>0</v>
      </c>
      <c r="AS138">
        <f t="shared" si="65"/>
        <v>0</v>
      </c>
    </row>
    <row r="139" spans="1:45" x14ac:dyDescent="0.25">
      <c r="A139">
        <v>9</v>
      </c>
      <c r="B139">
        <v>0</v>
      </c>
      <c r="C139">
        <v>19</v>
      </c>
      <c r="D139" t="s">
        <v>101</v>
      </c>
      <c r="E139" t="s">
        <v>102</v>
      </c>
      <c r="F139" s="19">
        <f t="shared" si="48"/>
        <v>0</v>
      </c>
      <c r="G139">
        <f t="shared" si="49"/>
        <v>1.7761340015361582</v>
      </c>
      <c r="H139">
        <f t="shared" si="50"/>
        <v>1.7761340015361582</v>
      </c>
      <c r="I139" s="1">
        <f t="shared" si="62"/>
        <v>0.49925527732128921</v>
      </c>
      <c r="N139" t="s">
        <v>544</v>
      </c>
      <c r="O139" s="15">
        <f t="shared" si="60"/>
        <v>1.0582258064516131E-2</v>
      </c>
      <c r="P139">
        <f t="shared" si="61"/>
        <v>1</v>
      </c>
      <c r="Q139">
        <f t="shared" si="63"/>
        <v>0</v>
      </c>
      <c r="R139">
        <f t="shared" si="63"/>
        <v>0</v>
      </c>
      <c r="S139">
        <f t="shared" si="63"/>
        <v>0</v>
      </c>
      <c r="T139">
        <f t="shared" si="63"/>
        <v>0</v>
      </c>
      <c r="U139">
        <f t="shared" si="63"/>
        <v>0.65610000000000013</v>
      </c>
      <c r="V139">
        <f t="shared" si="63"/>
        <v>0</v>
      </c>
      <c r="W139">
        <f t="shared" si="63"/>
        <v>0</v>
      </c>
      <c r="X139">
        <f t="shared" si="63"/>
        <v>0</v>
      </c>
      <c r="Y139">
        <f t="shared" si="63"/>
        <v>0</v>
      </c>
      <c r="Z139">
        <f t="shared" si="63"/>
        <v>0</v>
      </c>
      <c r="AA139">
        <f t="shared" si="64"/>
        <v>0</v>
      </c>
      <c r="AB139">
        <f t="shared" si="64"/>
        <v>0</v>
      </c>
      <c r="AC139">
        <f t="shared" si="64"/>
        <v>0</v>
      </c>
      <c r="AD139">
        <f t="shared" si="64"/>
        <v>0</v>
      </c>
      <c r="AE139">
        <f t="shared" si="64"/>
        <v>0</v>
      </c>
      <c r="AF139">
        <f t="shared" si="64"/>
        <v>0</v>
      </c>
      <c r="AG139">
        <f t="shared" si="64"/>
        <v>0</v>
      </c>
      <c r="AH139">
        <f t="shared" si="64"/>
        <v>0</v>
      </c>
      <c r="AI139">
        <f t="shared" si="64"/>
        <v>0</v>
      </c>
      <c r="AJ139">
        <f t="shared" si="64"/>
        <v>0</v>
      </c>
      <c r="AK139">
        <f t="shared" si="65"/>
        <v>0</v>
      </c>
      <c r="AL139">
        <f t="shared" si="65"/>
        <v>0</v>
      </c>
      <c r="AM139">
        <f t="shared" si="65"/>
        <v>0</v>
      </c>
      <c r="AN139">
        <f t="shared" si="65"/>
        <v>0</v>
      </c>
      <c r="AO139">
        <f t="shared" si="65"/>
        <v>0</v>
      </c>
      <c r="AP139">
        <f t="shared" si="65"/>
        <v>0</v>
      </c>
      <c r="AQ139">
        <f t="shared" si="65"/>
        <v>0</v>
      </c>
      <c r="AR139">
        <f t="shared" si="65"/>
        <v>0</v>
      </c>
      <c r="AS139">
        <f t="shared" si="65"/>
        <v>0</v>
      </c>
    </row>
    <row r="140" spans="1:45" x14ac:dyDescent="0.25">
      <c r="A140">
        <v>10</v>
      </c>
      <c r="B140">
        <v>1</v>
      </c>
      <c r="C140">
        <v>1</v>
      </c>
      <c r="D140" t="s">
        <v>99</v>
      </c>
      <c r="E140" t="s">
        <v>100</v>
      </c>
      <c r="F140" s="19">
        <f t="shared" si="48"/>
        <v>0.72005228380790331</v>
      </c>
      <c r="G140">
        <f t="shared" si="49"/>
        <v>0.72005228380790331</v>
      </c>
      <c r="H140">
        <f t="shared" si="50"/>
        <v>0</v>
      </c>
      <c r="I140" s="1">
        <f t="shared" si="62"/>
        <v>0</v>
      </c>
      <c r="N140" t="s">
        <v>548</v>
      </c>
      <c r="O140" s="15">
        <f t="shared" si="60"/>
        <v>1.0582258064516131E-2</v>
      </c>
      <c r="P140">
        <f t="shared" si="61"/>
        <v>1</v>
      </c>
      <c r="Q140">
        <f t="shared" si="63"/>
        <v>0</v>
      </c>
      <c r="R140">
        <f t="shared" si="63"/>
        <v>0</v>
      </c>
      <c r="S140">
        <f t="shared" si="63"/>
        <v>0</v>
      </c>
      <c r="T140">
        <f t="shared" si="63"/>
        <v>0</v>
      </c>
      <c r="U140">
        <f t="shared" si="63"/>
        <v>0.65610000000000013</v>
      </c>
      <c r="V140">
        <f t="shared" si="63"/>
        <v>0</v>
      </c>
      <c r="W140">
        <f t="shared" si="63"/>
        <v>0</v>
      </c>
      <c r="X140">
        <f t="shared" si="63"/>
        <v>0</v>
      </c>
      <c r="Y140">
        <f t="shared" si="63"/>
        <v>0</v>
      </c>
      <c r="Z140">
        <f t="shared" si="63"/>
        <v>0</v>
      </c>
      <c r="AA140">
        <f t="shared" si="64"/>
        <v>0</v>
      </c>
      <c r="AB140">
        <f t="shared" si="64"/>
        <v>0</v>
      </c>
      <c r="AC140">
        <f t="shared" si="64"/>
        <v>0</v>
      </c>
      <c r="AD140">
        <f t="shared" si="64"/>
        <v>0</v>
      </c>
      <c r="AE140">
        <f t="shared" si="64"/>
        <v>0</v>
      </c>
      <c r="AF140">
        <f t="shared" si="64"/>
        <v>0</v>
      </c>
      <c r="AG140">
        <f t="shared" si="64"/>
        <v>0</v>
      </c>
      <c r="AH140">
        <f t="shared" si="64"/>
        <v>0</v>
      </c>
      <c r="AI140">
        <f t="shared" si="64"/>
        <v>0</v>
      </c>
      <c r="AJ140">
        <f t="shared" si="64"/>
        <v>0</v>
      </c>
      <c r="AK140">
        <f t="shared" si="65"/>
        <v>0</v>
      </c>
      <c r="AL140">
        <f t="shared" si="65"/>
        <v>0</v>
      </c>
      <c r="AM140">
        <f t="shared" si="65"/>
        <v>0</v>
      </c>
      <c r="AN140">
        <f t="shared" si="65"/>
        <v>0</v>
      </c>
      <c r="AO140">
        <f t="shared" si="65"/>
        <v>0</v>
      </c>
      <c r="AP140">
        <f t="shared" si="65"/>
        <v>0</v>
      </c>
      <c r="AQ140">
        <f t="shared" si="65"/>
        <v>0</v>
      </c>
      <c r="AR140">
        <f t="shared" si="65"/>
        <v>0</v>
      </c>
      <c r="AS140">
        <f t="shared" si="65"/>
        <v>0</v>
      </c>
    </row>
    <row r="141" spans="1:45" x14ac:dyDescent="0.25">
      <c r="A141">
        <v>10</v>
      </c>
      <c r="B141">
        <v>1</v>
      </c>
      <c r="C141">
        <v>2</v>
      </c>
      <c r="D141" t="s">
        <v>153</v>
      </c>
      <c r="E141" t="s">
        <v>153</v>
      </c>
      <c r="F141" s="19">
        <f t="shared" si="48"/>
        <v>5.9738249151991461E-2</v>
      </c>
      <c r="G141">
        <f t="shared" si="49"/>
        <v>0.77979053295989476</v>
      </c>
      <c r="H141">
        <f t="shared" si="50"/>
        <v>0</v>
      </c>
      <c r="I141" s="1">
        <f t="shared" si="62"/>
        <v>0</v>
      </c>
      <c r="N141" t="s">
        <v>488</v>
      </c>
      <c r="O141" s="15">
        <f t="shared" si="60"/>
        <v>1.0582258064516131E-2</v>
      </c>
      <c r="P141">
        <f t="shared" si="61"/>
        <v>1</v>
      </c>
      <c r="Q141">
        <f t="shared" si="63"/>
        <v>0</v>
      </c>
      <c r="R141">
        <f t="shared" si="63"/>
        <v>0</v>
      </c>
      <c r="S141">
        <f t="shared" si="63"/>
        <v>0</v>
      </c>
      <c r="T141">
        <f t="shared" si="63"/>
        <v>0</v>
      </c>
      <c r="U141">
        <f t="shared" si="63"/>
        <v>0.65610000000000013</v>
      </c>
      <c r="V141">
        <f t="shared" si="63"/>
        <v>0</v>
      </c>
      <c r="W141">
        <f t="shared" si="63"/>
        <v>0</v>
      </c>
      <c r="X141">
        <f t="shared" si="63"/>
        <v>0</v>
      </c>
      <c r="Y141">
        <f t="shared" si="63"/>
        <v>0</v>
      </c>
      <c r="Z141">
        <f t="shared" si="63"/>
        <v>0</v>
      </c>
      <c r="AA141">
        <f t="shared" si="64"/>
        <v>0</v>
      </c>
      <c r="AB141">
        <f t="shared" si="64"/>
        <v>0</v>
      </c>
      <c r="AC141">
        <f t="shared" si="64"/>
        <v>0</v>
      </c>
      <c r="AD141">
        <f t="shared" si="64"/>
        <v>0</v>
      </c>
      <c r="AE141">
        <f t="shared" si="64"/>
        <v>0</v>
      </c>
      <c r="AF141">
        <f t="shared" si="64"/>
        <v>0</v>
      </c>
      <c r="AG141">
        <f t="shared" si="64"/>
        <v>0</v>
      </c>
      <c r="AH141">
        <f t="shared" si="64"/>
        <v>0</v>
      </c>
      <c r="AI141">
        <f t="shared" si="64"/>
        <v>0</v>
      </c>
      <c r="AJ141">
        <f t="shared" si="64"/>
        <v>0</v>
      </c>
      <c r="AK141">
        <f t="shared" si="65"/>
        <v>0</v>
      </c>
      <c r="AL141">
        <f t="shared" si="65"/>
        <v>0</v>
      </c>
      <c r="AM141">
        <f t="shared" si="65"/>
        <v>0</v>
      </c>
      <c r="AN141">
        <f t="shared" si="65"/>
        <v>0</v>
      </c>
      <c r="AO141">
        <f t="shared" si="65"/>
        <v>0</v>
      </c>
      <c r="AP141">
        <f t="shared" si="65"/>
        <v>0</v>
      </c>
      <c r="AQ141">
        <f t="shared" si="65"/>
        <v>0</v>
      </c>
      <c r="AR141">
        <f t="shared" si="65"/>
        <v>0</v>
      </c>
      <c r="AS141">
        <f t="shared" si="65"/>
        <v>0</v>
      </c>
    </row>
    <row r="142" spans="1:45" x14ac:dyDescent="0.25">
      <c r="A142">
        <v>10</v>
      </c>
      <c r="B142">
        <v>1</v>
      </c>
      <c r="C142">
        <v>3</v>
      </c>
      <c r="D142" t="s">
        <v>97</v>
      </c>
      <c r="E142" t="s">
        <v>97</v>
      </c>
      <c r="F142" s="19">
        <f t="shared" si="48"/>
        <v>0</v>
      </c>
      <c r="G142">
        <f t="shared" si="49"/>
        <v>0.77979053295989476</v>
      </c>
      <c r="H142">
        <f t="shared" si="50"/>
        <v>0</v>
      </c>
      <c r="I142" s="1">
        <f t="shared" si="62"/>
        <v>0</v>
      </c>
      <c r="N142" t="s">
        <v>445</v>
      </c>
      <c r="O142" s="15">
        <f t="shared" si="60"/>
        <v>1.0582258064516131E-2</v>
      </c>
      <c r="P142">
        <f t="shared" si="61"/>
        <v>1</v>
      </c>
      <c r="Q142">
        <f t="shared" ref="Q142:Z151" si="66">COUNTIFS($C$2:$C$725,Q$1,$E$2:$E$725,$N142)*0.9^(Q$1-1)</f>
        <v>0</v>
      </c>
      <c r="R142">
        <f t="shared" si="66"/>
        <v>0</v>
      </c>
      <c r="S142">
        <f t="shared" si="66"/>
        <v>0</v>
      </c>
      <c r="T142">
        <f t="shared" si="66"/>
        <v>0</v>
      </c>
      <c r="U142">
        <f t="shared" si="66"/>
        <v>0.65610000000000013</v>
      </c>
      <c r="V142">
        <f t="shared" si="66"/>
        <v>0</v>
      </c>
      <c r="W142">
        <f t="shared" si="66"/>
        <v>0</v>
      </c>
      <c r="X142">
        <f t="shared" si="66"/>
        <v>0</v>
      </c>
      <c r="Y142">
        <f t="shared" si="66"/>
        <v>0</v>
      </c>
      <c r="Z142">
        <f t="shared" si="66"/>
        <v>0</v>
      </c>
      <c r="AA142">
        <f t="shared" ref="AA142:AJ151" si="67">COUNTIFS($C$2:$C$725,AA$1,$E$2:$E$725,$N142)*0.9^(AA$1-1)</f>
        <v>0</v>
      </c>
      <c r="AB142">
        <f t="shared" si="67"/>
        <v>0</v>
      </c>
      <c r="AC142">
        <f t="shared" si="67"/>
        <v>0</v>
      </c>
      <c r="AD142">
        <f t="shared" si="67"/>
        <v>0</v>
      </c>
      <c r="AE142">
        <f t="shared" si="67"/>
        <v>0</v>
      </c>
      <c r="AF142">
        <f t="shared" si="67"/>
        <v>0</v>
      </c>
      <c r="AG142">
        <f t="shared" si="67"/>
        <v>0</v>
      </c>
      <c r="AH142">
        <f t="shared" si="67"/>
        <v>0</v>
      </c>
      <c r="AI142">
        <f t="shared" si="67"/>
        <v>0</v>
      </c>
      <c r="AJ142">
        <f t="shared" si="67"/>
        <v>0</v>
      </c>
      <c r="AK142">
        <f t="shared" ref="AK142:AS151" si="68">COUNTIFS($C$2:$C$725,AK$1,$E$2:$E$725,$N142)*0.9^(AK$1-1)</f>
        <v>0</v>
      </c>
      <c r="AL142">
        <f t="shared" si="68"/>
        <v>0</v>
      </c>
      <c r="AM142">
        <f t="shared" si="68"/>
        <v>0</v>
      </c>
      <c r="AN142">
        <f t="shared" si="68"/>
        <v>0</v>
      </c>
      <c r="AO142">
        <f t="shared" si="68"/>
        <v>0</v>
      </c>
      <c r="AP142">
        <f t="shared" si="68"/>
        <v>0</v>
      </c>
      <c r="AQ142">
        <f t="shared" si="68"/>
        <v>0</v>
      </c>
      <c r="AR142">
        <f t="shared" si="68"/>
        <v>0</v>
      </c>
      <c r="AS142">
        <f t="shared" si="68"/>
        <v>0</v>
      </c>
    </row>
    <row r="143" spans="1:45" x14ac:dyDescent="0.25">
      <c r="A143">
        <v>10</v>
      </c>
      <c r="B143">
        <v>1</v>
      </c>
      <c r="C143">
        <v>4</v>
      </c>
      <c r="D143" t="s">
        <v>229</v>
      </c>
      <c r="E143" t="s">
        <v>229</v>
      </c>
      <c r="F143" s="19">
        <f t="shared" si="48"/>
        <v>0</v>
      </c>
      <c r="G143">
        <f t="shared" si="49"/>
        <v>0.77979053295989476</v>
      </c>
      <c r="H143">
        <f t="shared" si="50"/>
        <v>0</v>
      </c>
      <c r="I143" s="1">
        <f t="shared" si="62"/>
        <v>0</v>
      </c>
      <c r="N143" t="s">
        <v>473</v>
      </c>
      <c r="O143" s="15">
        <f t="shared" si="60"/>
        <v>1.0582258064516131E-2</v>
      </c>
      <c r="P143">
        <f t="shared" si="61"/>
        <v>1</v>
      </c>
      <c r="Q143">
        <f t="shared" si="66"/>
        <v>0</v>
      </c>
      <c r="R143">
        <f t="shared" si="66"/>
        <v>0</v>
      </c>
      <c r="S143">
        <f t="shared" si="66"/>
        <v>0</v>
      </c>
      <c r="T143">
        <f t="shared" si="66"/>
        <v>0</v>
      </c>
      <c r="U143">
        <f t="shared" si="66"/>
        <v>0.65610000000000013</v>
      </c>
      <c r="V143">
        <f t="shared" si="66"/>
        <v>0</v>
      </c>
      <c r="W143">
        <f t="shared" si="66"/>
        <v>0</v>
      </c>
      <c r="X143">
        <f t="shared" si="66"/>
        <v>0</v>
      </c>
      <c r="Y143">
        <f t="shared" si="66"/>
        <v>0</v>
      </c>
      <c r="Z143">
        <f t="shared" si="66"/>
        <v>0</v>
      </c>
      <c r="AA143">
        <f t="shared" si="67"/>
        <v>0</v>
      </c>
      <c r="AB143">
        <f t="shared" si="67"/>
        <v>0</v>
      </c>
      <c r="AC143">
        <f t="shared" si="67"/>
        <v>0</v>
      </c>
      <c r="AD143">
        <f t="shared" si="67"/>
        <v>0</v>
      </c>
      <c r="AE143">
        <f t="shared" si="67"/>
        <v>0</v>
      </c>
      <c r="AF143">
        <f t="shared" si="67"/>
        <v>0</v>
      </c>
      <c r="AG143">
        <f t="shared" si="67"/>
        <v>0</v>
      </c>
      <c r="AH143">
        <f t="shared" si="67"/>
        <v>0</v>
      </c>
      <c r="AI143">
        <f t="shared" si="67"/>
        <v>0</v>
      </c>
      <c r="AJ143">
        <f t="shared" si="67"/>
        <v>0</v>
      </c>
      <c r="AK143">
        <f t="shared" si="68"/>
        <v>0</v>
      </c>
      <c r="AL143">
        <f t="shared" si="68"/>
        <v>0</v>
      </c>
      <c r="AM143">
        <f t="shared" si="68"/>
        <v>0</v>
      </c>
      <c r="AN143">
        <f t="shared" si="68"/>
        <v>0</v>
      </c>
      <c r="AO143">
        <f t="shared" si="68"/>
        <v>0</v>
      </c>
      <c r="AP143">
        <f t="shared" si="68"/>
        <v>0</v>
      </c>
      <c r="AQ143">
        <f t="shared" si="68"/>
        <v>0</v>
      </c>
      <c r="AR143">
        <f t="shared" si="68"/>
        <v>0</v>
      </c>
      <c r="AS143">
        <f t="shared" si="68"/>
        <v>0</v>
      </c>
    </row>
    <row r="144" spans="1:45" x14ac:dyDescent="0.25">
      <c r="A144">
        <v>10</v>
      </c>
      <c r="B144">
        <v>1</v>
      </c>
      <c r="C144">
        <v>5</v>
      </c>
      <c r="D144" t="s">
        <v>230</v>
      </c>
      <c r="E144" t="s">
        <v>230</v>
      </c>
      <c r="F144" s="19">
        <f t="shared" si="48"/>
        <v>0</v>
      </c>
      <c r="G144">
        <f t="shared" si="49"/>
        <v>0.77979053295989476</v>
      </c>
      <c r="H144">
        <f t="shared" si="50"/>
        <v>0</v>
      </c>
      <c r="I144" s="1">
        <f t="shared" si="62"/>
        <v>0</v>
      </c>
      <c r="N144" t="s">
        <v>524</v>
      </c>
      <c r="O144" s="15">
        <f t="shared" si="60"/>
        <v>1.0582258064516131E-2</v>
      </c>
      <c r="P144">
        <f t="shared" si="61"/>
        <v>1</v>
      </c>
      <c r="Q144">
        <f t="shared" si="66"/>
        <v>0</v>
      </c>
      <c r="R144">
        <f t="shared" si="66"/>
        <v>0</v>
      </c>
      <c r="S144">
        <f t="shared" si="66"/>
        <v>0</v>
      </c>
      <c r="T144">
        <f t="shared" si="66"/>
        <v>0</v>
      </c>
      <c r="U144">
        <f t="shared" si="66"/>
        <v>0.65610000000000013</v>
      </c>
      <c r="V144">
        <f t="shared" si="66"/>
        <v>0</v>
      </c>
      <c r="W144">
        <f t="shared" si="66"/>
        <v>0</v>
      </c>
      <c r="X144">
        <f t="shared" si="66"/>
        <v>0</v>
      </c>
      <c r="Y144">
        <f t="shared" si="66"/>
        <v>0</v>
      </c>
      <c r="Z144">
        <f t="shared" si="66"/>
        <v>0</v>
      </c>
      <c r="AA144">
        <f t="shared" si="67"/>
        <v>0</v>
      </c>
      <c r="AB144">
        <f t="shared" si="67"/>
        <v>0</v>
      </c>
      <c r="AC144">
        <f t="shared" si="67"/>
        <v>0</v>
      </c>
      <c r="AD144">
        <f t="shared" si="67"/>
        <v>0</v>
      </c>
      <c r="AE144">
        <f t="shared" si="67"/>
        <v>0</v>
      </c>
      <c r="AF144">
        <f t="shared" si="67"/>
        <v>0</v>
      </c>
      <c r="AG144">
        <f t="shared" si="67"/>
        <v>0</v>
      </c>
      <c r="AH144">
        <f t="shared" si="67"/>
        <v>0</v>
      </c>
      <c r="AI144">
        <f t="shared" si="67"/>
        <v>0</v>
      </c>
      <c r="AJ144">
        <f t="shared" si="67"/>
        <v>0</v>
      </c>
      <c r="AK144">
        <f t="shared" si="68"/>
        <v>0</v>
      </c>
      <c r="AL144">
        <f t="shared" si="68"/>
        <v>0</v>
      </c>
      <c r="AM144">
        <f t="shared" si="68"/>
        <v>0</v>
      </c>
      <c r="AN144">
        <f t="shared" si="68"/>
        <v>0</v>
      </c>
      <c r="AO144">
        <f t="shared" si="68"/>
        <v>0</v>
      </c>
      <c r="AP144">
        <f t="shared" si="68"/>
        <v>0</v>
      </c>
      <c r="AQ144">
        <f t="shared" si="68"/>
        <v>0</v>
      </c>
      <c r="AR144">
        <f t="shared" si="68"/>
        <v>0</v>
      </c>
      <c r="AS144">
        <f t="shared" si="68"/>
        <v>0</v>
      </c>
    </row>
    <row r="145" spans="1:45" x14ac:dyDescent="0.25">
      <c r="A145">
        <v>10</v>
      </c>
      <c r="B145">
        <v>1</v>
      </c>
      <c r="C145">
        <v>6</v>
      </c>
      <c r="D145" t="s">
        <v>231</v>
      </c>
      <c r="E145" t="s">
        <v>104</v>
      </c>
      <c r="F145" s="19">
        <f t="shared" si="48"/>
        <v>0</v>
      </c>
      <c r="G145">
        <f t="shared" si="49"/>
        <v>0.77979053295989476</v>
      </c>
      <c r="H145">
        <f t="shared" si="50"/>
        <v>0</v>
      </c>
      <c r="I145" s="1">
        <f t="shared" si="62"/>
        <v>0</v>
      </c>
      <c r="N145" t="s">
        <v>580</v>
      </c>
      <c r="O145" s="15">
        <f t="shared" si="60"/>
        <v>1.0582258064516131E-2</v>
      </c>
      <c r="P145">
        <f t="shared" si="61"/>
        <v>1</v>
      </c>
      <c r="Q145">
        <f t="shared" si="66"/>
        <v>0</v>
      </c>
      <c r="R145">
        <f t="shared" si="66"/>
        <v>0</v>
      </c>
      <c r="S145">
        <f t="shared" si="66"/>
        <v>0</v>
      </c>
      <c r="T145">
        <f t="shared" si="66"/>
        <v>0</v>
      </c>
      <c r="U145">
        <f t="shared" si="66"/>
        <v>0.65610000000000013</v>
      </c>
      <c r="V145">
        <f t="shared" si="66"/>
        <v>0</v>
      </c>
      <c r="W145">
        <f t="shared" si="66"/>
        <v>0</v>
      </c>
      <c r="X145">
        <f t="shared" si="66"/>
        <v>0</v>
      </c>
      <c r="Y145">
        <f t="shared" si="66"/>
        <v>0</v>
      </c>
      <c r="Z145">
        <f t="shared" si="66"/>
        <v>0</v>
      </c>
      <c r="AA145">
        <f t="shared" si="67"/>
        <v>0</v>
      </c>
      <c r="AB145">
        <f t="shared" si="67"/>
        <v>0</v>
      </c>
      <c r="AC145">
        <f t="shared" si="67"/>
        <v>0</v>
      </c>
      <c r="AD145">
        <f t="shared" si="67"/>
        <v>0</v>
      </c>
      <c r="AE145">
        <f t="shared" si="67"/>
        <v>0</v>
      </c>
      <c r="AF145">
        <f t="shared" si="67"/>
        <v>0</v>
      </c>
      <c r="AG145">
        <f t="shared" si="67"/>
        <v>0</v>
      </c>
      <c r="AH145">
        <f t="shared" si="67"/>
        <v>0</v>
      </c>
      <c r="AI145">
        <f t="shared" si="67"/>
        <v>0</v>
      </c>
      <c r="AJ145">
        <f t="shared" si="67"/>
        <v>0</v>
      </c>
      <c r="AK145">
        <f t="shared" si="68"/>
        <v>0</v>
      </c>
      <c r="AL145">
        <f t="shared" si="68"/>
        <v>0</v>
      </c>
      <c r="AM145">
        <f t="shared" si="68"/>
        <v>0</v>
      </c>
      <c r="AN145">
        <f t="shared" si="68"/>
        <v>0</v>
      </c>
      <c r="AO145">
        <f t="shared" si="68"/>
        <v>0</v>
      </c>
      <c r="AP145">
        <f t="shared" si="68"/>
        <v>0</v>
      </c>
      <c r="AQ145">
        <f t="shared" si="68"/>
        <v>0</v>
      </c>
      <c r="AR145">
        <f t="shared" si="68"/>
        <v>0</v>
      </c>
      <c r="AS145">
        <f t="shared" si="68"/>
        <v>0</v>
      </c>
    </row>
    <row r="146" spans="1:45" x14ac:dyDescent="0.25">
      <c r="A146">
        <v>10</v>
      </c>
      <c r="B146">
        <v>1</v>
      </c>
      <c r="C146">
        <v>7</v>
      </c>
      <c r="D146" t="s">
        <v>117</v>
      </c>
      <c r="E146" t="s">
        <v>118</v>
      </c>
      <c r="F146" s="19">
        <f t="shared" si="48"/>
        <v>0.29373381150886474</v>
      </c>
      <c r="G146">
        <f t="shared" si="49"/>
        <v>1.0735243444687594</v>
      </c>
      <c r="H146">
        <f t="shared" si="50"/>
        <v>0</v>
      </c>
      <c r="I146" s="1">
        <f t="shared" si="62"/>
        <v>0</v>
      </c>
      <c r="N146" t="s">
        <v>585</v>
      </c>
      <c r="O146" s="15">
        <f t="shared" si="60"/>
        <v>1.0582258064516131E-2</v>
      </c>
      <c r="P146">
        <f t="shared" si="61"/>
        <v>1</v>
      </c>
      <c r="Q146">
        <f t="shared" si="66"/>
        <v>0</v>
      </c>
      <c r="R146">
        <f t="shared" si="66"/>
        <v>0</v>
      </c>
      <c r="S146">
        <f t="shared" si="66"/>
        <v>0</v>
      </c>
      <c r="T146">
        <f t="shared" si="66"/>
        <v>0</v>
      </c>
      <c r="U146">
        <f t="shared" si="66"/>
        <v>0.65610000000000013</v>
      </c>
      <c r="V146">
        <f t="shared" si="66"/>
        <v>0</v>
      </c>
      <c r="W146">
        <f t="shared" si="66"/>
        <v>0</v>
      </c>
      <c r="X146">
        <f t="shared" si="66"/>
        <v>0</v>
      </c>
      <c r="Y146">
        <f t="shared" si="66"/>
        <v>0</v>
      </c>
      <c r="Z146">
        <f t="shared" si="66"/>
        <v>0</v>
      </c>
      <c r="AA146">
        <f t="shared" si="67"/>
        <v>0</v>
      </c>
      <c r="AB146">
        <f t="shared" si="67"/>
        <v>0</v>
      </c>
      <c r="AC146">
        <f t="shared" si="67"/>
        <v>0</v>
      </c>
      <c r="AD146">
        <f t="shared" si="67"/>
        <v>0</v>
      </c>
      <c r="AE146">
        <f t="shared" si="67"/>
        <v>0</v>
      </c>
      <c r="AF146">
        <f t="shared" si="67"/>
        <v>0</v>
      </c>
      <c r="AG146">
        <f t="shared" si="67"/>
        <v>0</v>
      </c>
      <c r="AH146">
        <f t="shared" si="67"/>
        <v>0</v>
      </c>
      <c r="AI146">
        <f t="shared" si="67"/>
        <v>0</v>
      </c>
      <c r="AJ146">
        <f t="shared" si="67"/>
        <v>0</v>
      </c>
      <c r="AK146">
        <f t="shared" si="68"/>
        <v>0</v>
      </c>
      <c r="AL146">
        <f t="shared" si="68"/>
        <v>0</v>
      </c>
      <c r="AM146">
        <f t="shared" si="68"/>
        <v>0</v>
      </c>
      <c r="AN146">
        <f t="shared" si="68"/>
        <v>0</v>
      </c>
      <c r="AO146">
        <f t="shared" si="68"/>
        <v>0</v>
      </c>
      <c r="AP146">
        <f t="shared" si="68"/>
        <v>0</v>
      </c>
      <c r="AQ146">
        <f t="shared" si="68"/>
        <v>0</v>
      </c>
      <c r="AR146">
        <f t="shared" si="68"/>
        <v>0</v>
      </c>
      <c r="AS146">
        <f t="shared" si="68"/>
        <v>0</v>
      </c>
    </row>
    <row r="147" spans="1:45" x14ac:dyDescent="0.25">
      <c r="A147">
        <v>10</v>
      </c>
      <c r="B147">
        <v>1</v>
      </c>
      <c r="C147">
        <v>8</v>
      </c>
      <c r="D147" t="s">
        <v>175</v>
      </c>
      <c r="E147" t="s">
        <v>176</v>
      </c>
      <c r="F147" s="19">
        <f t="shared" si="48"/>
        <v>0.12115246971442983</v>
      </c>
      <c r="G147">
        <f t="shared" si="49"/>
        <v>1.1946768141831892</v>
      </c>
      <c r="H147">
        <f t="shared" si="50"/>
        <v>0</v>
      </c>
      <c r="I147" s="1">
        <f t="shared" si="62"/>
        <v>0</v>
      </c>
      <c r="N147" t="s">
        <v>587</v>
      </c>
      <c r="O147" s="15">
        <f t="shared" si="60"/>
        <v>1.0582258064516131E-2</v>
      </c>
      <c r="P147">
        <f t="shared" si="61"/>
        <v>1</v>
      </c>
      <c r="Q147">
        <f t="shared" si="66"/>
        <v>0</v>
      </c>
      <c r="R147">
        <f t="shared" si="66"/>
        <v>0</v>
      </c>
      <c r="S147">
        <f t="shared" si="66"/>
        <v>0</v>
      </c>
      <c r="T147">
        <f t="shared" si="66"/>
        <v>0</v>
      </c>
      <c r="U147">
        <f t="shared" si="66"/>
        <v>0.65610000000000013</v>
      </c>
      <c r="V147">
        <f t="shared" si="66"/>
        <v>0</v>
      </c>
      <c r="W147">
        <f t="shared" si="66"/>
        <v>0</v>
      </c>
      <c r="X147">
        <f t="shared" si="66"/>
        <v>0</v>
      </c>
      <c r="Y147">
        <f t="shared" si="66"/>
        <v>0</v>
      </c>
      <c r="Z147">
        <f t="shared" si="66"/>
        <v>0</v>
      </c>
      <c r="AA147">
        <f t="shared" si="67"/>
        <v>0</v>
      </c>
      <c r="AB147">
        <f t="shared" si="67"/>
        <v>0</v>
      </c>
      <c r="AC147">
        <f t="shared" si="67"/>
        <v>0</v>
      </c>
      <c r="AD147">
        <f t="shared" si="67"/>
        <v>0</v>
      </c>
      <c r="AE147">
        <f t="shared" si="67"/>
        <v>0</v>
      </c>
      <c r="AF147">
        <f t="shared" si="67"/>
        <v>0</v>
      </c>
      <c r="AG147">
        <f t="shared" si="67"/>
        <v>0</v>
      </c>
      <c r="AH147">
        <f t="shared" si="67"/>
        <v>0</v>
      </c>
      <c r="AI147">
        <f t="shared" si="67"/>
        <v>0</v>
      </c>
      <c r="AJ147">
        <f t="shared" si="67"/>
        <v>0</v>
      </c>
      <c r="AK147">
        <f t="shared" si="68"/>
        <v>0</v>
      </c>
      <c r="AL147">
        <f t="shared" si="68"/>
        <v>0</v>
      </c>
      <c r="AM147">
        <f t="shared" si="68"/>
        <v>0</v>
      </c>
      <c r="AN147">
        <f t="shared" si="68"/>
        <v>0</v>
      </c>
      <c r="AO147">
        <f t="shared" si="68"/>
        <v>0</v>
      </c>
      <c r="AP147">
        <f t="shared" si="68"/>
        <v>0</v>
      </c>
      <c r="AQ147">
        <f t="shared" si="68"/>
        <v>0</v>
      </c>
      <c r="AR147">
        <f t="shared" si="68"/>
        <v>0</v>
      </c>
      <c r="AS147">
        <f t="shared" si="68"/>
        <v>0</v>
      </c>
    </row>
    <row r="148" spans="1:45" x14ac:dyDescent="0.25">
      <c r="A148">
        <v>10</v>
      </c>
      <c r="B148">
        <v>1</v>
      </c>
      <c r="C148">
        <v>9</v>
      </c>
      <c r="D148" t="s">
        <v>94</v>
      </c>
      <c r="E148" t="s">
        <v>94</v>
      </c>
      <c r="F148" s="19">
        <f t="shared" si="48"/>
        <v>0.18385195263768017</v>
      </c>
      <c r="G148">
        <f t="shared" si="49"/>
        <v>1.3785287668208692</v>
      </c>
      <c r="H148">
        <f t="shared" si="50"/>
        <v>0</v>
      </c>
      <c r="I148" s="1">
        <f t="shared" si="62"/>
        <v>0</v>
      </c>
      <c r="N148" t="s">
        <v>155</v>
      </c>
      <c r="O148" s="15">
        <f t="shared" si="60"/>
        <v>1.0263844227333053E-2</v>
      </c>
      <c r="P148">
        <f t="shared" si="61"/>
        <v>2</v>
      </c>
      <c r="Q148">
        <f t="shared" si="66"/>
        <v>0</v>
      </c>
      <c r="R148">
        <f t="shared" si="66"/>
        <v>0</v>
      </c>
      <c r="S148">
        <f t="shared" si="66"/>
        <v>0</v>
      </c>
      <c r="T148">
        <f t="shared" si="66"/>
        <v>0</v>
      </c>
      <c r="U148">
        <f t="shared" si="66"/>
        <v>0</v>
      </c>
      <c r="V148">
        <f t="shared" si="66"/>
        <v>0</v>
      </c>
      <c r="W148">
        <f t="shared" si="66"/>
        <v>0</v>
      </c>
      <c r="X148">
        <f t="shared" si="66"/>
        <v>0</v>
      </c>
      <c r="Y148">
        <f t="shared" si="66"/>
        <v>0.43046721000000016</v>
      </c>
      <c r="Z148">
        <f t="shared" si="66"/>
        <v>0</v>
      </c>
      <c r="AA148">
        <f t="shared" si="67"/>
        <v>0</v>
      </c>
      <c r="AB148">
        <f t="shared" si="67"/>
        <v>0</v>
      </c>
      <c r="AC148">
        <f t="shared" si="67"/>
        <v>0</v>
      </c>
      <c r="AD148">
        <f t="shared" si="67"/>
        <v>0</v>
      </c>
      <c r="AE148">
        <f t="shared" si="67"/>
        <v>0</v>
      </c>
      <c r="AF148">
        <f t="shared" si="67"/>
        <v>0.20589113209464913</v>
      </c>
      <c r="AG148">
        <f t="shared" si="67"/>
        <v>0</v>
      </c>
      <c r="AH148">
        <f t="shared" si="67"/>
        <v>0</v>
      </c>
      <c r="AI148">
        <f t="shared" si="67"/>
        <v>0</v>
      </c>
      <c r="AJ148">
        <f t="shared" si="67"/>
        <v>0</v>
      </c>
      <c r="AK148">
        <f t="shared" si="68"/>
        <v>0</v>
      </c>
      <c r="AL148">
        <f t="shared" si="68"/>
        <v>0</v>
      </c>
      <c r="AM148">
        <f t="shared" si="68"/>
        <v>0</v>
      </c>
      <c r="AN148">
        <f t="shared" si="68"/>
        <v>0</v>
      </c>
      <c r="AO148">
        <f t="shared" si="68"/>
        <v>0</v>
      </c>
      <c r="AP148">
        <f t="shared" si="68"/>
        <v>0</v>
      </c>
      <c r="AQ148">
        <f t="shared" si="68"/>
        <v>0</v>
      </c>
      <c r="AR148">
        <f t="shared" si="68"/>
        <v>0</v>
      </c>
      <c r="AS148">
        <f t="shared" si="68"/>
        <v>0</v>
      </c>
    </row>
    <row r="149" spans="1:45" x14ac:dyDescent="0.25">
      <c r="A149">
        <v>10</v>
      </c>
      <c r="B149">
        <v>1</v>
      </c>
      <c r="C149">
        <v>10</v>
      </c>
      <c r="D149" t="s">
        <v>232</v>
      </c>
      <c r="E149" t="s">
        <v>232</v>
      </c>
      <c r="F149" s="19">
        <f t="shared" si="48"/>
        <v>0</v>
      </c>
      <c r="G149">
        <f t="shared" si="49"/>
        <v>1.3785287668208692</v>
      </c>
      <c r="H149">
        <f t="shared" si="50"/>
        <v>0</v>
      </c>
      <c r="I149" s="1">
        <f t="shared" si="62"/>
        <v>0</v>
      </c>
      <c r="N149" t="s">
        <v>257</v>
      </c>
      <c r="O149" s="15">
        <f t="shared" si="60"/>
        <v>1.0135347343499988E-2</v>
      </c>
      <c r="P149">
        <f t="shared" si="61"/>
        <v>2</v>
      </c>
      <c r="Q149">
        <f t="shared" si="66"/>
        <v>0</v>
      </c>
      <c r="R149">
        <f t="shared" si="66"/>
        <v>0</v>
      </c>
      <c r="S149">
        <f t="shared" si="66"/>
        <v>0</v>
      </c>
      <c r="T149">
        <f t="shared" si="66"/>
        <v>0</v>
      </c>
      <c r="U149">
        <f t="shared" si="66"/>
        <v>0</v>
      </c>
      <c r="V149">
        <f t="shared" si="66"/>
        <v>0</v>
      </c>
      <c r="W149">
        <f t="shared" si="66"/>
        <v>0</v>
      </c>
      <c r="X149">
        <f t="shared" si="66"/>
        <v>0.47829690000000014</v>
      </c>
      <c r="Y149">
        <f t="shared" si="66"/>
        <v>0</v>
      </c>
      <c r="Z149">
        <f t="shared" si="66"/>
        <v>0</v>
      </c>
      <c r="AA149">
        <f t="shared" si="67"/>
        <v>0</v>
      </c>
      <c r="AB149">
        <f t="shared" si="67"/>
        <v>0</v>
      </c>
      <c r="AC149">
        <f t="shared" si="67"/>
        <v>0</v>
      </c>
      <c r="AD149">
        <f t="shared" si="67"/>
        <v>0</v>
      </c>
      <c r="AE149">
        <f t="shared" si="67"/>
        <v>0</v>
      </c>
      <c r="AF149">
        <f t="shared" si="67"/>
        <v>0</v>
      </c>
      <c r="AG149">
        <f t="shared" si="67"/>
        <v>0</v>
      </c>
      <c r="AH149">
        <f t="shared" si="67"/>
        <v>0</v>
      </c>
      <c r="AI149">
        <f t="shared" si="67"/>
        <v>0.15009463529699923</v>
      </c>
      <c r="AJ149">
        <f t="shared" si="67"/>
        <v>0</v>
      </c>
      <c r="AK149">
        <f t="shared" si="68"/>
        <v>0</v>
      </c>
      <c r="AL149">
        <f t="shared" si="68"/>
        <v>0</v>
      </c>
      <c r="AM149">
        <f t="shared" si="68"/>
        <v>0</v>
      </c>
      <c r="AN149">
        <f t="shared" si="68"/>
        <v>0</v>
      </c>
      <c r="AO149">
        <f t="shared" si="68"/>
        <v>0</v>
      </c>
      <c r="AP149">
        <f t="shared" si="68"/>
        <v>0</v>
      </c>
      <c r="AQ149">
        <f t="shared" si="68"/>
        <v>0</v>
      </c>
      <c r="AR149">
        <f t="shared" si="68"/>
        <v>0</v>
      </c>
      <c r="AS149">
        <f t="shared" si="68"/>
        <v>0</v>
      </c>
    </row>
    <row r="150" spans="1:45" x14ac:dyDescent="0.25">
      <c r="A150">
        <v>10</v>
      </c>
      <c r="B150">
        <v>1</v>
      </c>
      <c r="C150">
        <v>11</v>
      </c>
      <c r="D150" t="s">
        <v>108</v>
      </c>
      <c r="E150" t="s">
        <v>108</v>
      </c>
      <c r="F150" s="19">
        <f t="shared" si="48"/>
        <v>0</v>
      </c>
      <c r="G150">
        <f t="shared" si="49"/>
        <v>1.3785287668208692</v>
      </c>
      <c r="H150">
        <f t="shared" si="50"/>
        <v>0</v>
      </c>
      <c r="I150" s="1">
        <f t="shared" si="62"/>
        <v>0</v>
      </c>
      <c r="N150" t="s">
        <v>200</v>
      </c>
      <c r="O150" s="15">
        <f t="shared" si="60"/>
        <v>9.5240322580645194E-3</v>
      </c>
      <c r="P150">
        <f t="shared" si="61"/>
        <v>1</v>
      </c>
      <c r="Q150">
        <f t="shared" si="66"/>
        <v>0</v>
      </c>
      <c r="R150">
        <f t="shared" si="66"/>
        <v>0</v>
      </c>
      <c r="S150">
        <f t="shared" si="66"/>
        <v>0</v>
      </c>
      <c r="T150">
        <f t="shared" si="66"/>
        <v>0</v>
      </c>
      <c r="U150">
        <f t="shared" si="66"/>
        <v>0</v>
      </c>
      <c r="V150">
        <f t="shared" si="66"/>
        <v>0.59049000000000018</v>
      </c>
      <c r="W150">
        <f t="shared" si="66"/>
        <v>0</v>
      </c>
      <c r="X150">
        <f t="shared" si="66"/>
        <v>0</v>
      </c>
      <c r="Y150">
        <f t="shared" si="66"/>
        <v>0</v>
      </c>
      <c r="Z150">
        <f t="shared" si="66"/>
        <v>0</v>
      </c>
      <c r="AA150">
        <f t="shared" si="67"/>
        <v>0</v>
      </c>
      <c r="AB150">
        <f t="shared" si="67"/>
        <v>0</v>
      </c>
      <c r="AC150">
        <f t="shared" si="67"/>
        <v>0</v>
      </c>
      <c r="AD150">
        <f t="shared" si="67"/>
        <v>0</v>
      </c>
      <c r="AE150">
        <f t="shared" si="67"/>
        <v>0</v>
      </c>
      <c r="AF150">
        <f t="shared" si="67"/>
        <v>0</v>
      </c>
      <c r="AG150">
        <f t="shared" si="67"/>
        <v>0</v>
      </c>
      <c r="AH150">
        <f t="shared" si="67"/>
        <v>0</v>
      </c>
      <c r="AI150">
        <f t="shared" si="67"/>
        <v>0</v>
      </c>
      <c r="AJ150">
        <f t="shared" si="67"/>
        <v>0</v>
      </c>
      <c r="AK150">
        <f t="shared" si="68"/>
        <v>0</v>
      </c>
      <c r="AL150">
        <f t="shared" si="68"/>
        <v>0</v>
      </c>
      <c r="AM150">
        <f t="shared" si="68"/>
        <v>0</v>
      </c>
      <c r="AN150">
        <f t="shared" si="68"/>
        <v>0</v>
      </c>
      <c r="AO150">
        <f t="shared" si="68"/>
        <v>0</v>
      </c>
      <c r="AP150">
        <f t="shared" si="68"/>
        <v>0</v>
      </c>
      <c r="AQ150">
        <f t="shared" si="68"/>
        <v>0</v>
      </c>
      <c r="AR150">
        <f t="shared" si="68"/>
        <v>0</v>
      </c>
      <c r="AS150">
        <f t="shared" si="68"/>
        <v>0</v>
      </c>
    </row>
    <row r="151" spans="1:45" x14ac:dyDescent="0.25">
      <c r="A151">
        <v>10</v>
      </c>
      <c r="B151">
        <v>1</v>
      </c>
      <c r="C151">
        <v>12</v>
      </c>
      <c r="D151" t="s">
        <v>233</v>
      </c>
      <c r="E151" t="s">
        <v>233</v>
      </c>
      <c r="F151" s="19">
        <f t="shared" si="48"/>
        <v>0</v>
      </c>
      <c r="G151">
        <f t="shared" si="49"/>
        <v>1.3785287668208692</v>
      </c>
      <c r="H151">
        <f t="shared" si="50"/>
        <v>0</v>
      </c>
      <c r="I151" s="1">
        <f t="shared" si="62"/>
        <v>0</v>
      </c>
      <c r="N151" t="s">
        <v>287</v>
      </c>
      <c r="O151" s="15">
        <f t="shared" si="60"/>
        <v>9.5240322580645194E-3</v>
      </c>
      <c r="P151">
        <f t="shared" si="61"/>
        <v>1</v>
      </c>
      <c r="Q151">
        <f t="shared" si="66"/>
        <v>0</v>
      </c>
      <c r="R151">
        <f t="shared" si="66"/>
        <v>0</v>
      </c>
      <c r="S151">
        <f t="shared" si="66"/>
        <v>0</v>
      </c>
      <c r="T151">
        <f t="shared" si="66"/>
        <v>0</v>
      </c>
      <c r="U151">
        <f t="shared" si="66"/>
        <v>0</v>
      </c>
      <c r="V151">
        <f t="shared" si="66"/>
        <v>0.59049000000000018</v>
      </c>
      <c r="W151">
        <f t="shared" si="66"/>
        <v>0</v>
      </c>
      <c r="X151">
        <f t="shared" si="66"/>
        <v>0</v>
      </c>
      <c r="Y151">
        <f t="shared" si="66"/>
        <v>0</v>
      </c>
      <c r="Z151">
        <f t="shared" si="66"/>
        <v>0</v>
      </c>
      <c r="AA151">
        <f t="shared" si="67"/>
        <v>0</v>
      </c>
      <c r="AB151">
        <f t="shared" si="67"/>
        <v>0</v>
      </c>
      <c r="AC151">
        <f t="shared" si="67"/>
        <v>0</v>
      </c>
      <c r="AD151">
        <f t="shared" si="67"/>
        <v>0</v>
      </c>
      <c r="AE151">
        <f t="shared" si="67"/>
        <v>0</v>
      </c>
      <c r="AF151">
        <f t="shared" si="67"/>
        <v>0</v>
      </c>
      <c r="AG151">
        <f t="shared" si="67"/>
        <v>0</v>
      </c>
      <c r="AH151">
        <f t="shared" si="67"/>
        <v>0</v>
      </c>
      <c r="AI151">
        <f t="shared" si="67"/>
        <v>0</v>
      </c>
      <c r="AJ151">
        <f t="shared" si="67"/>
        <v>0</v>
      </c>
      <c r="AK151">
        <f t="shared" si="68"/>
        <v>0</v>
      </c>
      <c r="AL151">
        <f t="shared" si="68"/>
        <v>0</v>
      </c>
      <c r="AM151">
        <f t="shared" si="68"/>
        <v>0</v>
      </c>
      <c r="AN151">
        <f t="shared" si="68"/>
        <v>0</v>
      </c>
      <c r="AO151">
        <f t="shared" si="68"/>
        <v>0</v>
      </c>
      <c r="AP151">
        <f t="shared" si="68"/>
        <v>0</v>
      </c>
      <c r="AQ151">
        <f t="shared" si="68"/>
        <v>0</v>
      </c>
      <c r="AR151">
        <f t="shared" si="68"/>
        <v>0</v>
      </c>
      <c r="AS151">
        <f t="shared" si="68"/>
        <v>0</v>
      </c>
    </row>
    <row r="152" spans="1:45" x14ac:dyDescent="0.25">
      <c r="A152">
        <v>10</v>
      </c>
      <c r="B152">
        <v>1</v>
      </c>
      <c r="C152">
        <v>13</v>
      </c>
      <c r="D152" t="s">
        <v>116</v>
      </c>
      <c r="E152" t="s">
        <v>116</v>
      </c>
      <c r="F152" s="19">
        <f t="shared" si="48"/>
        <v>0</v>
      </c>
      <c r="G152">
        <f t="shared" si="49"/>
        <v>1.3785287668208692</v>
      </c>
      <c r="H152">
        <f t="shared" si="50"/>
        <v>0</v>
      </c>
      <c r="I152" s="1">
        <f t="shared" si="62"/>
        <v>0</v>
      </c>
      <c r="N152" t="s">
        <v>545</v>
      </c>
      <c r="O152" s="15">
        <f t="shared" si="60"/>
        <v>9.5240322580645194E-3</v>
      </c>
      <c r="P152">
        <f t="shared" si="61"/>
        <v>1</v>
      </c>
      <c r="Q152">
        <f t="shared" ref="Q152:Z161" si="69">COUNTIFS($C$2:$C$725,Q$1,$E$2:$E$725,$N152)*0.9^(Q$1-1)</f>
        <v>0</v>
      </c>
      <c r="R152">
        <f t="shared" si="69"/>
        <v>0</v>
      </c>
      <c r="S152">
        <f t="shared" si="69"/>
        <v>0</v>
      </c>
      <c r="T152">
        <f t="shared" si="69"/>
        <v>0</v>
      </c>
      <c r="U152">
        <f t="shared" si="69"/>
        <v>0</v>
      </c>
      <c r="V152">
        <f t="shared" si="69"/>
        <v>0.59049000000000018</v>
      </c>
      <c r="W152">
        <f t="shared" si="69"/>
        <v>0</v>
      </c>
      <c r="X152">
        <f t="shared" si="69"/>
        <v>0</v>
      </c>
      <c r="Y152">
        <f t="shared" si="69"/>
        <v>0</v>
      </c>
      <c r="Z152">
        <f t="shared" si="69"/>
        <v>0</v>
      </c>
      <c r="AA152">
        <f t="shared" ref="AA152:AJ161" si="70">COUNTIFS($C$2:$C$725,AA$1,$E$2:$E$725,$N152)*0.9^(AA$1-1)</f>
        <v>0</v>
      </c>
      <c r="AB152">
        <f t="shared" si="70"/>
        <v>0</v>
      </c>
      <c r="AC152">
        <f t="shared" si="70"/>
        <v>0</v>
      </c>
      <c r="AD152">
        <f t="shared" si="70"/>
        <v>0</v>
      </c>
      <c r="AE152">
        <f t="shared" si="70"/>
        <v>0</v>
      </c>
      <c r="AF152">
        <f t="shared" si="70"/>
        <v>0</v>
      </c>
      <c r="AG152">
        <f t="shared" si="70"/>
        <v>0</v>
      </c>
      <c r="AH152">
        <f t="shared" si="70"/>
        <v>0</v>
      </c>
      <c r="AI152">
        <f t="shared" si="70"/>
        <v>0</v>
      </c>
      <c r="AJ152">
        <f t="shared" si="70"/>
        <v>0</v>
      </c>
      <c r="AK152">
        <f t="shared" ref="AK152:AS161" si="71">COUNTIFS($C$2:$C$725,AK$1,$E$2:$E$725,$N152)*0.9^(AK$1-1)</f>
        <v>0</v>
      </c>
      <c r="AL152">
        <f t="shared" si="71"/>
        <v>0</v>
      </c>
      <c r="AM152">
        <f t="shared" si="71"/>
        <v>0</v>
      </c>
      <c r="AN152">
        <f t="shared" si="71"/>
        <v>0</v>
      </c>
      <c r="AO152">
        <f t="shared" si="71"/>
        <v>0</v>
      </c>
      <c r="AP152">
        <f t="shared" si="71"/>
        <v>0</v>
      </c>
      <c r="AQ152">
        <f t="shared" si="71"/>
        <v>0</v>
      </c>
      <c r="AR152">
        <f t="shared" si="71"/>
        <v>0</v>
      </c>
      <c r="AS152">
        <f t="shared" si="71"/>
        <v>0</v>
      </c>
    </row>
    <row r="153" spans="1:45" x14ac:dyDescent="0.25">
      <c r="A153">
        <v>10</v>
      </c>
      <c r="B153">
        <v>1</v>
      </c>
      <c r="C153">
        <v>14</v>
      </c>
      <c r="D153" t="s">
        <v>234</v>
      </c>
      <c r="E153" t="s">
        <v>234</v>
      </c>
      <c r="F153" s="19">
        <f t="shared" si="48"/>
        <v>0</v>
      </c>
      <c r="G153">
        <f t="shared" si="49"/>
        <v>1.3785287668208692</v>
      </c>
      <c r="H153">
        <f t="shared" si="50"/>
        <v>0</v>
      </c>
      <c r="I153" s="1">
        <f t="shared" si="62"/>
        <v>0</v>
      </c>
      <c r="N153" t="s">
        <v>549</v>
      </c>
      <c r="O153" s="15">
        <f t="shared" si="60"/>
        <v>9.5240322580645194E-3</v>
      </c>
      <c r="P153">
        <f t="shared" si="61"/>
        <v>1</v>
      </c>
      <c r="Q153">
        <f t="shared" si="69"/>
        <v>0</v>
      </c>
      <c r="R153">
        <f t="shared" si="69"/>
        <v>0</v>
      </c>
      <c r="S153">
        <f t="shared" si="69"/>
        <v>0</v>
      </c>
      <c r="T153">
        <f t="shared" si="69"/>
        <v>0</v>
      </c>
      <c r="U153">
        <f t="shared" si="69"/>
        <v>0</v>
      </c>
      <c r="V153">
        <f t="shared" si="69"/>
        <v>0.59049000000000018</v>
      </c>
      <c r="W153">
        <f t="shared" si="69"/>
        <v>0</v>
      </c>
      <c r="X153">
        <f t="shared" si="69"/>
        <v>0</v>
      </c>
      <c r="Y153">
        <f t="shared" si="69"/>
        <v>0</v>
      </c>
      <c r="Z153">
        <f t="shared" si="69"/>
        <v>0</v>
      </c>
      <c r="AA153">
        <f t="shared" si="70"/>
        <v>0</v>
      </c>
      <c r="AB153">
        <f t="shared" si="70"/>
        <v>0</v>
      </c>
      <c r="AC153">
        <f t="shared" si="70"/>
        <v>0</v>
      </c>
      <c r="AD153">
        <f t="shared" si="70"/>
        <v>0</v>
      </c>
      <c r="AE153">
        <f t="shared" si="70"/>
        <v>0</v>
      </c>
      <c r="AF153">
        <f t="shared" si="70"/>
        <v>0</v>
      </c>
      <c r="AG153">
        <f t="shared" si="70"/>
        <v>0</v>
      </c>
      <c r="AH153">
        <f t="shared" si="70"/>
        <v>0</v>
      </c>
      <c r="AI153">
        <f t="shared" si="70"/>
        <v>0</v>
      </c>
      <c r="AJ153">
        <f t="shared" si="70"/>
        <v>0</v>
      </c>
      <c r="AK153">
        <f t="shared" si="71"/>
        <v>0</v>
      </c>
      <c r="AL153">
        <f t="shared" si="71"/>
        <v>0</v>
      </c>
      <c r="AM153">
        <f t="shared" si="71"/>
        <v>0</v>
      </c>
      <c r="AN153">
        <f t="shared" si="71"/>
        <v>0</v>
      </c>
      <c r="AO153">
        <f t="shared" si="71"/>
        <v>0</v>
      </c>
      <c r="AP153">
        <f t="shared" si="71"/>
        <v>0</v>
      </c>
      <c r="AQ153">
        <f t="shared" si="71"/>
        <v>0</v>
      </c>
      <c r="AR153">
        <f t="shared" si="71"/>
        <v>0</v>
      </c>
      <c r="AS153">
        <f t="shared" si="71"/>
        <v>0</v>
      </c>
    </row>
    <row r="154" spans="1:45" x14ac:dyDescent="0.25">
      <c r="A154">
        <v>10</v>
      </c>
      <c r="B154">
        <v>1</v>
      </c>
      <c r="C154">
        <v>15</v>
      </c>
      <c r="D154" t="s">
        <v>235</v>
      </c>
      <c r="E154" t="s">
        <v>235</v>
      </c>
      <c r="F154" s="19">
        <f t="shared" si="48"/>
        <v>0</v>
      </c>
      <c r="G154">
        <f t="shared" si="49"/>
        <v>1.3785287668208692</v>
      </c>
      <c r="H154">
        <f t="shared" si="50"/>
        <v>0</v>
      </c>
      <c r="I154" s="1">
        <f t="shared" si="62"/>
        <v>0</v>
      </c>
      <c r="N154" t="s">
        <v>591</v>
      </c>
      <c r="O154" s="15">
        <f t="shared" si="60"/>
        <v>9.5240322580645194E-3</v>
      </c>
      <c r="P154">
        <f t="shared" si="61"/>
        <v>1</v>
      </c>
      <c r="Q154">
        <f t="shared" si="69"/>
        <v>0</v>
      </c>
      <c r="R154">
        <f t="shared" si="69"/>
        <v>0</v>
      </c>
      <c r="S154">
        <f t="shared" si="69"/>
        <v>0</v>
      </c>
      <c r="T154">
        <f t="shared" si="69"/>
        <v>0</v>
      </c>
      <c r="U154">
        <f t="shared" si="69"/>
        <v>0</v>
      </c>
      <c r="V154">
        <f t="shared" si="69"/>
        <v>0.59049000000000018</v>
      </c>
      <c r="W154">
        <f t="shared" si="69"/>
        <v>0</v>
      </c>
      <c r="X154">
        <f t="shared" si="69"/>
        <v>0</v>
      </c>
      <c r="Y154">
        <f t="shared" si="69"/>
        <v>0</v>
      </c>
      <c r="Z154">
        <f t="shared" si="69"/>
        <v>0</v>
      </c>
      <c r="AA154">
        <f t="shared" si="70"/>
        <v>0</v>
      </c>
      <c r="AB154">
        <f t="shared" si="70"/>
        <v>0</v>
      </c>
      <c r="AC154">
        <f t="shared" si="70"/>
        <v>0</v>
      </c>
      <c r="AD154">
        <f t="shared" si="70"/>
        <v>0</v>
      </c>
      <c r="AE154">
        <f t="shared" si="70"/>
        <v>0</v>
      </c>
      <c r="AF154">
        <f t="shared" si="70"/>
        <v>0</v>
      </c>
      <c r="AG154">
        <f t="shared" si="70"/>
        <v>0</v>
      </c>
      <c r="AH154">
        <f t="shared" si="70"/>
        <v>0</v>
      </c>
      <c r="AI154">
        <f t="shared" si="70"/>
        <v>0</v>
      </c>
      <c r="AJ154">
        <f t="shared" si="70"/>
        <v>0</v>
      </c>
      <c r="AK154">
        <f t="shared" si="71"/>
        <v>0</v>
      </c>
      <c r="AL154">
        <f t="shared" si="71"/>
        <v>0</v>
      </c>
      <c r="AM154">
        <f t="shared" si="71"/>
        <v>0</v>
      </c>
      <c r="AN154">
        <f t="shared" si="71"/>
        <v>0</v>
      </c>
      <c r="AO154">
        <f t="shared" si="71"/>
        <v>0</v>
      </c>
      <c r="AP154">
        <f t="shared" si="71"/>
        <v>0</v>
      </c>
      <c r="AQ154">
        <f t="shared" si="71"/>
        <v>0</v>
      </c>
      <c r="AR154">
        <f t="shared" si="71"/>
        <v>0</v>
      </c>
      <c r="AS154">
        <f t="shared" si="71"/>
        <v>0</v>
      </c>
    </row>
    <row r="155" spans="1:45" x14ac:dyDescent="0.25">
      <c r="A155">
        <v>10</v>
      </c>
      <c r="B155">
        <v>1</v>
      </c>
      <c r="C155">
        <v>16</v>
      </c>
      <c r="D155" t="s">
        <v>236</v>
      </c>
      <c r="E155" t="s">
        <v>236</v>
      </c>
      <c r="F155" s="19">
        <f t="shared" si="48"/>
        <v>0</v>
      </c>
      <c r="G155">
        <f t="shared" si="49"/>
        <v>1.3785287668208692</v>
      </c>
      <c r="H155">
        <f t="shared" si="50"/>
        <v>0</v>
      </c>
      <c r="I155" s="1">
        <f t="shared" si="62"/>
        <v>0</v>
      </c>
      <c r="N155" t="s">
        <v>156</v>
      </c>
      <c r="O155" s="15">
        <f t="shared" si="60"/>
        <v>9.2374598045997479E-3</v>
      </c>
      <c r="P155">
        <f t="shared" si="61"/>
        <v>2</v>
      </c>
      <c r="Q155">
        <f t="shared" si="69"/>
        <v>0</v>
      </c>
      <c r="R155">
        <f t="shared" si="69"/>
        <v>0</v>
      </c>
      <c r="S155">
        <f t="shared" si="69"/>
        <v>0</v>
      </c>
      <c r="T155">
        <f t="shared" si="69"/>
        <v>0</v>
      </c>
      <c r="U155">
        <f t="shared" si="69"/>
        <v>0</v>
      </c>
      <c r="V155">
        <f t="shared" si="69"/>
        <v>0</v>
      </c>
      <c r="W155">
        <f t="shared" si="69"/>
        <v>0</v>
      </c>
      <c r="X155">
        <f t="shared" si="69"/>
        <v>0</v>
      </c>
      <c r="Y155">
        <f t="shared" si="69"/>
        <v>0</v>
      </c>
      <c r="Z155">
        <f t="shared" si="69"/>
        <v>0.38742048900000015</v>
      </c>
      <c r="AA155">
        <f t="shared" si="70"/>
        <v>0</v>
      </c>
      <c r="AB155">
        <f t="shared" si="70"/>
        <v>0</v>
      </c>
      <c r="AC155">
        <f t="shared" si="70"/>
        <v>0</v>
      </c>
      <c r="AD155">
        <f t="shared" si="70"/>
        <v>0</v>
      </c>
      <c r="AE155">
        <f t="shared" si="70"/>
        <v>0</v>
      </c>
      <c r="AF155">
        <f t="shared" si="70"/>
        <v>0</v>
      </c>
      <c r="AG155">
        <f t="shared" si="70"/>
        <v>0.18530201888518424</v>
      </c>
      <c r="AH155">
        <f t="shared" si="70"/>
        <v>0</v>
      </c>
      <c r="AI155">
        <f t="shared" si="70"/>
        <v>0</v>
      </c>
      <c r="AJ155">
        <f t="shared" si="70"/>
        <v>0</v>
      </c>
      <c r="AK155">
        <f t="shared" si="71"/>
        <v>0</v>
      </c>
      <c r="AL155">
        <f t="shared" si="71"/>
        <v>0</v>
      </c>
      <c r="AM155">
        <f t="shared" si="71"/>
        <v>0</v>
      </c>
      <c r="AN155">
        <f t="shared" si="71"/>
        <v>0</v>
      </c>
      <c r="AO155">
        <f t="shared" si="71"/>
        <v>0</v>
      </c>
      <c r="AP155">
        <f t="shared" si="71"/>
        <v>0</v>
      </c>
      <c r="AQ155">
        <f t="shared" si="71"/>
        <v>0</v>
      </c>
      <c r="AR155">
        <f t="shared" si="71"/>
        <v>0</v>
      </c>
      <c r="AS155">
        <f t="shared" si="71"/>
        <v>0</v>
      </c>
    </row>
    <row r="156" spans="1:45" x14ac:dyDescent="0.25">
      <c r="A156">
        <v>10</v>
      </c>
      <c r="B156">
        <v>1</v>
      </c>
      <c r="C156">
        <v>17</v>
      </c>
      <c r="D156" t="s">
        <v>152</v>
      </c>
      <c r="E156" t="s">
        <v>114</v>
      </c>
      <c r="F156" s="19">
        <f t="shared" si="48"/>
        <v>8.6839415962136832E-2</v>
      </c>
      <c r="G156">
        <f t="shared" si="49"/>
        <v>1.4653681827830061</v>
      </c>
      <c r="H156">
        <f t="shared" si="50"/>
        <v>0</v>
      </c>
      <c r="I156" s="1">
        <f t="shared" si="62"/>
        <v>0</v>
      </c>
      <c r="N156" t="s">
        <v>237</v>
      </c>
      <c r="O156" s="15">
        <f t="shared" si="60"/>
        <v>8.9385855805913881E-3</v>
      </c>
      <c r="P156">
        <f t="shared" si="61"/>
        <v>2</v>
      </c>
      <c r="Q156">
        <f t="shared" si="69"/>
        <v>0</v>
      </c>
      <c r="R156">
        <f t="shared" si="69"/>
        <v>0</v>
      </c>
      <c r="S156">
        <f t="shared" si="69"/>
        <v>0</v>
      </c>
      <c r="T156">
        <f t="shared" si="69"/>
        <v>0</v>
      </c>
      <c r="U156">
        <f t="shared" si="69"/>
        <v>0</v>
      </c>
      <c r="V156">
        <f t="shared" si="69"/>
        <v>0</v>
      </c>
      <c r="W156">
        <f t="shared" si="69"/>
        <v>0</v>
      </c>
      <c r="X156">
        <f t="shared" si="69"/>
        <v>0</v>
      </c>
      <c r="Y156">
        <f t="shared" si="69"/>
        <v>0</v>
      </c>
      <c r="Z156">
        <f t="shared" si="69"/>
        <v>0.38742048900000015</v>
      </c>
      <c r="AA156">
        <f t="shared" si="70"/>
        <v>0</v>
      </c>
      <c r="AB156">
        <f t="shared" si="70"/>
        <v>0</v>
      </c>
      <c r="AC156">
        <f t="shared" si="70"/>
        <v>0</v>
      </c>
      <c r="AD156">
        <f t="shared" si="70"/>
        <v>0</v>
      </c>
      <c r="AE156">
        <f t="shared" si="70"/>
        <v>0</v>
      </c>
      <c r="AF156">
        <f t="shared" si="70"/>
        <v>0</v>
      </c>
      <c r="AG156">
        <f t="shared" si="70"/>
        <v>0</v>
      </c>
      <c r="AH156">
        <f t="shared" si="70"/>
        <v>0.16677181699666582</v>
      </c>
      <c r="AI156">
        <f t="shared" si="70"/>
        <v>0</v>
      </c>
      <c r="AJ156">
        <f t="shared" si="70"/>
        <v>0</v>
      </c>
      <c r="AK156">
        <f t="shared" si="71"/>
        <v>0</v>
      </c>
      <c r="AL156">
        <f t="shared" si="71"/>
        <v>0</v>
      </c>
      <c r="AM156">
        <f t="shared" si="71"/>
        <v>0</v>
      </c>
      <c r="AN156">
        <f t="shared" si="71"/>
        <v>0</v>
      </c>
      <c r="AO156">
        <f t="shared" si="71"/>
        <v>0</v>
      </c>
      <c r="AP156">
        <f t="shared" si="71"/>
        <v>0</v>
      </c>
      <c r="AQ156">
        <f t="shared" si="71"/>
        <v>0</v>
      </c>
      <c r="AR156">
        <f t="shared" si="71"/>
        <v>0</v>
      </c>
      <c r="AS156">
        <f t="shared" si="71"/>
        <v>0</v>
      </c>
    </row>
    <row r="157" spans="1:45" x14ac:dyDescent="0.25">
      <c r="A157">
        <v>10</v>
      </c>
      <c r="B157">
        <v>1</v>
      </c>
      <c r="C157">
        <v>18</v>
      </c>
      <c r="D157" t="s">
        <v>237</v>
      </c>
      <c r="E157" t="s">
        <v>237</v>
      </c>
      <c r="F157" s="19">
        <f t="shared" si="48"/>
        <v>0</v>
      </c>
      <c r="G157">
        <f t="shared" si="49"/>
        <v>1.4653681827830061</v>
      </c>
      <c r="H157">
        <f t="shared" si="50"/>
        <v>0</v>
      </c>
      <c r="I157" s="1">
        <f t="shared" si="62"/>
        <v>0</v>
      </c>
      <c r="N157" t="s">
        <v>103</v>
      </c>
      <c r="O157" s="15">
        <f t="shared" si="60"/>
        <v>8.5716290322580668E-3</v>
      </c>
      <c r="P157">
        <f t="shared" si="61"/>
        <v>1</v>
      </c>
      <c r="Q157">
        <f t="shared" si="69"/>
        <v>0</v>
      </c>
      <c r="R157">
        <f t="shared" si="69"/>
        <v>0</v>
      </c>
      <c r="S157">
        <f t="shared" si="69"/>
        <v>0</v>
      </c>
      <c r="T157">
        <f t="shared" si="69"/>
        <v>0</v>
      </c>
      <c r="U157">
        <f t="shared" si="69"/>
        <v>0</v>
      </c>
      <c r="V157">
        <f t="shared" si="69"/>
        <v>0</v>
      </c>
      <c r="W157">
        <f t="shared" si="69"/>
        <v>0.53144100000000016</v>
      </c>
      <c r="X157">
        <f t="shared" si="69"/>
        <v>0</v>
      </c>
      <c r="Y157">
        <f t="shared" si="69"/>
        <v>0</v>
      </c>
      <c r="Z157">
        <f t="shared" si="69"/>
        <v>0</v>
      </c>
      <c r="AA157">
        <f t="shared" si="70"/>
        <v>0</v>
      </c>
      <c r="AB157">
        <f t="shared" si="70"/>
        <v>0</v>
      </c>
      <c r="AC157">
        <f t="shared" si="70"/>
        <v>0</v>
      </c>
      <c r="AD157">
        <f t="shared" si="70"/>
        <v>0</v>
      </c>
      <c r="AE157">
        <f t="shared" si="70"/>
        <v>0</v>
      </c>
      <c r="AF157">
        <f t="shared" si="70"/>
        <v>0</v>
      </c>
      <c r="AG157">
        <f t="shared" si="70"/>
        <v>0</v>
      </c>
      <c r="AH157">
        <f t="shared" si="70"/>
        <v>0</v>
      </c>
      <c r="AI157">
        <f t="shared" si="70"/>
        <v>0</v>
      </c>
      <c r="AJ157">
        <f t="shared" si="70"/>
        <v>0</v>
      </c>
      <c r="AK157">
        <f t="shared" si="71"/>
        <v>0</v>
      </c>
      <c r="AL157">
        <f t="shared" si="71"/>
        <v>0</v>
      </c>
      <c r="AM157">
        <f t="shared" si="71"/>
        <v>0</v>
      </c>
      <c r="AN157">
        <f t="shared" si="71"/>
        <v>0</v>
      </c>
      <c r="AO157">
        <f t="shared" si="71"/>
        <v>0</v>
      </c>
      <c r="AP157">
        <f t="shared" si="71"/>
        <v>0</v>
      </c>
      <c r="AQ157">
        <f t="shared" si="71"/>
        <v>0</v>
      </c>
      <c r="AR157">
        <f t="shared" si="71"/>
        <v>0</v>
      </c>
      <c r="AS157">
        <f t="shared" si="71"/>
        <v>0</v>
      </c>
    </row>
    <row r="158" spans="1:45" x14ac:dyDescent="0.25">
      <c r="A158">
        <v>10</v>
      </c>
      <c r="B158">
        <v>1</v>
      </c>
      <c r="C158">
        <v>19</v>
      </c>
      <c r="D158" t="s">
        <v>238</v>
      </c>
      <c r="E158" t="s">
        <v>238</v>
      </c>
      <c r="F158" s="19">
        <f t="shared" si="48"/>
        <v>0</v>
      </c>
      <c r="G158">
        <f t="shared" si="49"/>
        <v>1.4653681827830061</v>
      </c>
      <c r="H158">
        <f t="shared" si="50"/>
        <v>0</v>
      </c>
      <c r="I158" s="1">
        <f t="shared" si="62"/>
        <v>0</v>
      </c>
      <c r="N158" t="s">
        <v>137</v>
      </c>
      <c r="O158" s="15">
        <f t="shared" si="60"/>
        <v>8.5716290322580668E-3</v>
      </c>
      <c r="P158">
        <f t="shared" si="61"/>
        <v>1</v>
      </c>
      <c r="Q158">
        <f t="shared" si="69"/>
        <v>0</v>
      </c>
      <c r="R158">
        <f t="shared" si="69"/>
        <v>0</v>
      </c>
      <c r="S158">
        <f t="shared" si="69"/>
        <v>0</v>
      </c>
      <c r="T158">
        <f t="shared" si="69"/>
        <v>0</v>
      </c>
      <c r="U158">
        <f t="shared" si="69"/>
        <v>0</v>
      </c>
      <c r="V158">
        <f t="shared" si="69"/>
        <v>0</v>
      </c>
      <c r="W158">
        <f t="shared" si="69"/>
        <v>0.53144100000000016</v>
      </c>
      <c r="X158">
        <f t="shared" si="69"/>
        <v>0</v>
      </c>
      <c r="Y158">
        <f t="shared" si="69"/>
        <v>0</v>
      </c>
      <c r="Z158">
        <f t="shared" si="69"/>
        <v>0</v>
      </c>
      <c r="AA158">
        <f t="shared" si="70"/>
        <v>0</v>
      </c>
      <c r="AB158">
        <f t="shared" si="70"/>
        <v>0</v>
      </c>
      <c r="AC158">
        <f t="shared" si="70"/>
        <v>0</v>
      </c>
      <c r="AD158">
        <f t="shared" si="70"/>
        <v>0</v>
      </c>
      <c r="AE158">
        <f t="shared" si="70"/>
        <v>0</v>
      </c>
      <c r="AF158">
        <f t="shared" si="70"/>
        <v>0</v>
      </c>
      <c r="AG158">
        <f t="shared" si="70"/>
        <v>0</v>
      </c>
      <c r="AH158">
        <f t="shared" si="70"/>
        <v>0</v>
      </c>
      <c r="AI158">
        <f t="shared" si="70"/>
        <v>0</v>
      </c>
      <c r="AJ158">
        <f t="shared" si="70"/>
        <v>0</v>
      </c>
      <c r="AK158">
        <f t="shared" si="71"/>
        <v>0</v>
      </c>
      <c r="AL158">
        <f t="shared" si="71"/>
        <v>0</v>
      </c>
      <c r="AM158">
        <f t="shared" si="71"/>
        <v>0</v>
      </c>
      <c r="AN158">
        <f t="shared" si="71"/>
        <v>0</v>
      </c>
      <c r="AO158">
        <f t="shared" si="71"/>
        <v>0</v>
      </c>
      <c r="AP158">
        <f t="shared" si="71"/>
        <v>0</v>
      </c>
      <c r="AQ158">
        <f t="shared" si="71"/>
        <v>0</v>
      </c>
      <c r="AR158">
        <f t="shared" si="71"/>
        <v>0</v>
      </c>
      <c r="AS158">
        <f t="shared" si="71"/>
        <v>0</v>
      </c>
    </row>
    <row r="159" spans="1:45" x14ac:dyDescent="0.25">
      <c r="A159">
        <v>10</v>
      </c>
      <c r="B159">
        <v>1</v>
      </c>
      <c r="C159">
        <v>20</v>
      </c>
      <c r="D159" t="s">
        <v>239</v>
      </c>
      <c r="E159" t="s">
        <v>239</v>
      </c>
      <c r="F159" s="19">
        <f t="shared" si="48"/>
        <v>0</v>
      </c>
      <c r="G159">
        <f t="shared" si="49"/>
        <v>1.4653681827830061</v>
      </c>
      <c r="H159">
        <f t="shared" si="50"/>
        <v>0</v>
      </c>
      <c r="I159" s="1">
        <f t="shared" si="62"/>
        <v>0</v>
      </c>
      <c r="N159" t="s">
        <v>189</v>
      </c>
      <c r="O159" s="15">
        <f t="shared" si="60"/>
        <v>8.5716290322580668E-3</v>
      </c>
      <c r="P159">
        <f t="shared" si="61"/>
        <v>1</v>
      </c>
      <c r="Q159">
        <f t="shared" si="69"/>
        <v>0</v>
      </c>
      <c r="R159">
        <f t="shared" si="69"/>
        <v>0</v>
      </c>
      <c r="S159">
        <f t="shared" si="69"/>
        <v>0</v>
      </c>
      <c r="T159">
        <f t="shared" si="69"/>
        <v>0</v>
      </c>
      <c r="U159">
        <f t="shared" si="69"/>
        <v>0</v>
      </c>
      <c r="V159">
        <f t="shared" si="69"/>
        <v>0</v>
      </c>
      <c r="W159">
        <f t="shared" si="69"/>
        <v>0.53144100000000016</v>
      </c>
      <c r="X159">
        <f t="shared" si="69"/>
        <v>0</v>
      </c>
      <c r="Y159">
        <f t="shared" si="69"/>
        <v>0</v>
      </c>
      <c r="Z159">
        <f t="shared" si="69"/>
        <v>0</v>
      </c>
      <c r="AA159">
        <f t="shared" si="70"/>
        <v>0</v>
      </c>
      <c r="AB159">
        <f t="shared" si="70"/>
        <v>0</v>
      </c>
      <c r="AC159">
        <f t="shared" si="70"/>
        <v>0</v>
      </c>
      <c r="AD159">
        <f t="shared" si="70"/>
        <v>0</v>
      </c>
      <c r="AE159">
        <f t="shared" si="70"/>
        <v>0</v>
      </c>
      <c r="AF159">
        <f t="shared" si="70"/>
        <v>0</v>
      </c>
      <c r="AG159">
        <f t="shared" si="70"/>
        <v>0</v>
      </c>
      <c r="AH159">
        <f t="shared" si="70"/>
        <v>0</v>
      </c>
      <c r="AI159">
        <f t="shared" si="70"/>
        <v>0</v>
      </c>
      <c r="AJ159">
        <f t="shared" si="70"/>
        <v>0</v>
      </c>
      <c r="AK159">
        <f t="shared" si="71"/>
        <v>0</v>
      </c>
      <c r="AL159">
        <f t="shared" si="71"/>
        <v>0</v>
      </c>
      <c r="AM159">
        <f t="shared" si="71"/>
        <v>0</v>
      </c>
      <c r="AN159">
        <f t="shared" si="71"/>
        <v>0</v>
      </c>
      <c r="AO159">
        <f t="shared" si="71"/>
        <v>0</v>
      </c>
      <c r="AP159">
        <f t="shared" si="71"/>
        <v>0</v>
      </c>
      <c r="AQ159">
        <f t="shared" si="71"/>
        <v>0</v>
      </c>
      <c r="AR159">
        <f t="shared" si="71"/>
        <v>0</v>
      </c>
      <c r="AS159">
        <f t="shared" si="71"/>
        <v>0</v>
      </c>
    </row>
    <row r="160" spans="1:45" x14ac:dyDescent="0.25">
      <c r="A160">
        <v>10</v>
      </c>
      <c r="B160">
        <v>1</v>
      </c>
      <c r="C160">
        <v>21</v>
      </c>
      <c r="D160" t="s">
        <v>240</v>
      </c>
      <c r="E160" t="s">
        <v>240</v>
      </c>
      <c r="F160" s="19">
        <f t="shared" ref="F160:F223" si="72">IF(ISERROR(VLOOKUP(E160,$N$2:$O$30,2,FALSE)),0,VLOOKUP(E160,$N$2:$O$30,2,FALSE))</f>
        <v>0</v>
      </c>
      <c r="G160">
        <f t="shared" ref="G160:G223" si="73">IF(C160=1,F160,F160+G159)</f>
        <v>1.4653681827830061</v>
      </c>
      <c r="H160">
        <f t="shared" ref="H160:H223" si="74">IF(C161=1,G160,0)</f>
        <v>1.4653681827830061</v>
      </c>
      <c r="I160" s="1">
        <f t="shared" si="62"/>
        <v>0.41190180349026428</v>
      </c>
      <c r="N160" t="s">
        <v>245</v>
      </c>
      <c r="O160" s="15">
        <f t="shared" si="60"/>
        <v>8.5716290322580668E-3</v>
      </c>
      <c r="P160">
        <f t="shared" si="61"/>
        <v>1</v>
      </c>
      <c r="Q160">
        <f t="shared" si="69"/>
        <v>0</v>
      </c>
      <c r="R160">
        <f t="shared" si="69"/>
        <v>0</v>
      </c>
      <c r="S160">
        <f t="shared" si="69"/>
        <v>0</v>
      </c>
      <c r="T160">
        <f t="shared" si="69"/>
        <v>0</v>
      </c>
      <c r="U160">
        <f t="shared" si="69"/>
        <v>0</v>
      </c>
      <c r="V160">
        <f t="shared" si="69"/>
        <v>0</v>
      </c>
      <c r="W160">
        <f t="shared" si="69"/>
        <v>0.53144100000000016</v>
      </c>
      <c r="X160">
        <f t="shared" si="69"/>
        <v>0</v>
      </c>
      <c r="Y160">
        <f t="shared" si="69"/>
        <v>0</v>
      </c>
      <c r="Z160">
        <f t="shared" si="69"/>
        <v>0</v>
      </c>
      <c r="AA160">
        <f t="shared" si="70"/>
        <v>0</v>
      </c>
      <c r="AB160">
        <f t="shared" si="70"/>
        <v>0</v>
      </c>
      <c r="AC160">
        <f t="shared" si="70"/>
        <v>0</v>
      </c>
      <c r="AD160">
        <f t="shared" si="70"/>
        <v>0</v>
      </c>
      <c r="AE160">
        <f t="shared" si="70"/>
        <v>0</v>
      </c>
      <c r="AF160">
        <f t="shared" si="70"/>
        <v>0</v>
      </c>
      <c r="AG160">
        <f t="shared" si="70"/>
        <v>0</v>
      </c>
      <c r="AH160">
        <f t="shared" si="70"/>
        <v>0</v>
      </c>
      <c r="AI160">
        <f t="shared" si="70"/>
        <v>0</v>
      </c>
      <c r="AJ160">
        <f t="shared" si="70"/>
        <v>0</v>
      </c>
      <c r="AK160">
        <f t="shared" si="71"/>
        <v>0</v>
      </c>
      <c r="AL160">
        <f t="shared" si="71"/>
        <v>0</v>
      </c>
      <c r="AM160">
        <f t="shared" si="71"/>
        <v>0</v>
      </c>
      <c r="AN160">
        <f t="shared" si="71"/>
        <v>0</v>
      </c>
      <c r="AO160">
        <f t="shared" si="71"/>
        <v>0</v>
      </c>
      <c r="AP160">
        <f t="shared" si="71"/>
        <v>0</v>
      </c>
      <c r="AQ160">
        <f t="shared" si="71"/>
        <v>0</v>
      </c>
      <c r="AR160">
        <f t="shared" si="71"/>
        <v>0</v>
      </c>
      <c r="AS160">
        <f t="shared" si="71"/>
        <v>0</v>
      </c>
    </row>
    <row r="161" spans="1:45" x14ac:dyDescent="0.25">
      <c r="A161">
        <v>11</v>
      </c>
      <c r="B161">
        <v>0</v>
      </c>
      <c r="C161">
        <v>1</v>
      </c>
      <c r="D161" t="s">
        <v>241</v>
      </c>
      <c r="E161" t="s">
        <v>242</v>
      </c>
      <c r="F161" s="19">
        <f t="shared" si="72"/>
        <v>0</v>
      </c>
      <c r="G161">
        <f t="shared" si="73"/>
        <v>0</v>
      </c>
      <c r="H161">
        <f t="shared" si="74"/>
        <v>0</v>
      </c>
      <c r="I161" s="1">
        <f t="shared" si="62"/>
        <v>0</v>
      </c>
      <c r="N161" t="s">
        <v>267</v>
      </c>
      <c r="O161" s="15">
        <f t="shared" si="60"/>
        <v>8.5716290322580668E-3</v>
      </c>
      <c r="P161">
        <f t="shared" si="61"/>
        <v>1</v>
      </c>
      <c r="Q161">
        <f t="shared" si="69"/>
        <v>0</v>
      </c>
      <c r="R161">
        <f t="shared" si="69"/>
        <v>0</v>
      </c>
      <c r="S161">
        <f t="shared" si="69"/>
        <v>0</v>
      </c>
      <c r="T161">
        <f t="shared" si="69"/>
        <v>0</v>
      </c>
      <c r="U161">
        <f t="shared" si="69"/>
        <v>0</v>
      </c>
      <c r="V161">
        <f t="shared" si="69"/>
        <v>0</v>
      </c>
      <c r="W161">
        <f t="shared" si="69"/>
        <v>0.53144100000000016</v>
      </c>
      <c r="X161">
        <f t="shared" si="69"/>
        <v>0</v>
      </c>
      <c r="Y161">
        <f t="shared" si="69"/>
        <v>0</v>
      </c>
      <c r="Z161">
        <f t="shared" si="69"/>
        <v>0</v>
      </c>
      <c r="AA161">
        <f t="shared" si="70"/>
        <v>0</v>
      </c>
      <c r="AB161">
        <f t="shared" si="70"/>
        <v>0</v>
      </c>
      <c r="AC161">
        <f t="shared" si="70"/>
        <v>0</v>
      </c>
      <c r="AD161">
        <f t="shared" si="70"/>
        <v>0</v>
      </c>
      <c r="AE161">
        <f t="shared" si="70"/>
        <v>0</v>
      </c>
      <c r="AF161">
        <f t="shared" si="70"/>
        <v>0</v>
      </c>
      <c r="AG161">
        <f t="shared" si="70"/>
        <v>0</v>
      </c>
      <c r="AH161">
        <f t="shared" si="70"/>
        <v>0</v>
      </c>
      <c r="AI161">
        <f t="shared" si="70"/>
        <v>0</v>
      </c>
      <c r="AJ161">
        <f t="shared" si="70"/>
        <v>0</v>
      </c>
      <c r="AK161">
        <f t="shared" si="71"/>
        <v>0</v>
      </c>
      <c r="AL161">
        <f t="shared" si="71"/>
        <v>0</v>
      </c>
      <c r="AM161">
        <f t="shared" si="71"/>
        <v>0</v>
      </c>
      <c r="AN161">
        <f t="shared" si="71"/>
        <v>0</v>
      </c>
      <c r="AO161">
        <f t="shared" si="71"/>
        <v>0</v>
      </c>
      <c r="AP161">
        <f t="shared" si="71"/>
        <v>0</v>
      </c>
      <c r="AQ161">
        <f t="shared" si="71"/>
        <v>0</v>
      </c>
      <c r="AR161">
        <f t="shared" si="71"/>
        <v>0</v>
      </c>
      <c r="AS161">
        <f t="shared" si="71"/>
        <v>0</v>
      </c>
    </row>
    <row r="162" spans="1:45" x14ac:dyDescent="0.25">
      <c r="A162">
        <v>11</v>
      </c>
      <c r="B162">
        <v>0</v>
      </c>
      <c r="C162">
        <v>2</v>
      </c>
      <c r="D162" t="s">
        <v>108</v>
      </c>
      <c r="E162" t="s">
        <v>108</v>
      </c>
      <c r="F162" s="19">
        <f t="shared" si="72"/>
        <v>0</v>
      </c>
      <c r="G162">
        <f t="shared" si="73"/>
        <v>0</v>
      </c>
      <c r="H162">
        <f t="shared" si="74"/>
        <v>0</v>
      </c>
      <c r="I162" s="1">
        <f t="shared" si="62"/>
        <v>0</v>
      </c>
      <c r="N162" t="s">
        <v>315</v>
      </c>
      <c r="O162" s="15">
        <f t="shared" si="60"/>
        <v>8.5716290322580668E-3</v>
      </c>
      <c r="P162">
        <f t="shared" si="61"/>
        <v>1</v>
      </c>
      <c r="Q162">
        <f t="shared" ref="Q162:Z171" si="75">COUNTIFS($C$2:$C$725,Q$1,$E$2:$E$725,$N162)*0.9^(Q$1-1)</f>
        <v>0</v>
      </c>
      <c r="R162">
        <f t="shared" si="75"/>
        <v>0</v>
      </c>
      <c r="S162">
        <f t="shared" si="75"/>
        <v>0</v>
      </c>
      <c r="T162">
        <f t="shared" si="75"/>
        <v>0</v>
      </c>
      <c r="U162">
        <f t="shared" si="75"/>
        <v>0</v>
      </c>
      <c r="V162">
        <f t="shared" si="75"/>
        <v>0</v>
      </c>
      <c r="W162">
        <f t="shared" si="75"/>
        <v>0.53144100000000016</v>
      </c>
      <c r="X162">
        <f t="shared" si="75"/>
        <v>0</v>
      </c>
      <c r="Y162">
        <f t="shared" si="75"/>
        <v>0</v>
      </c>
      <c r="Z162">
        <f t="shared" si="75"/>
        <v>0</v>
      </c>
      <c r="AA162">
        <f t="shared" ref="AA162:AJ171" si="76">COUNTIFS($C$2:$C$725,AA$1,$E$2:$E$725,$N162)*0.9^(AA$1-1)</f>
        <v>0</v>
      </c>
      <c r="AB162">
        <f t="shared" si="76"/>
        <v>0</v>
      </c>
      <c r="AC162">
        <f t="shared" si="76"/>
        <v>0</v>
      </c>
      <c r="AD162">
        <f t="shared" si="76"/>
        <v>0</v>
      </c>
      <c r="AE162">
        <f t="shared" si="76"/>
        <v>0</v>
      </c>
      <c r="AF162">
        <f t="shared" si="76"/>
        <v>0</v>
      </c>
      <c r="AG162">
        <f t="shared" si="76"/>
        <v>0</v>
      </c>
      <c r="AH162">
        <f t="shared" si="76"/>
        <v>0</v>
      </c>
      <c r="AI162">
        <f t="shared" si="76"/>
        <v>0</v>
      </c>
      <c r="AJ162">
        <f t="shared" si="76"/>
        <v>0</v>
      </c>
      <c r="AK162">
        <f t="shared" ref="AK162:AS171" si="77">COUNTIFS($C$2:$C$725,AK$1,$E$2:$E$725,$N162)*0.9^(AK$1-1)</f>
        <v>0</v>
      </c>
      <c r="AL162">
        <f t="shared" si="77"/>
        <v>0</v>
      </c>
      <c r="AM162">
        <f t="shared" si="77"/>
        <v>0</v>
      </c>
      <c r="AN162">
        <f t="shared" si="77"/>
        <v>0</v>
      </c>
      <c r="AO162">
        <f t="shared" si="77"/>
        <v>0</v>
      </c>
      <c r="AP162">
        <f t="shared" si="77"/>
        <v>0</v>
      </c>
      <c r="AQ162">
        <f t="shared" si="77"/>
        <v>0</v>
      </c>
      <c r="AR162">
        <f t="shared" si="77"/>
        <v>0</v>
      </c>
      <c r="AS162">
        <f t="shared" si="77"/>
        <v>0</v>
      </c>
    </row>
    <row r="163" spans="1:45" x14ac:dyDescent="0.25">
      <c r="A163">
        <v>11</v>
      </c>
      <c r="B163">
        <v>0</v>
      </c>
      <c r="C163">
        <v>3</v>
      </c>
      <c r="D163" t="s">
        <v>107</v>
      </c>
      <c r="E163" t="s">
        <v>107</v>
      </c>
      <c r="F163" s="19">
        <f t="shared" si="72"/>
        <v>0</v>
      </c>
      <c r="G163">
        <f t="shared" si="73"/>
        <v>0</v>
      </c>
      <c r="H163">
        <f t="shared" si="74"/>
        <v>0</v>
      </c>
      <c r="I163" s="1">
        <f t="shared" si="62"/>
        <v>0</v>
      </c>
      <c r="N163" t="s">
        <v>329</v>
      </c>
      <c r="O163" s="15">
        <f t="shared" si="60"/>
        <v>8.5716290322580668E-3</v>
      </c>
      <c r="P163">
        <f t="shared" si="61"/>
        <v>1</v>
      </c>
      <c r="Q163">
        <f t="shared" si="75"/>
        <v>0</v>
      </c>
      <c r="R163">
        <f t="shared" si="75"/>
        <v>0</v>
      </c>
      <c r="S163">
        <f t="shared" si="75"/>
        <v>0</v>
      </c>
      <c r="T163">
        <f t="shared" si="75"/>
        <v>0</v>
      </c>
      <c r="U163">
        <f t="shared" si="75"/>
        <v>0</v>
      </c>
      <c r="V163">
        <f t="shared" si="75"/>
        <v>0</v>
      </c>
      <c r="W163">
        <f t="shared" si="75"/>
        <v>0.53144100000000016</v>
      </c>
      <c r="X163">
        <f t="shared" si="75"/>
        <v>0</v>
      </c>
      <c r="Y163">
        <f t="shared" si="75"/>
        <v>0</v>
      </c>
      <c r="Z163">
        <f t="shared" si="75"/>
        <v>0</v>
      </c>
      <c r="AA163">
        <f t="shared" si="76"/>
        <v>0</v>
      </c>
      <c r="AB163">
        <f t="shared" si="76"/>
        <v>0</v>
      </c>
      <c r="AC163">
        <f t="shared" si="76"/>
        <v>0</v>
      </c>
      <c r="AD163">
        <f t="shared" si="76"/>
        <v>0</v>
      </c>
      <c r="AE163">
        <f t="shared" si="76"/>
        <v>0</v>
      </c>
      <c r="AF163">
        <f t="shared" si="76"/>
        <v>0</v>
      </c>
      <c r="AG163">
        <f t="shared" si="76"/>
        <v>0</v>
      </c>
      <c r="AH163">
        <f t="shared" si="76"/>
        <v>0</v>
      </c>
      <c r="AI163">
        <f t="shared" si="76"/>
        <v>0</v>
      </c>
      <c r="AJ163">
        <f t="shared" si="76"/>
        <v>0</v>
      </c>
      <c r="AK163">
        <f t="shared" si="77"/>
        <v>0</v>
      </c>
      <c r="AL163">
        <f t="shared" si="77"/>
        <v>0</v>
      </c>
      <c r="AM163">
        <f t="shared" si="77"/>
        <v>0</v>
      </c>
      <c r="AN163">
        <f t="shared" si="77"/>
        <v>0</v>
      </c>
      <c r="AO163">
        <f t="shared" si="77"/>
        <v>0</v>
      </c>
      <c r="AP163">
        <f t="shared" si="77"/>
        <v>0</v>
      </c>
      <c r="AQ163">
        <f t="shared" si="77"/>
        <v>0</v>
      </c>
      <c r="AR163">
        <f t="shared" si="77"/>
        <v>0</v>
      </c>
      <c r="AS163">
        <f t="shared" si="77"/>
        <v>0</v>
      </c>
    </row>
    <row r="164" spans="1:45" x14ac:dyDescent="0.25">
      <c r="A164">
        <v>11</v>
      </c>
      <c r="B164">
        <v>0</v>
      </c>
      <c r="C164">
        <v>4</v>
      </c>
      <c r="D164" t="s">
        <v>117</v>
      </c>
      <c r="E164" t="s">
        <v>118</v>
      </c>
      <c r="F164" s="19">
        <f t="shared" si="72"/>
        <v>0.29373381150886474</v>
      </c>
      <c r="G164">
        <f t="shared" si="73"/>
        <v>0.29373381150886474</v>
      </c>
      <c r="H164">
        <f t="shared" si="74"/>
        <v>0</v>
      </c>
      <c r="I164" s="1">
        <f t="shared" si="62"/>
        <v>0</v>
      </c>
      <c r="N164" t="s">
        <v>358</v>
      </c>
      <c r="O164" s="15">
        <f t="shared" si="60"/>
        <v>8.5716290322580668E-3</v>
      </c>
      <c r="P164">
        <f t="shared" si="61"/>
        <v>1</v>
      </c>
      <c r="Q164">
        <f t="shared" si="75"/>
        <v>0</v>
      </c>
      <c r="R164">
        <f t="shared" si="75"/>
        <v>0</v>
      </c>
      <c r="S164">
        <f t="shared" si="75"/>
        <v>0</v>
      </c>
      <c r="T164">
        <f t="shared" si="75"/>
        <v>0</v>
      </c>
      <c r="U164">
        <f t="shared" si="75"/>
        <v>0</v>
      </c>
      <c r="V164">
        <f t="shared" si="75"/>
        <v>0</v>
      </c>
      <c r="W164">
        <f t="shared" si="75"/>
        <v>0.53144100000000016</v>
      </c>
      <c r="X164">
        <f t="shared" si="75"/>
        <v>0</v>
      </c>
      <c r="Y164">
        <f t="shared" si="75"/>
        <v>0</v>
      </c>
      <c r="Z164">
        <f t="shared" si="75"/>
        <v>0</v>
      </c>
      <c r="AA164">
        <f t="shared" si="76"/>
        <v>0</v>
      </c>
      <c r="AB164">
        <f t="shared" si="76"/>
        <v>0</v>
      </c>
      <c r="AC164">
        <f t="shared" si="76"/>
        <v>0</v>
      </c>
      <c r="AD164">
        <f t="shared" si="76"/>
        <v>0</v>
      </c>
      <c r="AE164">
        <f t="shared" si="76"/>
        <v>0</v>
      </c>
      <c r="AF164">
        <f t="shared" si="76"/>
        <v>0</v>
      </c>
      <c r="AG164">
        <f t="shared" si="76"/>
        <v>0</v>
      </c>
      <c r="AH164">
        <f t="shared" si="76"/>
        <v>0</v>
      </c>
      <c r="AI164">
        <f t="shared" si="76"/>
        <v>0</v>
      </c>
      <c r="AJ164">
        <f t="shared" si="76"/>
        <v>0</v>
      </c>
      <c r="AK164">
        <f t="shared" si="77"/>
        <v>0</v>
      </c>
      <c r="AL164">
        <f t="shared" si="77"/>
        <v>0</v>
      </c>
      <c r="AM164">
        <f t="shared" si="77"/>
        <v>0</v>
      </c>
      <c r="AN164">
        <f t="shared" si="77"/>
        <v>0</v>
      </c>
      <c r="AO164">
        <f t="shared" si="77"/>
        <v>0</v>
      </c>
      <c r="AP164">
        <f t="shared" si="77"/>
        <v>0</v>
      </c>
      <c r="AQ164">
        <f t="shared" si="77"/>
        <v>0</v>
      </c>
      <c r="AR164">
        <f t="shared" si="77"/>
        <v>0</v>
      </c>
      <c r="AS164">
        <f t="shared" si="77"/>
        <v>0</v>
      </c>
    </row>
    <row r="165" spans="1:45" x14ac:dyDescent="0.25">
      <c r="A165">
        <v>11</v>
      </c>
      <c r="B165">
        <v>0</v>
      </c>
      <c r="C165">
        <v>5</v>
      </c>
      <c r="D165" t="s">
        <v>243</v>
      </c>
      <c r="E165" t="s">
        <v>243</v>
      </c>
      <c r="F165" s="19">
        <f t="shared" si="72"/>
        <v>0</v>
      </c>
      <c r="G165">
        <f t="shared" si="73"/>
        <v>0.29373381150886474</v>
      </c>
      <c r="H165">
        <f t="shared" si="74"/>
        <v>0</v>
      </c>
      <c r="I165" s="1">
        <f t="shared" si="62"/>
        <v>0</v>
      </c>
      <c r="N165" t="s">
        <v>546</v>
      </c>
      <c r="O165" s="15">
        <f t="shared" si="60"/>
        <v>8.5716290322580668E-3</v>
      </c>
      <c r="P165">
        <f t="shared" si="61"/>
        <v>1</v>
      </c>
      <c r="Q165">
        <f t="shared" si="75"/>
        <v>0</v>
      </c>
      <c r="R165">
        <f t="shared" si="75"/>
        <v>0</v>
      </c>
      <c r="S165">
        <f t="shared" si="75"/>
        <v>0</v>
      </c>
      <c r="T165">
        <f t="shared" si="75"/>
        <v>0</v>
      </c>
      <c r="U165">
        <f t="shared" si="75"/>
        <v>0</v>
      </c>
      <c r="V165">
        <f t="shared" si="75"/>
        <v>0</v>
      </c>
      <c r="W165">
        <f t="shared" si="75"/>
        <v>0.53144100000000016</v>
      </c>
      <c r="X165">
        <f t="shared" si="75"/>
        <v>0</v>
      </c>
      <c r="Y165">
        <f t="shared" si="75"/>
        <v>0</v>
      </c>
      <c r="Z165">
        <f t="shared" si="75"/>
        <v>0</v>
      </c>
      <c r="AA165">
        <f t="shared" si="76"/>
        <v>0</v>
      </c>
      <c r="AB165">
        <f t="shared" si="76"/>
        <v>0</v>
      </c>
      <c r="AC165">
        <f t="shared" si="76"/>
        <v>0</v>
      </c>
      <c r="AD165">
        <f t="shared" si="76"/>
        <v>0</v>
      </c>
      <c r="AE165">
        <f t="shared" si="76"/>
        <v>0</v>
      </c>
      <c r="AF165">
        <f t="shared" si="76"/>
        <v>0</v>
      </c>
      <c r="AG165">
        <f t="shared" si="76"/>
        <v>0</v>
      </c>
      <c r="AH165">
        <f t="shared" si="76"/>
        <v>0</v>
      </c>
      <c r="AI165">
        <f t="shared" si="76"/>
        <v>0</v>
      </c>
      <c r="AJ165">
        <f t="shared" si="76"/>
        <v>0</v>
      </c>
      <c r="AK165">
        <f t="shared" si="77"/>
        <v>0</v>
      </c>
      <c r="AL165">
        <f t="shared" si="77"/>
        <v>0</v>
      </c>
      <c r="AM165">
        <f t="shared" si="77"/>
        <v>0</v>
      </c>
      <c r="AN165">
        <f t="shared" si="77"/>
        <v>0</v>
      </c>
      <c r="AO165">
        <f t="shared" si="77"/>
        <v>0</v>
      </c>
      <c r="AP165">
        <f t="shared" si="77"/>
        <v>0</v>
      </c>
      <c r="AQ165">
        <f t="shared" si="77"/>
        <v>0</v>
      </c>
      <c r="AR165">
        <f t="shared" si="77"/>
        <v>0</v>
      </c>
      <c r="AS165">
        <f t="shared" si="77"/>
        <v>0</v>
      </c>
    </row>
    <row r="166" spans="1:45" x14ac:dyDescent="0.25">
      <c r="A166">
        <v>11</v>
      </c>
      <c r="B166">
        <v>0</v>
      </c>
      <c r="C166">
        <v>6</v>
      </c>
      <c r="D166" t="s">
        <v>244</v>
      </c>
      <c r="E166" t="s">
        <v>244</v>
      </c>
      <c r="F166" s="19">
        <f t="shared" si="72"/>
        <v>6.0300152259677428E-2</v>
      </c>
      <c r="G166">
        <f t="shared" si="73"/>
        <v>0.35403396376854218</v>
      </c>
      <c r="H166">
        <f t="shared" si="74"/>
        <v>0</v>
      </c>
      <c r="I166" s="1">
        <f t="shared" si="62"/>
        <v>0</v>
      </c>
      <c r="N166" t="s">
        <v>558</v>
      </c>
      <c r="O166" s="15">
        <f t="shared" si="60"/>
        <v>8.5716290322580668E-3</v>
      </c>
      <c r="P166">
        <f t="shared" si="61"/>
        <v>1</v>
      </c>
      <c r="Q166">
        <f t="shared" si="75"/>
        <v>0</v>
      </c>
      <c r="R166">
        <f t="shared" si="75"/>
        <v>0</v>
      </c>
      <c r="S166">
        <f t="shared" si="75"/>
        <v>0</v>
      </c>
      <c r="T166">
        <f t="shared" si="75"/>
        <v>0</v>
      </c>
      <c r="U166">
        <f t="shared" si="75"/>
        <v>0</v>
      </c>
      <c r="V166">
        <f t="shared" si="75"/>
        <v>0</v>
      </c>
      <c r="W166">
        <f t="shared" si="75"/>
        <v>0.53144100000000016</v>
      </c>
      <c r="X166">
        <f t="shared" si="75"/>
        <v>0</v>
      </c>
      <c r="Y166">
        <f t="shared" si="75"/>
        <v>0</v>
      </c>
      <c r="Z166">
        <f t="shared" si="75"/>
        <v>0</v>
      </c>
      <c r="AA166">
        <f t="shared" si="76"/>
        <v>0</v>
      </c>
      <c r="AB166">
        <f t="shared" si="76"/>
        <v>0</v>
      </c>
      <c r="AC166">
        <f t="shared" si="76"/>
        <v>0</v>
      </c>
      <c r="AD166">
        <f t="shared" si="76"/>
        <v>0</v>
      </c>
      <c r="AE166">
        <f t="shared" si="76"/>
        <v>0</v>
      </c>
      <c r="AF166">
        <f t="shared" si="76"/>
        <v>0</v>
      </c>
      <c r="AG166">
        <f t="shared" si="76"/>
        <v>0</v>
      </c>
      <c r="AH166">
        <f t="shared" si="76"/>
        <v>0</v>
      </c>
      <c r="AI166">
        <f t="shared" si="76"/>
        <v>0</v>
      </c>
      <c r="AJ166">
        <f t="shared" si="76"/>
        <v>0</v>
      </c>
      <c r="AK166">
        <f t="shared" si="77"/>
        <v>0</v>
      </c>
      <c r="AL166">
        <f t="shared" si="77"/>
        <v>0</v>
      </c>
      <c r="AM166">
        <f t="shared" si="77"/>
        <v>0</v>
      </c>
      <c r="AN166">
        <f t="shared" si="77"/>
        <v>0</v>
      </c>
      <c r="AO166">
        <f t="shared" si="77"/>
        <v>0</v>
      </c>
      <c r="AP166">
        <f t="shared" si="77"/>
        <v>0</v>
      </c>
      <c r="AQ166">
        <f t="shared" si="77"/>
        <v>0</v>
      </c>
      <c r="AR166">
        <f t="shared" si="77"/>
        <v>0</v>
      </c>
      <c r="AS166">
        <f t="shared" si="77"/>
        <v>0</v>
      </c>
    </row>
    <row r="167" spans="1:45" x14ac:dyDescent="0.25">
      <c r="A167">
        <v>11</v>
      </c>
      <c r="B167">
        <v>0</v>
      </c>
      <c r="C167">
        <v>7</v>
      </c>
      <c r="D167" t="s">
        <v>245</v>
      </c>
      <c r="E167" t="s">
        <v>245</v>
      </c>
      <c r="F167" s="19">
        <f t="shared" si="72"/>
        <v>0</v>
      </c>
      <c r="G167">
        <f t="shared" si="73"/>
        <v>0.35403396376854218</v>
      </c>
      <c r="H167">
        <f t="shared" si="74"/>
        <v>0.35403396376854218</v>
      </c>
      <c r="I167" s="1">
        <f t="shared" si="62"/>
        <v>9.9515759852323554E-2</v>
      </c>
      <c r="N167" t="s">
        <v>566</v>
      </c>
      <c r="O167" s="15">
        <f t="shared" si="60"/>
        <v>8.5716290322580668E-3</v>
      </c>
      <c r="P167">
        <f t="shared" si="61"/>
        <v>1</v>
      </c>
      <c r="Q167">
        <f t="shared" si="75"/>
        <v>0</v>
      </c>
      <c r="R167">
        <f t="shared" si="75"/>
        <v>0</v>
      </c>
      <c r="S167">
        <f t="shared" si="75"/>
        <v>0</v>
      </c>
      <c r="T167">
        <f t="shared" si="75"/>
        <v>0</v>
      </c>
      <c r="U167">
        <f t="shared" si="75"/>
        <v>0</v>
      </c>
      <c r="V167">
        <f t="shared" si="75"/>
        <v>0</v>
      </c>
      <c r="W167">
        <f t="shared" si="75"/>
        <v>0.53144100000000016</v>
      </c>
      <c r="X167">
        <f t="shared" si="75"/>
        <v>0</v>
      </c>
      <c r="Y167">
        <f t="shared" si="75"/>
        <v>0</v>
      </c>
      <c r="Z167">
        <f t="shared" si="75"/>
        <v>0</v>
      </c>
      <c r="AA167">
        <f t="shared" si="76"/>
        <v>0</v>
      </c>
      <c r="AB167">
        <f t="shared" si="76"/>
        <v>0</v>
      </c>
      <c r="AC167">
        <f t="shared" si="76"/>
        <v>0</v>
      </c>
      <c r="AD167">
        <f t="shared" si="76"/>
        <v>0</v>
      </c>
      <c r="AE167">
        <f t="shared" si="76"/>
        <v>0</v>
      </c>
      <c r="AF167">
        <f t="shared" si="76"/>
        <v>0</v>
      </c>
      <c r="AG167">
        <f t="shared" si="76"/>
        <v>0</v>
      </c>
      <c r="AH167">
        <f t="shared" si="76"/>
        <v>0</v>
      </c>
      <c r="AI167">
        <f t="shared" si="76"/>
        <v>0</v>
      </c>
      <c r="AJ167">
        <f t="shared" si="76"/>
        <v>0</v>
      </c>
      <c r="AK167">
        <f t="shared" si="77"/>
        <v>0</v>
      </c>
      <c r="AL167">
        <f t="shared" si="77"/>
        <v>0</v>
      </c>
      <c r="AM167">
        <f t="shared" si="77"/>
        <v>0</v>
      </c>
      <c r="AN167">
        <f t="shared" si="77"/>
        <v>0</v>
      </c>
      <c r="AO167">
        <f t="shared" si="77"/>
        <v>0</v>
      </c>
      <c r="AP167">
        <f t="shared" si="77"/>
        <v>0</v>
      </c>
      <c r="AQ167">
        <f t="shared" si="77"/>
        <v>0</v>
      </c>
      <c r="AR167">
        <f t="shared" si="77"/>
        <v>0</v>
      </c>
      <c r="AS167">
        <f t="shared" si="77"/>
        <v>0</v>
      </c>
    </row>
    <row r="168" spans="1:45" x14ac:dyDescent="0.25">
      <c r="A168">
        <v>12</v>
      </c>
      <c r="B168">
        <v>0</v>
      </c>
      <c r="C168">
        <v>1</v>
      </c>
      <c r="D168" t="s">
        <v>246</v>
      </c>
      <c r="E168" t="s">
        <v>100</v>
      </c>
      <c r="F168" s="19">
        <f t="shared" si="72"/>
        <v>0.72005228380790331</v>
      </c>
      <c r="G168">
        <f t="shared" si="73"/>
        <v>0.72005228380790331</v>
      </c>
      <c r="H168">
        <f t="shared" si="74"/>
        <v>0</v>
      </c>
      <c r="I168" s="1">
        <f t="shared" si="62"/>
        <v>0</v>
      </c>
      <c r="N168" t="s">
        <v>505</v>
      </c>
      <c r="O168" s="15">
        <f t="shared" si="60"/>
        <v>8.5716290322580668E-3</v>
      </c>
      <c r="P168">
        <f t="shared" si="61"/>
        <v>1</v>
      </c>
      <c r="Q168">
        <f t="shared" si="75"/>
        <v>0</v>
      </c>
      <c r="R168">
        <f t="shared" si="75"/>
        <v>0</v>
      </c>
      <c r="S168">
        <f t="shared" si="75"/>
        <v>0</v>
      </c>
      <c r="T168">
        <f t="shared" si="75"/>
        <v>0</v>
      </c>
      <c r="U168">
        <f t="shared" si="75"/>
        <v>0</v>
      </c>
      <c r="V168">
        <f t="shared" si="75"/>
        <v>0</v>
      </c>
      <c r="W168">
        <f t="shared" si="75"/>
        <v>0.53144100000000016</v>
      </c>
      <c r="X168">
        <f t="shared" si="75"/>
        <v>0</v>
      </c>
      <c r="Y168">
        <f t="shared" si="75"/>
        <v>0</v>
      </c>
      <c r="Z168">
        <f t="shared" si="75"/>
        <v>0</v>
      </c>
      <c r="AA168">
        <f t="shared" si="76"/>
        <v>0</v>
      </c>
      <c r="AB168">
        <f t="shared" si="76"/>
        <v>0</v>
      </c>
      <c r="AC168">
        <f t="shared" si="76"/>
        <v>0</v>
      </c>
      <c r="AD168">
        <f t="shared" si="76"/>
        <v>0</v>
      </c>
      <c r="AE168">
        <f t="shared" si="76"/>
        <v>0</v>
      </c>
      <c r="AF168">
        <f t="shared" si="76"/>
        <v>0</v>
      </c>
      <c r="AG168">
        <f t="shared" si="76"/>
        <v>0</v>
      </c>
      <c r="AH168">
        <f t="shared" si="76"/>
        <v>0</v>
      </c>
      <c r="AI168">
        <f t="shared" si="76"/>
        <v>0</v>
      </c>
      <c r="AJ168">
        <f t="shared" si="76"/>
        <v>0</v>
      </c>
      <c r="AK168">
        <f t="shared" si="77"/>
        <v>0</v>
      </c>
      <c r="AL168">
        <f t="shared" si="77"/>
        <v>0</v>
      </c>
      <c r="AM168">
        <f t="shared" si="77"/>
        <v>0</v>
      </c>
      <c r="AN168">
        <f t="shared" si="77"/>
        <v>0</v>
      </c>
      <c r="AO168">
        <f t="shared" si="77"/>
        <v>0</v>
      </c>
      <c r="AP168">
        <f t="shared" si="77"/>
        <v>0</v>
      </c>
      <c r="AQ168">
        <f t="shared" si="77"/>
        <v>0</v>
      </c>
      <c r="AR168">
        <f t="shared" si="77"/>
        <v>0</v>
      </c>
      <c r="AS168">
        <f t="shared" si="77"/>
        <v>0</v>
      </c>
    </row>
    <row r="169" spans="1:45" x14ac:dyDescent="0.25">
      <c r="A169">
        <v>12</v>
      </c>
      <c r="B169">
        <v>0</v>
      </c>
      <c r="C169">
        <v>2</v>
      </c>
      <c r="D169" t="s">
        <v>247</v>
      </c>
      <c r="E169" t="s">
        <v>247</v>
      </c>
      <c r="F169" s="19">
        <f t="shared" si="72"/>
        <v>0</v>
      </c>
      <c r="G169">
        <f t="shared" si="73"/>
        <v>0.72005228380790331</v>
      </c>
      <c r="H169">
        <f t="shared" si="74"/>
        <v>0</v>
      </c>
      <c r="I169" s="1">
        <f t="shared" si="62"/>
        <v>0</v>
      </c>
      <c r="N169" t="s">
        <v>574</v>
      </c>
      <c r="O169" s="15">
        <f t="shared" si="60"/>
        <v>8.5716290322580668E-3</v>
      </c>
      <c r="P169">
        <f t="shared" si="61"/>
        <v>1</v>
      </c>
      <c r="Q169">
        <f t="shared" si="75"/>
        <v>0</v>
      </c>
      <c r="R169">
        <f t="shared" si="75"/>
        <v>0</v>
      </c>
      <c r="S169">
        <f t="shared" si="75"/>
        <v>0</v>
      </c>
      <c r="T169">
        <f t="shared" si="75"/>
        <v>0</v>
      </c>
      <c r="U169">
        <f t="shared" si="75"/>
        <v>0</v>
      </c>
      <c r="V169">
        <f t="shared" si="75"/>
        <v>0</v>
      </c>
      <c r="W169">
        <f t="shared" si="75"/>
        <v>0.53144100000000016</v>
      </c>
      <c r="X169">
        <f t="shared" si="75"/>
        <v>0</v>
      </c>
      <c r="Y169">
        <f t="shared" si="75"/>
        <v>0</v>
      </c>
      <c r="Z169">
        <f t="shared" si="75"/>
        <v>0</v>
      </c>
      <c r="AA169">
        <f t="shared" si="76"/>
        <v>0</v>
      </c>
      <c r="AB169">
        <f t="shared" si="76"/>
        <v>0</v>
      </c>
      <c r="AC169">
        <f t="shared" si="76"/>
        <v>0</v>
      </c>
      <c r="AD169">
        <f t="shared" si="76"/>
        <v>0</v>
      </c>
      <c r="AE169">
        <f t="shared" si="76"/>
        <v>0</v>
      </c>
      <c r="AF169">
        <f t="shared" si="76"/>
        <v>0</v>
      </c>
      <c r="AG169">
        <f t="shared" si="76"/>
        <v>0</v>
      </c>
      <c r="AH169">
        <f t="shared" si="76"/>
        <v>0</v>
      </c>
      <c r="AI169">
        <f t="shared" si="76"/>
        <v>0</v>
      </c>
      <c r="AJ169">
        <f t="shared" si="76"/>
        <v>0</v>
      </c>
      <c r="AK169">
        <f t="shared" si="77"/>
        <v>0</v>
      </c>
      <c r="AL169">
        <f t="shared" si="77"/>
        <v>0</v>
      </c>
      <c r="AM169">
        <f t="shared" si="77"/>
        <v>0</v>
      </c>
      <c r="AN169">
        <f t="shared" si="77"/>
        <v>0</v>
      </c>
      <c r="AO169">
        <f t="shared" si="77"/>
        <v>0</v>
      </c>
      <c r="AP169">
        <f t="shared" si="77"/>
        <v>0</v>
      </c>
      <c r="AQ169">
        <f t="shared" si="77"/>
        <v>0</v>
      </c>
      <c r="AR169">
        <f t="shared" si="77"/>
        <v>0</v>
      </c>
      <c r="AS169">
        <f t="shared" si="77"/>
        <v>0</v>
      </c>
    </row>
    <row r="170" spans="1:45" x14ac:dyDescent="0.25">
      <c r="A170">
        <v>12</v>
      </c>
      <c r="B170">
        <v>0</v>
      </c>
      <c r="C170">
        <v>3</v>
      </c>
      <c r="D170" t="s">
        <v>248</v>
      </c>
      <c r="E170" t="s">
        <v>248</v>
      </c>
      <c r="F170" s="19">
        <f t="shared" si="72"/>
        <v>0</v>
      </c>
      <c r="G170">
        <f t="shared" si="73"/>
        <v>0.72005228380790331</v>
      </c>
      <c r="H170">
        <f t="shared" si="74"/>
        <v>0</v>
      </c>
      <c r="I170" s="1">
        <f t="shared" si="62"/>
        <v>0</v>
      </c>
      <c r="N170" t="s">
        <v>515</v>
      </c>
      <c r="O170" s="15">
        <f t="shared" si="60"/>
        <v>8.5716290322580668E-3</v>
      </c>
      <c r="P170">
        <f t="shared" si="61"/>
        <v>1</v>
      </c>
      <c r="Q170">
        <f t="shared" si="75"/>
        <v>0</v>
      </c>
      <c r="R170">
        <f t="shared" si="75"/>
        <v>0</v>
      </c>
      <c r="S170">
        <f t="shared" si="75"/>
        <v>0</v>
      </c>
      <c r="T170">
        <f t="shared" si="75"/>
        <v>0</v>
      </c>
      <c r="U170">
        <f t="shared" si="75"/>
        <v>0</v>
      </c>
      <c r="V170">
        <f t="shared" si="75"/>
        <v>0</v>
      </c>
      <c r="W170">
        <f t="shared" si="75"/>
        <v>0.53144100000000016</v>
      </c>
      <c r="X170">
        <f t="shared" si="75"/>
        <v>0</v>
      </c>
      <c r="Y170">
        <f t="shared" si="75"/>
        <v>0</v>
      </c>
      <c r="Z170">
        <f t="shared" si="75"/>
        <v>0</v>
      </c>
      <c r="AA170">
        <f t="shared" si="76"/>
        <v>0</v>
      </c>
      <c r="AB170">
        <f t="shared" si="76"/>
        <v>0</v>
      </c>
      <c r="AC170">
        <f t="shared" si="76"/>
        <v>0</v>
      </c>
      <c r="AD170">
        <f t="shared" si="76"/>
        <v>0</v>
      </c>
      <c r="AE170">
        <f t="shared" si="76"/>
        <v>0</v>
      </c>
      <c r="AF170">
        <f t="shared" si="76"/>
        <v>0</v>
      </c>
      <c r="AG170">
        <f t="shared" si="76"/>
        <v>0</v>
      </c>
      <c r="AH170">
        <f t="shared" si="76"/>
        <v>0</v>
      </c>
      <c r="AI170">
        <f t="shared" si="76"/>
        <v>0</v>
      </c>
      <c r="AJ170">
        <f t="shared" si="76"/>
        <v>0</v>
      </c>
      <c r="AK170">
        <f t="shared" si="77"/>
        <v>0</v>
      </c>
      <c r="AL170">
        <f t="shared" si="77"/>
        <v>0</v>
      </c>
      <c r="AM170">
        <f t="shared" si="77"/>
        <v>0</v>
      </c>
      <c r="AN170">
        <f t="shared" si="77"/>
        <v>0</v>
      </c>
      <c r="AO170">
        <f t="shared" si="77"/>
        <v>0</v>
      </c>
      <c r="AP170">
        <f t="shared" si="77"/>
        <v>0</v>
      </c>
      <c r="AQ170">
        <f t="shared" si="77"/>
        <v>0</v>
      </c>
      <c r="AR170">
        <f t="shared" si="77"/>
        <v>0</v>
      </c>
      <c r="AS170">
        <f t="shared" si="77"/>
        <v>0</v>
      </c>
    </row>
    <row r="171" spans="1:45" x14ac:dyDescent="0.25">
      <c r="A171">
        <v>12</v>
      </c>
      <c r="B171">
        <v>0</v>
      </c>
      <c r="C171">
        <v>4</v>
      </c>
      <c r="D171" t="s">
        <v>129</v>
      </c>
      <c r="E171" t="s">
        <v>129</v>
      </c>
      <c r="F171" s="19">
        <f t="shared" si="72"/>
        <v>0.15922254957091939</v>
      </c>
      <c r="G171">
        <f t="shared" si="73"/>
        <v>0.87927483337882273</v>
      </c>
      <c r="H171">
        <f t="shared" si="74"/>
        <v>0</v>
      </c>
      <c r="I171" s="1">
        <f t="shared" si="62"/>
        <v>0</v>
      </c>
      <c r="N171" t="s">
        <v>507</v>
      </c>
      <c r="O171" s="15">
        <f t="shared" si="60"/>
        <v>8.5716290322580668E-3</v>
      </c>
      <c r="P171">
        <f t="shared" si="61"/>
        <v>1</v>
      </c>
      <c r="Q171">
        <f t="shared" si="75"/>
        <v>0</v>
      </c>
      <c r="R171">
        <f t="shared" si="75"/>
        <v>0</v>
      </c>
      <c r="S171">
        <f t="shared" si="75"/>
        <v>0</v>
      </c>
      <c r="T171">
        <f t="shared" si="75"/>
        <v>0</v>
      </c>
      <c r="U171">
        <f t="shared" si="75"/>
        <v>0</v>
      </c>
      <c r="V171">
        <f t="shared" si="75"/>
        <v>0</v>
      </c>
      <c r="W171">
        <f t="shared" si="75"/>
        <v>0.53144100000000016</v>
      </c>
      <c r="X171">
        <f t="shared" si="75"/>
        <v>0</v>
      </c>
      <c r="Y171">
        <f t="shared" si="75"/>
        <v>0</v>
      </c>
      <c r="Z171">
        <f t="shared" si="75"/>
        <v>0</v>
      </c>
      <c r="AA171">
        <f t="shared" si="76"/>
        <v>0</v>
      </c>
      <c r="AB171">
        <f t="shared" si="76"/>
        <v>0</v>
      </c>
      <c r="AC171">
        <f t="shared" si="76"/>
        <v>0</v>
      </c>
      <c r="AD171">
        <f t="shared" si="76"/>
        <v>0</v>
      </c>
      <c r="AE171">
        <f t="shared" si="76"/>
        <v>0</v>
      </c>
      <c r="AF171">
        <f t="shared" si="76"/>
        <v>0</v>
      </c>
      <c r="AG171">
        <f t="shared" si="76"/>
        <v>0</v>
      </c>
      <c r="AH171">
        <f t="shared" si="76"/>
        <v>0</v>
      </c>
      <c r="AI171">
        <f t="shared" si="76"/>
        <v>0</v>
      </c>
      <c r="AJ171">
        <f t="shared" si="76"/>
        <v>0</v>
      </c>
      <c r="AK171">
        <f t="shared" si="77"/>
        <v>0</v>
      </c>
      <c r="AL171">
        <f t="shared" si="77"/>
        <v>0</v>
      </c>
      <c r="AM171">
        <f t="shared" si="77"/>
        <v>0</v>
      </c>
      <c r="AN171">
        <f t="shared" si="77"/>
        <v>0</v>
      </c>
      <c r="AO171">
        <f t="shared" si="77"/>
        <v>0</v>
      </c>
      <c r="AP171">
        <f t="shared" si="77"/>
        <v>0</v>
      </c>
      <c r="AQ171">
        <f t="shared" si="77"/>
        <v>0</v>
      </c>
      <c r="AR171">
        <f t="shared" si="77"/>
        <v>0</v>
      </c>
      <c r="AS171">
        <f t="shared" si="77"/>
        <v>0</v>
      </c>
    </row>
    <row r="172" spans="1:45" x14ac:dyDescent="0.25">
      <c r="A172">
        <v>12</v>
      </c>
      <c r="B172">
        <v>0</v>
      </c>
      <c r="C172">
        <v>5</v>
      </c>
      <c r="D172" t="s">
        <v>184</v>
      </c>
      <c r="E172" t="s">
        <v>184</v>
      </c>
      <c r="F172" s="19">
        <f t="shared" si="72"/>
        <v>0.10618979148117583</v>
      </c>
      <c r="G172">
        <f t="shared" si="73"/>
        <v>0.98546462485999853</v>
      </c>
      <c r="H172">
        <f t="shared" si="74"/>
        <v>0</v>
      </c>
      <c r="I172" s="1">
        <f t="shared" si="62"/>
        <v>0</v>
      </c>
      <c r="N172" t="s">
        <v>377</v>
      </c>
      <c r="O172" s="15">
        <f t="shared" si="60"/>
        <v>8.5716290322580668E-3</v>
      </c>
      <c r="P172">
        <f t="shared" si="61"/>
        <v>1</v>
      </c>
      <c r="Q172">
        <f t="shared" ref="Q172:Z181" si="78">COUNTIFS($C$2:$C$725,Q$1,$E$2:$E$725,$N172)*0.9^(Q$1-1)</f>
        <v>0</v>
      </c>
      <c r="R172">
        <f t="shared" si="78"/>
        <v>0</v>
      </c>
      <c r="S172">
        <f t="shared" si="78"/>
        <v>0</v>
      </c>
      <c r="T172">
        <f t="shared" si="78"/>
        <v>0</v>
      </c>
      <c r="U172">
        <f t="shared" si="78"/>
        <v>0</v>
      </c>
      <c r="V172">
        <f t="shared" si="78"/>
        <v>0</v>
      </c>
      <c r="W172">
        <f t="shared" si="78"/>
        <v>0.53144100000000016</v>
      </c>
      <c r="X172">
        <f t="shared" si="78"/>
        <v>0</v>
      </c>
      <c r="Y172">
        <f t="shared" si="78"/>
        <v>0</v>
      </c>
      <c r="Z172">
        <f t="shared" si="78"/>
        <v>0</v>
      </c>
      <c r="AA172">
        <f t="shared" ref="AA172:AJ181" si="79">COUNTIFS($C$2:$C$725,AA$1,$E$2:$E$725,$N172)*0.9^(AA$1-1)</f>
        <v>0</v>
      </c>
      <c r="AB172">
        <f t="shared" si="79"/>
        <v>0</v>
      </c>
      <c r="AC172">
        <f t="shared" si="79"/>
        <v>0</v>
      </c>
      <c r="AD172">
        <f t="shared" si="79"/>
        <v>0</v>
      </c>
      <c r="AE172">
        <f t="shared" si="79"/>
        <v>0</v>
      </c>
      <c r="AF172">
        <f t="shared" si="79"/>
        <v>0</v>
      </c>
      <c r="AG172">
        <f t="shared" si="79"/>
        <v>0</v>
      </c>
      <c r="AH172">
        <f t="shared" si="79"/>
        <v>0</v>
      </c>
      <c r="AI172">
        <f t="shared" si="79"/>
        <v>0</v>
      </c>
      <c r="AJ172">
        <f t="shared" si="79"/>
        <v>0</v>
      </c>
      <c r="AK172">
        <f t="shared" ref="AK172:AS181" si="80">COUNTIFS($C$2:$C$725,AK$1,$E$2:$E$725,$N172)*0.9^(AK$1-1)</f>
        <v>0</v>
      </c>
      <c r="AL172">
        <f t="shared" si="80"/>
        <v>0</v>
      </c>
      <c r="AM172">
        <f t="shared" si="80"/>
        <v>0</v>
      </c>
      <c r="AN172">
        <f t="shared" si="80"/>
        <v>0</v>
      </c>
      <c r="AO172">
        <f t="shared" si="80"/>
        <v>0</v>
      </c>
      <c r="AP172">
        <f t="shared" si="80"/>
        <v>0</v>
      </c>
      <c r="AQ172">
        <f t="shared" si="80"/>
        <v>0</v>
      </c>
      <c r="AR172">
        <f t="shared" si="80"/>
        <v>0</v>
      </c>
      <c r="AS172">
        <f t="shared" si="80"/>
        <v>0</v>
      </c>
    </row>
    <row r="173" spans="1:45" x14ac:dyDescent="0.25">
      <c r="A173">
        <v>12</v>
      </c>
      <c r="B173">
        <v>0</v>
      </c>
      <c r="C173">
        <v>6</v>
      </c>
      <c r="D173" t="s">
        <v>249</v>
      </c>
      <c r="E173" t="s">
        <v>249</v>
      </c>
      <c r="F173" s="19">
        <f t="shared" si="72"/>
        <v>0</v>
      </c>
      <c r="G173">
        <f t="shared" si="73"/>
        <v>0.98546462485999853</v>
      </c>
      <c r="H173">
        <f t="shared" si="74"/>
        <v>0</v>
      </c>
      <c r="I173" s="1">
        <f t="shared" si="62"/>
        <v>0</v>
      </c>
      <c r="N173" t="s">
        <v>592</v>
      </c>
      <c r="O173" s="15">
        <f t="shared" si="60"/>
        <v>8.5716290322580668E-3</v>
      </c>
      <c r="P173">
        <f t="shared" si="61"/>
        <v>1</v>
      </c>
      <c r="Q173">
        <f t="shared" si="78"/>
        <v>0</v>
      </c>
      <c r="R173">
        <f t="shared" si="78"/>
        <v>0</v>
      </c>
      <c r="S173">
        <f t="shared" si="78"/>
        <v>0</v>
      </c>
      <c r="T173">
        <f t="shared" si="78"/>
        <v>0</v>
      </c>
      <c r="U173">
        <f t="shared" si="78"/>
        <v>0</v>
      </c>
      <c r="V173">
        <f t="shared" si="78"/>
        <v>0</v>
      </c>
      <c r="W173">
        <f t="shared" si="78"/>
        <v>0.53144100000000016</v>
      </c>
      <c r="X173">
        <f t="shared" si="78"/>
        <v>0</v>
      </c>
      <c r="Y173">
        <f t="shared" si="78"/>
        <v>0</v>
      </c>
      <c r="Z173">
        <f t="shared" si="78"/>
        <v>0</v>
      </c>
      <c r="AA173">
        <f t="shared" si="79"/>
        <v>0</v>
      </c>
      <c r="AB173">
        <f t="shared" si="79"/>
        <v>0</v>
      </c>
      <c r="AC173">
        <f t="shared" si="79"/>
        <v>0</v>
      </c>
      <c r="AD173">
        <f t="shared" si="79"/>
        <v>0</v>
      </c>
      <c r="AE173">
        <f t="shared" si="79"/>
        <v>0</v>
      </c>
      <c r="AF173">
        <f t="shared" si="79"/>
        <v>0</v>
      </c>
      <c r="AG173">
        <f t="shared" si="79"/>
        <v>0</v>
      </c>
      <c r="AH173">
        <f t="shared" si="79"/>
        <v>0</v>
      </c>
      <c r="AI173">
        <f t="shared" si="79"/>
        <v>0</v>
      </c>
      <c r="AJ173">
        <f t="shared" si="79"/>
        <v>0</v>
      </c>
      <c r="AK173">
        <f t="shared" si="80"/>
        <v>0</v>
      </c>
      <c r="AL173">
        <f t="shared" si="80"/>
        <v>0</v>
      </c>
      <c r="AM173">
        <f t="shared" si="80"/>
        <v>0</v>
      </c>
      <c r="AN173">
        <f t="shared" si="80"/>
        <v>0</v>
      </c>
      <c r="AO173">
        <f t="shared" si="80"/>
        <v>0</v>
      </c>
      <c r="AP173">
        <f t="shared" si="80"/>
        <v>0</v>
      </c>
      <c r="AQ173">
        <f t="shared" si="80"/>
        <v>0</v>
      </c>
      <c r="AR173">
        <f t="shared" si="80"/>
        <v>0</v>
      </c>
      <c r="AS173">
        <f t="shared" si="80"/>
        <v>0</v>
      </c>
    </row>
    <row r="174" spans="1:45" x14ac:dyDescent="0.25">
      <c r="A174">
        <v>12</v>
      </c>
      <c r="B174">
        <v>0</v>
      </c>
      <c r="C174">
        <v>7</v>
      </c>
      <c r="D174" t="s">
        <v>250</v>
      </c>
      <c r="E174" t="s">
        <v>279</v>
      </c>
      <c r="F174" s="19">
        <f t="shared" si="72"/>
        <v>5.9038313225806466E-2</v>
      </c>
      <c r="G174">
        <f t="shared" si="73"/>
        <v>1.0445029380858051</v>
      </c>
      <c r="H174">
        <f t="shared" si="74"/>
        <v>0</v>
      </c>
      <c r="I174" s="1">
        <f t="shared" si="62"/>
        <v>0</v>
      </c>
      <c r="N174" t="s">
        <v>157</v>
      </c>
      <c r="O174" s="15">
        <f t="shared" si="60"/>
        <v>8.3137138241397724E-3</v>
      </c>
      <c r="P174">
        <f t="shared" si="61"/>
        <v>2</v>
      </c>
      <c r="Q174">
        <f t="shared" si="78"/>
        <v>0</v>
      </c>
      <c r="R174">
        <f t="shared" si="78"/>
        <v>0</v>
      </c>
      <c r="S174">
        <f t="shared" si="78"/>
        <v>0</v>
      </c>
      <c r="T174">
        <f t="shared" si="78"/>
        <v>0</v>
      </c>
      <c r="U174">
        <f t="shared" si="78"/>
        <v>0</v>
      </c>
      <c r="V174">
        <f t="shared" si="78"/>
        <v>0</v>
      </c>
      <c r="W174">
        <f t="shared" si="78"/>
        <v>0</v>
      </c>
      <c r="X174">
        <f t="shared" si="78"/>
        <v>0</v>
      </c>
      <c r="Y174">
        <f t="shared" si="78"/>
        <v>0</v>
      </c>
      <c r="Z174">
        <f t="shared" si="78"/>
        <v>0</v>
      </c>
      <c r="AA174">
        <f t="shared" si="79"/>
        <v>0.34867844010000015</v>
      </c>
      <c r="AB174">
        <f t="shared" si="79"/>
        <v>0</v>
      </c>
      <c r="AC174">
        <f t="shared" si="79"/>
        <v>0</v>
      </c>
      <c r="AD174">
        <f t="shared" si="79"/>
        <v>0</v>
      </c>
      <c r="AE174">
        <f t="shared" si="79"/>
        <v>0</v>
      </c>
      <c r="AF174">
        <f t="shared" si="79"/>
        <v>0</v>
      </c>
      <c r="AG174">
        <f t="shared" si="79"/>
        <v>0</v>
      </c>
      <c r="AH174">
        <f t="shared" si="79"/>
        <v>0.16677181699666582</v>
      </c>
      <c r="AI174">
        <f t="shared" si="79"/>
        <v>0</v>
      </c>
      <c r="AJ174">
        <f t="shared" si="79"/>
        <v>0</v>
      </c>
      <c r="AK174">
        <f t="shared" si="80"/>
        <v>0</v>
      </c>
      <c r="AL174">
        <f t="shared" si="80"/>
        <v>0</v>
      </c>
      <c r="AM174">
        <f t="shared" si="80"/>
        <v>0</v>
      </c>
      <c r="AN174">
        <f t="shared" si="80"/>
        <v>0</v>
      </c>
      <c r="AO174">
        <f t="shared" si="80"/>
        <v>0</v>
      </c>
      <c r="AP174">
        <f t="shared" si="80"/>
        <v>0</v>
      </c>
      <c r="AQ174">
        <f t="shared" si="80"/>
        <v>0</v>
      </c>
      <c r="AR174">
        <f t="shared" si="80"/>
        <v>0</v>
      </c>
      <c r="AS174">
        <f t="shared" si="80"/>
        <v>0</v>
      </c>
    </row>
    <row r="175" spans="1:45" x14ac:dyDescent="0.25">
      <c r="A175">
        <v>12</v>
      </c>
      <c r="B175">
        <v>0</v>
      </c>
      <c r="C175">
        <v>8</v>
      </c>
      <c r="D175" t="s">
        <v>111</v>
      </c>
      <c r="E175" t="s">
        <v>110</v>
      </c>
      <c r="F175" s="19">
        <f t="shared" si="72"/>
        <v>9.2746987388709706E-2</v>
      </c>
      <c r="G175">
        <f t="shared" si="73"/>
        <v>1.1372499254745148</v>
      </c>
      <c r="H175">
        <f t="shared" si="74"/>
        <v>0</v>
      </c>
      <c r="I175" s="1">
        <f t="shared" si="62"/>
        <v>0</v>
      </c>
      <c r="N175" t="s">
        <v>161</v>
      </c>
      <c r="O175" s="15">
        <f t="shared" si="60"/>
        <v>7.7144661290322603E-3</v>
      </c>
      <c r="P175">
        <f t="shared" si="61"/>
        <v>1</v>
      </c>
      <c r="Q175">
        <f t="shared" si="78"/>
        <v>0</v>
      </c>
      <c r="R175">
        <f t="shared" si="78"/>
        <v>0</v>
      </c>
      <c r="S175">
        <f t="shared" si="78"/>
        <v>0</v>
      </c>
      <c r="T175">
        <f t="shared" si="78"/>
        <v>0</v>
      </c>
      <c r="U175">
        <f t="shared" si="78"/>
        <v>0</v>
      </c>
      <c r="V175">
        <f t="shared" si="78"/>
        <v>0</v>
      </c>
      <c r="W175">
        <f t="shared" si="78"/>
        <v>0</v>
      </c>
      <c r="X175">
        <f t="shared" si="78"/>
        <v>0.47829690000000014</v>
      </c>
      <c r="Y175">
        <f t="shared" si="78"/>
        <v>0</v>
      </c>
      <c r="Z175">
        <f t="shared" si="78"/>
        <v>0</v>
      </c>
      <c r="AA175">
        <f t="shared" si="79"/>
        <v>0</v>
      </c>
      <c r="AB175">
        <f t="shared" si="79"/>
        <v>0</v>
      </c>
      <c r="AC175">
        <f t="shared" si="79"/>
        <v>0</v>
      </c>
      <c r="AD175">
        <f t="shared" si="79"/>
        <v>0</v>
      </c>
      <c r="AE175">
        <f t="shared" si="79"/>
        <v>0</v>
      </c>
      <c r="AF175">
        <f t="shared" si="79"/>
        <v>0</v>
      </c>
      <c r="AG175">
        <f t="shared" si="79"/>
        <v>0</v>
      </c>
      <c r="AH175">
        <f t="shared" si="79"/>
        <v>0</v>
      </c>
      <c r="AI175">
        <f t="shared" si="79"/>
        <v>0</v>
      </c>
      <c r="AJ175">
        <f t="shared" si="79"/>
        <v>0</v>
      </c>
      <c r="AK175">
        <f t="shared" si="80"/>
        <v>0</v>
      </c>
      <c r="AL175">
        <f t="shared" si="80"/>
        <v>0</v>
      </c>
      <c r="AM175">
        <f t="shared" si="80"/>
        <v>0</v>
      </c>
      <c r="AN175">
        <f t="shared" si="80"/>
        <v>0</v>
      </c>
      <c r="AO175">
        <f t="shared" si="80"/>
        <v>0</v>
      </c>
      <c r="AP175">
        <f t="shared" si="80"/>
        <v>0</v>
      </c>
      <c r="AQ175">
        <f t="shared" si="80"/>
        <v>0</v>
      </c>
      <c r="AR175">
        <f t="shared" si="80"/>
        <v>0</v>
      </c>
      <c r="AS175">
        <f t="shared" si="80"/>
        <v>0</v>
      </c>
    </row>
    <row r="176" spans="1:45" x14ac:dyDescent="0.25">
      <c r="A176">
        <v>12</v>
      </c>
      <c r="B176">
        <v>0</v>
      </c>
      <c r="C176">
        <v>9</v>
      </c>
      <c r="D176" t="s">
        <v>251</v>
      </c>
      <c r="E176" t="s">
        <v>251</v>
      </c>
      <c r="F176" s="19">
        <f t="shared" si="72"/>
        <v>7.6337002176250807E-2</v>
      </c>
      <c r="G176">
        <f t="shared" si="73"/>
        <v>1.2135869276507656</v>
      </c>
      <c r="H176">
        <f t="shared" si="74"/>
        <v>0</v>
      </c>
      <c r="I176" s="1">
        <f t="shared" si="62"/>
        <v>0</v>
      </c>
      <c r="N176" t="s">
        <v>190</v>
      </c>
      <c r="O176" s="15">
        <f t="shared" si="60"/>
        <v>7.7144661290322603E-3</v>
      </c>
      <c r="P176">
        <f t="shared" si="61"/>
        <v>1</v>
      </c>
      <c r="Q176">
        <f t="shared" si="78"/>
        <v>0</v>
      </c>
      <c r="R176">
        <f t="shared" si="78"/>
        <v>0</v>
      </c>
      <c r="S176">
        <f t="shared" si="78"/>
        <v>0</v>
      </c>
      <c r="T176">
        <f t="shared" si="78"/>
        <v>0</v>
      </c>
      <c r="U176">
        <f t="shared" si="78"/>
        <v>0</v>
      </c>
      <c r="V176">
        <f t="shared" si="78"/>
        <v>0</v>
      </c>
      <c r="W176">
        <f t="shared" si="78"/>
        <v>0</v>
      </c>
      <c r="X176">
        <f t="shared" si="78"/>
        <v>0.47829690000000014</v>
      </c>
      <c r="Y176">
        <f t="shared" si="78"/>
        <v>0</v>
      </c>
      <c r="Z176">
        <f t="shared" si="78"/>
        <v>0</v>
      </c>
      <c r="AA176">
        <f t="shared" si="79"/>
        <v>0</v>
      </c>
      <c r="AB176">
        <f t="shared" si="79"/>
        <v>0</v>
      </c>
      <c r="AC176">
        <f t="shared" si="79"/>
        <v>0</v>
      </c>
      <c r="AD176">
        <f t="shared" si="79"/>
        <v>0</v>
      </c>
      <c r="AE176">
        <f t="shared" si="79"/>
        <v>0</v>
      </c>
      <c r="AF176">
        <f t="shared" si="79"/>
        <v>0</v>
      </c>
      <c r="AG176">
        <f t="shared" si="79"/>
        <v>0</v>
      </c>
      <c r="AH176">
        <f t="shared" si="79"/>
        <v>0</v>
      </c>
      <c r="AI176">
        <f t="shared" si="79"/>
        <v>0</v>
      </c>
      <c r="AJ176">
        <f t="shared" si="79"/>
        <v>0</v>
      </c>
      <c r="AK176">
        <f t="shared" si="80"/>
        <v>0</v>
      </c>
      <c r="AL176">
        <f t="shared" si="80"/>
        <v>0</v>
      </c>
      <c r="AM176">
        <f t="shared" si="80"/>
        <v>0</v>
      </c>
      <c r="AN176">
        <f t="shared" si="80"/>
        <v>0</v>
      </c>
      <c r="AO176">
        <f t="shared" si="80"/>
        <v>0</v>
      </c>
      <c r="AP176">
        <f t="shared" si="80"/>
        <v>0</v>
      </c>
      <c r="AQ176">
        <f t="shared" si="80"/>
        <v>0</v>
      </c>
      <c r="AR176">
        <f t="shared" si="80"/>
        <v>0</v>
      </c>
      <c r="AS176">
        <f t="shared" si="80"/>
        <v>0</v>
      </c>
    </row>
    <row r="177" spans="1:45" x14ac:dyDescent="0.25">
      <c r="A177">
        <v>12</v>
      </c>
      <c r="B177">
        <v>0</v>
      </c>
      <c r="C177">
        <v>10</v>
      </c>
      <c r="D177" t="s">
        <v>116</v>
      </c>
      <c r="E177" t="s">
        <v>116</v>
      </c>
      <c r="F177" s="19">
        <f t="shared" si="72"/>
        <v>0</v>
      </c>
      <c r="G177">
        <f t="shared" si="73"/>
        <v>1.2135869276507656</v>
      </c>
      <c r="H177">
        <f t="shared" si="74"/>
        <v>0</v>
      </c>
      <c r="I177" s="1">
        <f t="shared" si="62"/>
        <v>0</v>
      </c>
      <c r="N177" t="s">
        <v>202</v>
      </c>
      <c r="O177" s="15">
        <f t="shared" si="60"/>
        <v>7.7144661290322603E-3</v>
      </c>
      <c r="P177">
        <f t="shared" si="61"/>
        <v>1</v>
      </c>
      <c r="Q177">
        <f t="shared" si="78"/>
        <v>0</v>
      </c>
      <c r="R177">
        <f t="shared" si="78"/>
        <v>0</v>
      </c>
      <c r="S177">
        <f t="shared" si="78"/>
        <v>0</v>
      </c>
      <c r="T177">
        <f t="shared" si="78"/>
        <v>0</v>
      </c>
      <c r="U177">
        <f t="shared" si="78"/>
        <v>0</v>
      </c>
      <c r="V177">
        <f t="shared" si="78"/>
        <v>0</v>
      </c>
      <c r="W177">
        <f t="shared" si="78"/>
        <v>0</v>
      </c>
      <c r="X177">
        <f t="shared" si="78"/>
        <v>0.47829690000000014</v>
      </c>
      <c r="Y177">
        <f t="shared" si="78"/>
        <v>0</v>
      </c>
      <c r="Z177">
        <f t="shared" si="78"/>
        <v>0</v>
      </c>
      <c r="AA177">
        <f t="shared" si="79"/>
        <v>0</v>
      </c>
      <c r="AB177">
        <f t="shared" si="79"/>
        <v>0</v>
      </c>
      <c r="AC177">
        <f t="shared" si="79"/>
        <v>0</v>
      </c>
      <c r="AD177">
        <f t="shared" si="79"/>
        <v>0</v>
      </c>
      <c r="AE177">
        <f t="shared" si="79"/>
        <v>0</v>
      </c>
      <c r="AF177">
        <f t="shared" si="79"/>
        <v>0</v>
      </c>
      <c r="AG177">
        <f t="shared" si="79"/>
        <v>0</v>
      </c>
      <c r="AH177">
        <f t="shared" si="79"/>
        <v>0</v>
      </c>
      <c r="AI177">
        <f t="shared" si="79"/>
        <v>0</v>
      </c>
      <c r="AJ177">
        <f t="shared" si="79"/>
        <v>0</v>
      </c>
      <c r="AK177">
        <f t="shared" si="80"/>
        <v>0</v>
      </c>
      <c r="AL177">
        <f t="shared" si="80"/>
        <v>0</v>
      </c>
      <c r="AM177">
        <f t="shared" si="80"/>
        <v>0</v>
      </c>
      <c r="AN177">
        <f t="shared" si="80"/>
        <v>0</v>
      </c>
      <c r="AO177">
        <f t="shared" si="80"/>
        <v>0</v>
      </c>
      <c r="AP177">
        <f t="shared" si="80"/>
        <v>0</v>
      </c>
      <c r="AQ177">
        <f t="shared" si="80"/>
        <v>0</v>
      </c>
      <c r="AR177">
        <f t="shared" si="80"/>
        <v>0</v>
      </c>
      <c r="AS177">
        <f t="shared" si="80"/>
        <v>0</v>
      </c>
    </row>
    <row r="178" spans="1:45" x14ac:dyDescent="0.25">
      <c r="A178">
        <v>12</v>
      </c>
      <c r="B178">
        <v>0</v>
      </c>
      <c r="C178">
        <v>11</v>
      </c>
      <c r="D178" t="s">
        <v>252</v>
      </c>
      <c r="E178" t="s">
        <v>252</v>
      </c>
      <c r="F178" s="19">
        <f t="shared" si="72"/>
        <v>0</v>
      </c>
      <c r="G178">
        <f t="shared" si="73"/>
        <v>1.2135869276507656</v>
      </c>
      <c r="H178">
        <f t="shared" si="74"/>
        <v>0</v>
      </c>
      <c r="I178" s="1">
        <f t="shared" si="62"/>
        <v>0</v>
      </c>
      <c r="N178" t="s">
        <v>269</v>
      </c>
      <c r="O178" s="15">
        <f t="shared" si="60"/>
        <v>7.7144661290322603E-3</v>
      </c>
      <c r="P178">
        <f t="shared" si="61"/>
        <v>1</v>
      </c>
      <c r="Q178">
        <f t="shared" si="78"/>
        <v>0</v>
      </c>
      <c r="R178">
        <f t="shared" si="78"/>
        <v>0</v>
      </c>
      <c r="S178">
        <f t="shared" si="78"/>
        <v>0</v>
      </c>
      <c r="T178">
        <f t="shared" si="78"/>
        <v>0</v>
      </c>
      <c r="U178">
        <f t="shared" si="78"/>
        <v>0</v>
      </c>
      <c r="V178">
        <f t="shared" si="78"/>
        <v>0</v>
      </c>
      <c r="W178">
        <f t="shared" si="78"/>
        <v>0</v>
      </c>
      <c r="X178">
        <f t="shared" si="78"/>
        <v>0.47829690000000014</v>
      </c>
      <c r="Y178">
        <f t="shared" si="78"/>
        <v>0</v>
      </c>
      <c r="Z178">
        <f t="shared" si="78"/>
        <v>0</v>
      </c>
      <c r="AA178">
        <f t="shared" si="79"/>
        <v>0</v>
      </c>
      <c r="AB178">
        <f t="shared" si="79"/>
        <v>0</v>
      </c>
      <c r="AC178">
        <f t="shared" si="79"/>
        <v>0</v>
      </c>
      <c r="AD178">
        <f t="shared" si="79"/>
        <v>0</v>
      </c>
      <c r="AE178">
        <f t="shared" si="79"/>
        <v>0</v>
      </c>
      <c r="AF178">
        <f t="shared" si="79"/>
        <v>0</v>
      </c>
      <c r="AG178">
        <f t="shared" si="79"/>
        <v>0</v>
      </c>
      <c r="AH178">
        <f t="shared" si="79"/>
        <v>0</v>
      </c>
      <c r="AI178">
        <f t="shared" si="79"/>
        <v>0</v>
      </c>
      <c r="AJ178">
        <f t="shared" si="79"/>
        <v>0</v>
      </c>
      <c r="AK178">
        <f t="shared" si="80"/>
        <v>0</v>
      </c>
      <c r="AL178">
        <f t="shared" si="80"/>
        <v>0</v>
      </c>
      <c r="AM178">
        <f t="shared" si="80"/>
        <v>0</v>
      </c>
      <c r="AN178">
        <f t="shared" si="80"/>
        <v>0</v>
      </c>
      <c r="AO178">
        <f t="shared" si="80"/>
        <v>0</v>
      </c>
      <c r="AP178">
        <f t="shared" si="80"/>
        <v>0</v>
      </c>
      <c r="AQ178">
        <f t="shared" si="80"/>
        <v>0</v>
      </c>
      <c r="AR178">
        <f t="shared" si="80"/>
        <v>0</v>
      </c>
      <c r="AS178">
        <f t="shared" si="80"/>
        <v>0</v>
      </c>
    </row>
    <row r="179" spans="1:45" x14ac:dyDescent="0.25">
      <c r="A179">
        <v>12</v>
      </c>
      <c r="B179">
        <v>0</v>
      </c>
      <c r="C179">
        <v>12</v>
      </c>
      <c r="D179" t="s">
        <v>253</v>
      </c>
      <c r="E179" t="s">
        <v>253</v>
      </c>
      <c r="F179" s="19">
        <f t="shared" si="72"/>
        <v>0</v>
      </c>
      <c r="G179">
        <f t="shared" si="73"/>
        <v>1.2135869276507656</v>
      </c>
      <c r="H179">
        <f t="shared" si="74"/>
        <v>0</v>
      </c>
      <c r="I179" s="1">
        <f t="shared" si="62"/>
        <v>0</v>
      </c>
      <c r="N179" t="s">
        <v>278</v>
      </c>
      <c r="O179" s="15">
        <f t="shared" si="60"/>
        <v>7.7144661290322603E-3</v>
      </c>
      <c r="P179">
        <f t="shared" si="61"/>
        <v>1</v>
      </c>
      <c r="Q179">
        <f t="shared" si="78"/>
        <v>0</v>
      </c>
      <c r="R179">
        <f t="shared" si="78"/>
        <v>0</v>
      </c>
      <c r="S179">
        <f t="shared" si="78"/>
        <v>0</v>
      </c>
      <c r="T179">
        <f t="shared" si="78"/>
        <v>0</v>
      </c>
      <c r="U179">
        <f t="shared" si="78"/>
        <v>0</v>
      </c>
      <c r="V179">
        <f t="shared" si="78"/>
        <v>0</v>
      </c>
      <c r="W179">
        <f t="shared" si="78"/>
        <v>0</v>
      </c>
      <c r="X179">
        <f t="shared" si="78"/>
        <v>0.47829690000000014</v>
      </c>
      <c r="Y179">
        <f t="shared" si="78"/>
        <v>0</v>
      </c>
      <c r="Z179">
        <f t="shared" si="78"/>
        <v>0</v>
      </c>
      <c r="AA179">
        <f t="shared" si="79"/>
        <v>0</v>
      </c>
      <c r="AB179">
        <f t="shared" si="79"/>
        <v>0</v>
      </c>
      <c r="AC179">
        <f t="shared" si="79"/>
        <v>0</v>
      </c>
      <c r="AD179">
        <f t="shared" si="79"/>
        <v>0</v>
      </c>
      <c r="AE179">
        <f t="shared" si="79"/>
        <v>0</v>
      </c>
      <c r="AF179">
        <f t="shared" si="79"/>
        <v>0</v>
      </c>
      <c r="AG179">
        <f t="shared" si="79"/>
        <v>0</v>
      </c>
      <c r="AH179">
        <f t="shared" si="79"/>
        <v>0</v>
      </c>
      <c r="AI179">
        <f t="shared" si="79"/>
        <v>0</v>
      </c>
      <c r="AJ179">
        <f t="shared" si="79"/>
        <v>0</v>
      </c>
      <c r="AK179">
        <f t="shared" si="80"/>
        <v>0</v>
      </c>
      <c r="AL179">
        <f t="shared" si="80"/>
        <v>0</v>
      </c>
      <c r="AM179">
        <f t="shared" si="80"/>
        <v>0</v>
      </c>
      <c r="AN179">
        <f t="shared" si="80"/>
        <v>0</v>
      </c>
      <c r="AO179">
        <f t="shared" si="80"/>
        <v>0</v>
      </c>
      <c r="AP179">
        <f t="shared" si="80"/>
        <v>0</v>
      </c>
      <c r="AQ179">
        <f t="shared" si="80"/>
        <v>0</v>
      </c>
      <c r="AR179">
        <f t="shared" si="80"/>
        <v>0</v>
      </c>
      <c r="AS179">
        <f t="shared" si="80"/>
        <v>0</v>
      </c>
    </row>
    <row r="180" spans="1:45" x14ac:dyDescent="0.25">
      <c r="A180">
        <v>12</v>
      </c>
      <c r="B180">
        <v>0</v>
      </c>
      <c r="C180">
        <v>13</v>
      </c>
      <c r="D180" t="s">
        <v>254</v>
      </c>
      <c r="E180" t="s">
        <v>254</v>
      </c>
      <c r="F180" s="19">
        <f t="shared" si="72"/>
        <v>0</v>
      </c>
      <c r="G180">
        <f t="shared" si="73"/>
        <v>1.2135869276507656</v>
      </c>
      <c r="H180">
        <f t="shared" si="74"/>
        <v>0</v>
      </c>
      <c r="I180" s="1">
        <f t="shared" si="62"/>
        <v>0</v>
      </c>
      <c r="N180" t="s">
        <v>359</v>
      </c>
      <c r="O180" s="15">
        <f t="shared" si="60"/>
        <v>7.7144661290322603E-3</v>
      </c>
      <c r="P180">
        <f t="shared" si="61"/>
        <v>1</v>
      </c>
      <c r="Q180">
        <f t="shared" si="78"/>
        <v>0</v>
      </c>
      <c r="R180">
        <f t="shared" si="78"/>
        <v>0</v>
      </c>
      <c r="S180">
        <f t="shared" si="78"/>
        <v>0</v>
      </c>
      <c r="T180">
        <f t="shared" si="78"/>
        <v>0</v>
      </c>
      <c r="U180">
        <f t="shared" si="78"/>
        <v>0</v>
      </c>
      <c r="V180">
        <f t="shared" si="78"/>
        <v>0</v>
      </c>
      <c r="W180">
        <f t="shared" si="78"/>
        <v>0</v>
      </c>
      <c r="X180">
        <f t="shared" si="78"/>
        <v>0.47829690000000014</v>
      </c>
      <c r="Y180">
        <f t="shared" si="78"/>
        <v>0</v>
      </c>
      <c r="Z180">
        <f t="shared" si="78"/>
        <v>0</v>
      </c>
      <c r="AA180">
        <f t="shared" si="79"/>
        <v>0</v>
      </c>
      <c r="AB180">
        <f t="shared" si="79"/>
        <v>0</v>
      </c>
      <c r="AC180">
        <f t="shared" si="79"/>
        <v>0</v>
      </c>
      <c r="AD180">
        <f t="shared" si="79"/>
        <v>0</v>
      </c>
      <c r="AE180">
        <f t="shared" si="79"/>
        <v>0</v>
      </c>
      <c r="AF180">
        <f t="shared" si="79"/>
        <v>0</v>
      </c>
      <c r="AG180">
        <f t="shared" si="79"/>
        <v>0</v>
      </c>
      <c r="AH180">
        <f t="shared" si="79"/>
        <v>0</v>
      </c>
      <c r="AI180">
        <f t="shared" si="79"/>
        <v>0</v>
      </c>
      <c r="AJ180">
        <f t="shared" si="79"/>
        <v>0</v>
      </c>
      <c r="AK180">
        <f t="shared" si="80"/>
        <v>0</v>
      </c>
      <c r="AL180">
        <f t="shared" si="80"/>
        <v>0</v>
      </c>
      <c r="AM180">
        <f t="shared" si="80"/>
        <v>0</v>
      </c>
      <c r="AN180">
        <f t="shared" si="80"/>
        <v>0</v>
      </c>
      <c r="AO180">
        <f t="shared" si="80"/>
        <v>0</v>
      </c>
      <c r="AP180">
        <f t="shared" si="80"/>
        <v>0</v>
      </c>
      <c r="AQ180">
        <f t="shared" si="80"/>
        <v>0</v>
      </c>
      <c r="AR180">
        <f t="shared" si="80"/>
        <v>0</v>
      </c>
      <c r="AS180">
        <f t="shared" si="80"/>
        <v>0</v>
      </c>
    </row>
    <row r="181" spans="1:45" x14ac:dyDescent="0.25">
      <c r="A181">
        <v>12</v>
      </c>
      <c r="B181">
        <v>0</v>
      </c>
      <c r="C181">
        <v>14</v>
      </c>
      <c r="D181" t="s">
        <v>115</v>
      </c>
      <c r="E181" t="s">
        <v>115</v>
      </c>
      <c r="F181" s="19">
        <f t="shared" si="72"/>
        <v>6.7121878747529048E-2</v>
      </c>
      <c r="G181">
        <f t="shared" si="73"/>
        <v>1.2807088063982945</v>
      </c>
      <c r="H181">
        <f t="shared" si="74"/>
        <v>0</v>
      </c>
      <c r="I181" s="1">
        <f t="shared" si="62"/>
        <v>0</v>
      </c>
      <c r="N181" t="s">
        <v>367</v>
      </c>
      <c r="O181" s="15">
        <f t="shared" si="60"/>
        <v>7.7144661290322603E-3</v>
      </c>
      <c r="P181">
        <f t="shared" si="61"/>
        <v>1</v>
      </c>
      <c r="Q181">
        <f t="shared" si="78"/>
        <v>0</v>
      </c>
      <c r="R181">
        <f t="shared" si="78"/>
        <v>0</v>
      </c>
      <c r="S181">
        <f t="shared" si="78"/>
        <v>0</v>
      </c>
      <c r="T181">
        <f t="shared" si="78"/>
        <v>0</v>
      </c>
      <c r="U181">
        <f t="shared" si="78"/>
        <v>0</v>
      </c>
      <c r="V181">
        <f t="shared" si="78"/>
        <v>0</v>
      </c>
      <c r="W181">
        <f t="shared" si="78"/>
        <v>0</v>
      </c>
      <c r="X181">
        <f t="shared" si="78"/>
        <v>0.47829690000000014</v>
      </c>
      <c r="Y181">
        <f t="shared" si="78"/>
        <v>0</v>
      </c>
      <c r="Z181">
        <f t="shared" si="78"/>
        <v>0</v>
      </c>
      <c r="AA181">
        <f t="shared" si="79"/>
        <v>0</v>
      </c>
      <c r="AB181">
        <f t="shared" si="79"/>
        <v>0</v>
      </c>
      <c r="AC181">
        <f t="shared" si="79"/>
        <v>0</v>
      </c>
      <c r="AD181">
        <f t="shared" si="79"/>
        <v>0</v>
      </c>
      <c r="AE181">
        <f t="shared" si="79"/>
        <v>0</v>
      </c>
      <c r="AF181">
        <f t="shared" si="79"/>
        <v>0</v>
      </c>
      <c r="AG181">
        <f t="shared" si="79"/>
        <v>0</v>
      </c>
      <c r="AH181">
        <f t="shared" si="79"/>
        <v>0</v>
      </c>
      <c r="AI181">
        <f t="shared" si="79"/>
        <v>0</v>
      </c>
      <c r="AJ181">
        <f t="shared" si="79"/>
        <v>0</v>
      </c>
      <c r="AK181">
        <f t="shared" si="80"/>
        <v>0</v>
      </c>
      <c r="AL181">
        <f t="shared" si="80"/>
        <v>0</v>
      </c>
      <c r="AM181">
        <f t="shared" si="80"/>
        <v>0</v>
      </c>
      <c r="AN181">
        <f t="shared" si="80"/>
        <v>0</v>
      </c>
      <c r="AO181">
        <f t="shared" si="80"/>
        <v>0</v>
      </c>
      <c r="AP181">
        <f t="shared" si="80"/>
        <v>0</v>
      </c>
      <c r="AQ181">
        <f t="shared" si="80"/>
        <v>0</v>
      </c>
      <c r="AR181">
        <f t="shared" si="80"/>
        <v>0</v>
      </c>
      <c r="AS181">
        <f t="shared" si="80"/>
        <v>0</v>
      </c>
    </row>
    <row r="182" spans="1:45" x14ac:dyDescent="0.25">
      <c r="A182">
        <v>12</v>
      </c>
      <c r="B182">
        <v>0</v>
      </c>
      <c r="C182">
        <v>15</v>
      </c>
      <c r="D182" t="s">
        <v>118</v>
      </c>
      <c r="E182" t="s">
        <v>118</v>
      </c>
      <c r="F182" s="19">
        <f t="shared" si="72"/>
        <v>0.29373381150886474</v>
      </c>
      <c r="G182">
        <f t="shared" si="73"/>
        <v>1.5744426179071593</v>
      </c>
      <c r="H182">
        <f t="shared" si="74"/>
        <v>0</v>
      </c>
      <c r="I182" s="1">
        <f t="shared" si="62"/>
        <v>0</v>
      </c>
      <c r="N182" t="s">
        <v>428</v>
      </c>
      <c r="O182" s="15">
        <f t="shared" si="60"/>
        <v>7.7144661290322603E-3</v>
      </c>
      <c r="P182">
        <f t="shared" si="61"/>
        <v>1</v>
      </c>
      <c r="Q182">
        <f t="shared" ref="Q182:Z191" si="81">COUNTIFS($C$2:$C$725,Q$1,$E$2:$E$725,$N182)*0.9^(Q$1-1)</f>
        <v>0</v>
      </c>
      <c r="R182">
        <f t="shared" si="81"/>
        <v>0</v>
      </c>
      <c r="S182">
        <f t="shared" si="81"/>
        <v>0</v>
      </c>
      <c r="T182">
        <f t="shared" si="81"/>
        <v>0</v>
      </c>
      <c r="U182">
        <f t="shared" si="81"/>
        <v>0</v>
      </c>
      <c r="V182">
        <f t="shared" si="81"/>
        <v>0</v>
      </c>
      <c r="W182">
        <f t="shared" si="81"/>
        <v>0</v>
      </c>
      <c r="X182">
        <f t="shared" si="81"/>
        <v>0.47829690000000014</v>
      </c>
      <c r="Y182">
        <f t="shared" si="81"/>
        <v>0</v>
      </c>
      <c r="Z182">
        <f t="shared" si="81"/>
        <v>0</v>
      </c>
      <c r="AA182">
        <f t="shared" ref="AA182:AJ191" si="82">COUNTIFS($C$2:$C$725,AA$1,$E$2:$E$725,$N182)*0.9^(AA$1-1)</f>
        <v>0</v>
      </c>
      <c r="AB182">
        <f t="shared" si="82"/>
        <v>0</v>
      </c>
      <c r="AC182">
        <f t="shared" si="82"/>
        <v>0</v>
      </c>
      <c r="AD182">
        <f t="shared" si="82"/>
        <v>0</v>
      </c>
      <c r="AE182">
        <f t="shared" si="82"/>
        <v>0</v>
      </c>
      <c r="AF182">
        <f t="shared" si="82"/>
        <v>0</v>
      </c>
      <c r="AG182">
        <f t="shared" si="82"/>
        <v>0</v>
      </c>
      <c r="AH182">
        <f t="shared" si="82"/>
        <v>0</v>
      </c>
      <c r="AI182">
        <f t="shared" si="82"/>
        <v>0</v>
      </c>
      <c r="AJ182">
        <f t="shared" si="82"/>
        <v>0</v>
      </c>
      <c r="AK182">
        <f t="shared" ref="AK182:AS191" si="83">COUNTIFS($C$2:$C$725,AK$1,$E$2:$E$725,$N182)*0.9^(AK$1-1)</f>
        <v>0</v>
      </c>
      <c r="AL182">
        <f t="shared" si="83"/>
        <v>0</v>
      </c>
      <c r="AM182">
        <f t="shared" si="83"/>
        <v>0</v>
      </c>
      <c r="AN182">
        <f t="shared" si="83"/>
        <v>0</v>
      </c>
      <c r="AO182">
        <f t="shared" si="83"/>
        <v>0</v>
      </c>
      <c r="AP182">
        <f t="shared" si="83"/>
        <v>0</v>
      </c>
      <c r="AQ182">
        <f t="shared" si="83"/>
        <v>0</v>
      </c>
      <c r="AR182">
        <f t="shared" si="83"/>
        <v>0</v>
      </c>
      <c r="AS182">
        <f t="shared" si="83"/>
        <v>0</v>
      </c>
    </row>
    <row r="183" spans="1:45" x14ac:dyDescent="0.25">
      <c r="A183">
        <v>12</v>
      </c>
      <c r="B183">
        <v>0</v>
      </c>
      <c r="C183">
        <v>16</v>
      </c>
      <c r="D183" t="s">
        <v>176</v>
      </c>
      <c r="E183" t="s">
        <v>176</v>
      </c>
      <c r="F183" s="19">
        <f t="shared" si="72"/>
        <v>0.12115246971442983</v>
      </c>
      <c r="G183">
        <f t="shared" si="73"/>
        <v>1.6955950876215891</v>
      </c>
      <c r="H183">
        <f t="shared" si="74"/>
        <v>0</v>
      </c>
      <c r="I183" s="1">
        <f t="shared" si="62"/>
        <v>0</v>
      </c>
      <c r="N183" t="s">
        <v>569</v>
      </c>
      <c r="O183" s="15">
        <f t="shared" si="60"/>
        <v>7.7144661290322603E-3</v>
      </c>
      <c r="P183">
        <f t="shared" si="61"/>
        <v>1</v>
      </c>
      <c r="Q183">
        <f t="shared" si="81"/>
        <v>0</v>
      </c>
      <c r="R183">
        <f t="shared" si="81"/>
        <v>0</v>
      </c>
      <c r="S183">
        <f t="shared" si="81"/>
        <v>0</v>
      </c>
      <c r="T183">
        <f t="shared" si="81"/>
        <v>0</v>
      </c>
      <c r="U183">
        <f t="shared" si="81"/>
        <v>0</v>
      </c>
      <c r="V183">
        <f t="shared" si="81"/>
        <v>0</v>
      </c>
      <c r="W183">
        <f t="shared" si="81"/>
        <v>0</v>
      </c>
      <c r="X183">
        <f t="shared" si="81"/>
        <v>0.47829690000000014</v>
      </c>
      <c r="Y183">
        <f t="shared" si="81"/>
        <v>0</v>
      </c>
      <c r="Z183">
        <f t="shared" si="81"/>
        <v>0</v>
      </c>
      <c r="AA183">
        <f t="shared" si="82"/>
        <v>0</v>
      </c>
      <c r="AB183">
        <f t="shared" si="82"/>
        <v>0</v>
      </c>
      <c r="AC183">
        <f t="shared" si="82"/>
        <v>0</v>
      </c>
      <c r="AD183">
        <f t="shared" si="82"/>
        <v>0</v>
      </c>
      <c r="AE183">
        <f t="shared" si="82"/>
        <v>0</v>
      </c>
      <c r="AF183">
        <f t="shared" si="82"/>
        <v>0</v>
      </c>
      <c r="AG183">
        <f t="shared" si="82"/>
        <v>0</v>
      </c>
      <c r="AH183">
        <f t="shared" si="82"/>
        <v>0</v>
      </c>
      <c r="AI183">
        <f t="shared" si="82"/>
        <v>0</v>
      </c>
      <c r="AJ183">
        <f t="shared" si="82"/>
        <v>0</v>
      </c>
      <c r="AK183">
        <f t="shared" si="83"/>
        <v>0</v>
      </c>
      <c r="AL183">
        <f t="shared" si="83"/>
        <v>0</v>
      </c>
      <c r="AM183">
        <f t="shared" si="83"/>
        <v>0</v>
      </c>
      <c r="AN183">
        <f t="shared" si="83"/>
        <v>0</v>
      </c>
      <c r="AO183">
        <f t="shared" si="83"/>
        <v>0</v>
      </c>
      <c r="AP183">
        <f t="shared" si="83"/>
        <v>0</v>
      </c>
      <c r="AQ183">
        <f t="shared" si="83"/>
        <v>0</v>
      </c>
      <c r="AR183">
        <f t="shared" si="83"/>
        <v>0</v>
      </c>
      <c r="AS183">
        <f t="shared" si="83"/>
        <v>0</v>
      </c>
    </row>
    <row r="184" spans="1:45" x14ac:dyDescent="0.25">
      <c r="A184">
        <v>12</v>
      </c>
      <c r="B184">
        <v>0</v>
      </c>
      <c r="C184">
        <v>17</v>
      </c>
      <c r="D184" t="s">
        <v>255</v>
      </c>
      <c r="E184" t="s">
        <v>255</v>
      </c>
      <c r="F184" s="19">
        <f t="shared" si="72"/>
        <v>0</v>
      </c>
      <c r="G184">
        <f t="shared" si="73"/>
        <v>1.6955950876215891</v>
      </c>
      <c r="H184">
        <f t="shared" si="74"/>
        <v>0</v>
      </c>
      <c r="I184" s="1">
        <f t="shared" si="62"/>
        <v>0</v>
      </c>
      <c r="N184" t="s">
        <v>106</v>
      </c>
      <c r="O184" s="15">
        <f t="shared" si="60"/>
        <v>6.9430195161290344E-3</v>
      </c>
      <c r="P184">
        <f t="shared" si="61"/>
        <v>1</v>
      </c>
      <c r="Q184">
        <f t="shared" si="81"/>
        <v>0</v>
      </c>
      <c r="R184">
        <f t="shared" si="81"/>
        <v>0</v>
      </c>
      <c r="S184">
        <f t="shared" si="81"/>
        <v>0</v>
      </c>
      <c r="T184">
        <f t="shared" si="81"/>
        <v>0</v>
      </c>
      <c r="U184">
        <f t="shared" si="81"/>
        <v>0</v>
      </c>
      <c r="V184">
        <f t="shared" si="81"/>
        <v>0</v>
      </c>
      <c r="W184">
        <f t="shared" si="81"/>
        <v>0</v>
      </c>
      <c r="X184">
        <f t="shared" si="81"/>
        <v>0</v>
      </c>
      <c r="Y184">
        <f t="shared" si="81"/>
        <v>0.43046721000000016</v>
      </c>
      <c r="Z184">
        <f t="shared" si="81"/>
        <v>0</v>
      </c>
      <c r="AA184">
        <f t="shared" si="82"/>
        <v>0</v>
      </c>
      <c r="AB184">
        <f t="shared" si="82"/>
        <v>0</v>
      </c>
      <c r="AC184">
        <f t="shared" si="82"/>
        <v>0</v>
      </c>
      <c r="AD184">
        <f t="shared" si="82"/>
        <v>0</v>
      </c>
      <c r="AE184">
        <f t="shared" si="82"/>
        <v>0</v>
      </c>
      <c r="AF184">
        <f t="shared" si="82"/>
        <v>0</v>
      </c>
      <c r="AG184">
        <f t="shared" si="82"/>
        <v>0</v>
      </c>
      <c r="AH184">
        <f t="shared" si="82"/>
        <v>0</v>
      </c>
      <c r="AI184">
        <f t="shared" si="82"/>
        <v>0</v>
      </c>
      <c r="AJ184">
        <f t="shared" si="82"/>
        <v>0</v>
      </c>
      <c r="AK184">
        <f t="shared" si="83"/>
        <v>0</v>
      </c>
      <c r="AL184">
        <f t="shared" si="83"/>
        <v>0</v>
      </c>
      <c r="AM184">
        <f t="shared" si="83"/>
        <v>0</v>
      </c>
      <c r="AN184">
        <f t="shared" si="83"/>
        <v>0</v>
      </c>
      <c r="AO184">
        <f t="shared" si="83"/>
        <v>0</v>
      </c>
      <c r="AP184">
        <f t="shared" si="83"/>
        <v>0</v>
      </c>
      <c r="AQ184">
        <f t="shared" si="83"/>
        <v>0</v>
      </c>
      <c r="AR184">
        <f t="shared" si="83"/>
        <v>0</v>
      </c>
      <c r="AS184">
        <f t="shared" si="83"/>
        <v>0</v>
      </c>
    </row>
    <row r="185" spans="1:45" x14ac:dyDescent="0.25">
      <c r="A185">
        <v>12</v>
      </c>
      <c r="B185">
        <v>0</v>
      </c>
      <c r="C185">
        <v>18</v>
      </c>
      <c r="D185" t="s">
        <v>256</v>
      </c>
      <c r="E185" t="s">
        <v>256</v>
      </c>
      <c r="F185" s="19">
        <f t="shared" si="72"/>
        <v>0</v>
      </c>
      <c r="G185">
        <f t="shared" si="73"/>
        <v>1.6955950876215891</v>
      </c>
      <c r="H185">
        <f t="shared" si="74"/>
        <v>0</v>
      </c>
      <c r="I185" s="1">
        <f t="shared" si="62"/>
        <v>0</v>
      </c>
      <c r="N185" t="s">
        <v>221</v>
      </c>
      <c r="O185" s="15">
        <f t="shared" si="60"/>
        <v>6.9430195161290344E-3</v>
      </c>
      <c r="P185">
        <f t="shared" si="61"/>
        <v>1</v>
      </c>
      <c r="Q185">
        <f t="shared" si="81"/>
        <v>0</v>
      </c>
      <c r="R185">
        <f t="shared" si="81"/>
        <v>0</v>
      </c>
      <c r="S185">
        <f t="shared" si="81"/>
        <v>0</v>
      </c>
      <c r="T185">
        <f t="shared" si="81"/>
        <v>0</v>
      </c>
      <c r="U185">
        <f t="shared" si="81"/>
        <v>0</v>
      </c>
      <c r="V185">
        <f t="shared" si="81"/>
        <v>0</v>
      </c>
      <c r="W185">
        <f t="shared" si="81"/>
        <v>0</v>
      </c>
      <c r="X185">
        <f t="shared" si="81"/>
        <v>0</v>
      </c>
      <c r="Y185">
        <f t="shared" si="81"/>
        <v>0.43046721000000016</v>
      </c>
      <c r="Z185">
        <f t="shared" si="81"/>
        <v>0</v>
      </c>
      <c r="AA185">
        <f t="shared" si="82"/>
        <v>0</v>
      </c>
      <c r="AB185">
        <f t="shared" si="82"/>
        <v>0</v>
      </c>
      <c r="AC185">
        <f t="shared" si="82"/>
        <v>0</v>
      </c>
      <c r="AD185">
        <f t="shared" si="82"/>
        <v>0</v>
      </c>
      <c r="AE185">
        <f t="shared" si="82"/>
        <v>0</v>
      </c>
      <c r="AF185">
        <f t="shared" si="82"/>
        <v>0</v>
      </c>
      <c r="AG185">
        <f t="shared" si="82"/>
        <v>0</v>
      </c>
      <c r="AH185">
        <f t="shared" si="82"/>
        <v>0</v>
      </c>
      <c r="AI185">
        <f t="shared" si="82"/>
        <v>0</v>
      </c>
      <c r="AJ185">
        <f t="shared" si="82"/>
        <v>0</v>
      </c>
      <c r="AK185">
        <f t="shared" si="83"/>
        <v>0</v>
      </c>
      <c r="AL185">
        <f t="shared" si="83"/>
        <v>0</v>
      </c>
      <c r="AM185">
        <f t="shared" si="83"/>
        <v>0</v>
      </c>
      <c r="AN185">
        <f t="shared" si="83"/>
        <v>0</v>
      </c>
      <c r="AO185">
        <f t="shared" si="83"/>
        <v>0</v>
      </c>
      <c r="AP185">
        <f t="shared" si="83"/>
        <v>0</v>
      </c>
      <c r="AQ185">
        <f t="shared" si="83"/>
        <v>0</v>
      </c>
      <c r="AR185">
        <f t="shared" si="83"/>
        <v>0</v>
      </c>
      <c r="AS185">
        <f t="shared" si="83"/>
        <v>0</v>
      </c>
    </row>
    <row r="186" spans="1:45" x14ac:dyDescent="0.25">
      <c r="A186">
        <v>12</v>
      </c>
      <c r="B186">
        <v>0</v>
      </c>
      <c r="C186">
        <v>19</v>
      </c>
      <c r="D186" t="s">
        <v>257</v>
      </c>
      <c r="E186" t="s">
        <v>257</v>
      </c>
      <c r="F186" s="19">
        <f t="shared" si="72"/>
        <v>0</v>
      </c>
      <c r="G186">
        <f t="shared" si="73"/>
        <v>1.6955950876215891</v>
      </c>
      <c r="H186">
        <f t="shared" si="74"/>
        <v>0</v>
      </c>
      <c r="I186" s="1">
        <f t="shared" si="62"/>
        <v>0</v>
      </c>
      <c r="N186" t="s">
        <v>330</v>
      </c>
      <c r="O186" s="15">
        <f t="shared" si="60"/>
        <v>6.9430195161290344E-3</v>
      </c>
      <c r="P186">
        <f t="shared" si="61"/>
        <v>1</v>
      </c>
      <c r="Q186">
        <f t="shared" si="81"/>
        <v>0</v>
      </c>
      <c r="R186">
        <f t="shared" si="81"/>
        <v>0</v>
      </c>
      <c r="S186">
        <f t="shared" si="81"/>
        <v>0</v>
      </c>
      <c r="T186">
        <f t="shared" si="81"/>
        <v>0</v>
      </c>
      <c r="U186">
        <f t="shared" si="81"/>
        <v>0</v>
      </c>
      <c r="V186">
        <f t="shared" si="81"/>
        <v>0</v>
      </c>
      <c r="W186">
        <f t="shared" si="81"/>
        <v>0</v>
      </c>
      <c r="X186">
        <f t="shared" si="81"/>
        <v>0</v>
      </c>
      <c r="Y186">
        <f t="shared" si="81"/>
        <v>0.43046721000000016</v>
      </c>
      <c r="Z186">
        <f t="shared" si="81"/>
        <v>0</v>
      </c>
      <c r="AA186">
        <f t="shared" si="82"/>
        <v>0</v>
      </c>
      <c r="AB186">
        <f t="shared" si="82"/>
        <v>0</v>
      </c>
      <c r="AC186">
        <f t="shared" si="82"/>
        <v>0</v>
      </c>
      <c r="AD186">
        <f t="shared" si="82"/>
        <v>0</v>
      </c>
      <c r="AE186">
        <f t="shared" si="82"/>
        <v>0</v>
      </c>
      <c r="AF186">
        <f t="shared" si="82"/>
        <v>0</v>
      </c>
      <c r="AG186">
        <f t="shared" si="82"/>
        <v>0</v>
      </c>
      <c r="AH186">
        <f t="shared" si="82"/>
        <v>0</v>
      </c>
      <c r="AI186">
        <f t="shared" si="82"/>
        <v>0</v>
      </c>
      <c r="AJ186">
        <f t="shared" si="82"/>
        <v>0</v>
      </c>
      <c r="AK186">
        <f t="shared" si="83"/>
        <v>0</v>
      </c>
      <c r="AL186">
        <f t="shared" si="83"/>
        <v>0</v>
      </c>
      <c r="AM186">
        <f t="shared" si="83"/>
        <v>0</v>
      </c>
      <c r="AN186">
        <f t="shared" si="83"/>
        <v>0</v>
      </c>
      <c r="AO186">
        <f t="shared" si="83"/>
        <v>0</v>
      </c>
      <c r="AP186">
        <f t="shared" si="83"/>
        <v>0</v>
      </c>
      <c r="AQ186">
        <f t="shared" si="83"/>
        <v>0</v>
      </c>
      <c r="AR186">
        <f t="shared" si="83"/>
        <v>0</v>
      </c>
      <c r="AS186">
        <f t="shared" si="83"/>
        <v>0</v>
      </c>
    </row>
    <row r="187" spans="1:45" x14ac:dyDescent="0.25">
      <c r="A187">
        <v>12</v>
      </c>
      <c r="B187">
        <v>0</v>
      </c>
      <c r="C187">
        <v>20</v>
      </c>
      <c r="D187" t="s">
        <v>114</v>
      </c>
      <c r="E187" t="s">
        <v>114</v>
      </c>
      <c r="F187" s="19">
        <f t="shared" si="72"/>
        <v>8.6839415962136832E-2</v>
      </c>
      <c r="G187">
        <f t="shared" si="73"/>
        <v>1.7824345035837259</v>
      </c>
      <c r="H187">
        <f t="shared" si="74"/>
        <v>0</v>
      </c>
      <c r="I187" s="1">
        <f t="shared" si="62"/>
        <v>0</v>
      </c>
      <c r="N187" t="s">
        <v>369</v>
      </c>
      <c r="O187" s="15">
        <f t="shared" si="60"/>
        <v>6.9430195161290344E-3</v>
      </c>
      <c r="P187">
        <f t="shared" si="61"/>
        <v>1</v>
      </c>
      <c r="Q187">
        <f t="shared" si="81"/>
        <v>0</v>
      </c>
      <c r="R187">
        <f t="shared" si="81"/>
        <v>0</v>
      </c>
      <c r="S187">
        <f t="shared" si="81"/>
        <v>0</v>
      </c>
      <c r="T187">
        <f t="shared" si="81"/>
        <v>0</v>
      </c>
      <c r="U187">
        <f t="shared" si="81"/>
        <v>0</v>
      </c>
      <c r="V187">
        <f t="shared" si="81"/>
        <v>0</v>
      </c>
      <c r="W187">
        <f t="shared" si="81"/>
        <v>0</v>
      </c>
      <c r="X187">
        <f t="shared" si="81"/>
        <v>0</v>
      </c>
      <c r="Y187">
        <f t="shared" si="81"/>
        <v>0.43046721000000016</v>
      </c>
      <c r="Z187">
        <f t="shared" si="81"/>
        <v>0</v>
      </c>
      <c r="AA187">
        <f t="shared" si="82"/>
        <v>0</v>
      </c>
      <c r="AB187">
        <f t="shared" si="82"/>
        <v>0</v>
      </c>
      <c r="AC187">
        <f t="shared" si="82"/>
        <v>0</v>
      </c>
      <c r="AD187">
        <f t="shared" si="82"/>
        <v>0</v>
      </c>
      <c r="AE187">
        <f t="shared" si="82"/>
        <v>0</v>
      </c>
      <c r="AF187">
        <f t="shared" si="82"/>
        <v>0</v>
      </c>
      <c r="AG187">
        <f t="shared" si="82"/>
        <v>0</v>
      </c>
      <c r="AH187">
        <f t="shared" si="82"/>
        <v>0</v>
      </c>
      <c r="AI187">
        <f t="shared" si="82"/>
        <v>0</v>
      </c>
      <c r="AJ187">
        <f t="shared" si="82"/>
        <v>0</v>
      </c>
      <c r="AK187">
        <f t="shared" si="83"/>
        <v>0</v>
      </c>
      <c r="AL187">
        <f t="shared" si="83"/>
        <v>0</v>
      </c>
      <c r="AM187">
        <f t="shared" si="83"/>
        <v>0</v>
      </c>
      <c r="AN187">
        <f t="shared" si="83"/>
        <v>0</v>
      </c>
      <c r="AO187">
        <f t="shared" si="83"/>
        <v>0</v>
      </c>
      <c r="AP187">
        <f t="shared" si="83"/>
        <v>0</v>
      </c>
      <c r="AQ187">
        <f t="shared" si="83"/>
        <v>0</v>
      </c>
      <c r="AR187">
        <f t="shared" si="83"/>
        <v>0</v>
      </c>
      <c r="AS187">
        <f t="shared" si="83"/>
        <v>0</v>
      </c>
    </row>
    <row r="188" spans="1:45" x14ac:dyDescent="0.25">
      <c r="A188">
        <v>12</v>
      </c>
      <c r="B188">
        <v>0</v>
      </c>
      <c r="C188">
        <v>21</v>
      </c>
      <c r="D188" t="s">
        <v>153</v>
      </c>
      <c r="E188" t="s">
        <v>153</v>
      </c>
      <c r="F188" s="19">
        <f t="shared" si="72"/>
        <v>5.9738249151991461E-2</v>
      </c>
      <c r="G188">
        <f t="shared" si="73"/>
        <v>1.8421727527357175</v>
      </c>
      <c r="H188">
        <f t="shared" si="74"/>
        <v>0</v>
      </c>
      <c r="I188" s="1">
        <f t="shared" si="62"/>
        <v>0</v>
      </c>
      <c r="N188" t="s">
        <v>425</v>
      </c>
      <c r="O188" s="15">
        <f t="shared" si="60"/>
        <v>6.9430195161290344E-3</v>
      </c>
      <c r="P188">
        <f t="shared" si="61"/>
        <v>1</v>
      </c>
      <c r="Q188">
        <f t="shared" si="81"/>
        <v>0</v>
      </c>
      <c r="R188">
        <f t="shared" si="81"/>
        <v>0</v>
      </c>
      <c r="S188">
        <f t="shared" si="81"/>
        <v>0</v>
      </c>
      <c r="T188">
        <f t="shared" si="81"/>
        <v>0</v>
      </c>
      <c r="U188">
        <f t="shared" si="81"/>
        <v>0</v>
      </c>
      <c r="V188">
        <f t="shared" si="81"/>
        <v>0</v>
      </c>
      <c r="W188">
        <f t="shared" si="81"/>
        <v>0</v>
      </c>
      <c r="X188">
        <f t="shared" si="81"/>
        <v>0</v>
      </c>
      <c r="Y188">
        <f t="shared" si="81"/>
        <v>0.43046721000000016</v>
      </c>
      <c r="Z188">
        <f t="shared" si="81"/>
        <v>0</v>
      </c>
      <c r="AA188">
        <f t="shared" si="82"/>
        <v>0</v>
      </c>
      <c r="AB188">
        <f t="shared" si="82"/>
        <v>0</v>
      </c>
      <c r="AC188">
        <f t="shared" si="82"/>
        <v>0</v>
      </c>
      <c r="AD188">
        <f t="shared" si="82"/>
        <v>0</v>
      </c>
      <c r="AE188">
        <f t="shared" si="82"/>
        <v>0</v>
      </c>
      <c r="AF188">
        <f t="shared" si="82"/>
        <v>0</v>
      </c>
      <c r="AG188">
        <f t="shared" si="82"/>
        <v>0</v>
      </c>
      <c r="AH188">
        <f t="shared" si="82"/>
        <v>0</v>
      </c>
      <c r="AI188">
        <f t="shared" si="82"/>
        <v>0</v>
      </c>
      <c r="AJ188">
        <f t="shared" si="82"/>
        <v>0</v>
      </c>
      <c r="AK188">
        <f t="shared" si="83"/>
        <v>0</v>
      </c>
      <c r="AL188">
        <f t="shared" si="83"/>
        <v>0</v>
      </c>
      <c r="AM188">
        <f t="shared" si="83"/>
        <v>0</v>
      </c>
      <c r="AN188">
        <f t="shared" si="83"/>
        <v>0</v>
      </c>
      <c r="AO188">
        <f t="shared" si="83"/>
        <v>0</v>
      </c>
      <c r="AP188">
        <f t="shared" si="83"/>
        <v>0</v>
      </c>
      <c r="AQ188">
        <f t="shared" si="83"/>
        <v>0</v>
      </c>
      <c r="AR188">
        <f t="shared" si="83"/>
        <v>0</v>
      </c>
      <c r="AS188">
        <f t="shared" si="83"/>
        <v>0</v>
      </c>
    </row>
    <row r="189" spans="1:45" x14ac:dyDescent="0.25">
      <c r="A189">
        <v>12</v>
      </c>
      <c r="B189">
        <v>0</v>
      </c>
      <c r="C189">
        <v>22</v>
      </c>
      <c r="D189" t="s">
        <v>258</v>
      </c>
      <c r="E189" t="s">
        <v>258</v>
      </c>
      <c r="F189" s="19">
        <f t="shared" si="72"/>
        <v>0</v>
      </c>
      <c r="G189">
        <f t="shared" si="73"/>
        <v>1.8421727527357175</v>
      </c>
      <c r="H189">
        <f t="shared" si="74"/>
        <v>0</v>
      </c>
      <c r="I189" s="1">
        <f t="shared" si="62"/>
        <v>0</v>
      </c>
      <c r="N189" t="s">
        <v>273</v>
      </c>
      <c r="O189" s="15">
        <f t="shared" si="60"/>
        <v>6.2487175645161317E-3</v>
      </c>
      <c r="P189">
        <f t="shared" si="61"/>
        <v>1</v>
      </c>
      <c r="Q189">
        <f t="shared" si="81"/>
        <v>0</v>
      </c>
      <c r="R189">
        <f t="shared" si="81"/>
        <v>0</v>
      </c>
      <c r="S189">
        <f t="shared" si="81"/>
        <v>0</v>
      </c>
      <c r="T189">
        <f t="shared" si="81"/>
        <v>0</v>
      </c>
      <c r="U189">
        <f t="shared" si="81"/>
        <v>0</v>
      </c>
      <c r="V189">
        <f t="shared" si="81"/>
        <v>0</v>
      </c>
      <c r="W189">
        <f t="shared" si="81"/>
        <v>0</v>
      </c>
      <c r="X189">
        <f t="shared" si="81"/>
        <v>0</v>
      </c>
      <c r="Y189">
        <f t="shared" si="81"/>
        <v>0</v>
      </c>
      <c r="Z189">
        <f t="shared" si="81"/>
        <v>0.38742048900000015</v>
      </c>
      <c r="AA189">
        <f t="shared" si="82"/>
        <v>0</v>
      </c>
      <c r="AB189">
        <f t="shared" si="82"/>
        <v>0</v>
      </c>
      <c r="AC189">
        <f t="shared" si="82"/>
        <v>0</v>
      </c>
      <c r="AD189">
        <f t="shared" si="82"/>
        <v>0</v>
      </c>
      <c r="AE189">
        <f t="shared" si="82"/>
        <v>0</v>
      </c>
      <c r="AF189">
        <f t="shared" si="82"/>
        <v>0</v>
      </c>
      <c r="AG189">
        <f t="shared" si="82"/>
        <v>0</v>
      </c>
      <c r="AH189">
        <f t="shared" si="82"/>
        <v>0</v>
      </c>
      <c r="AI189">
        <f t="shared" si="82"/>
        <v>0</v>
      </c>
      <c r="AJ189">
        <f t="shared" si="82"/>
        <v>0</v>
      </c>
      <c r="AK189">
        <f t="shared" si="83"/>
        <v>0</v>
      </c>
      <c r="AL189">
        <f t="shared" si="83"/>
        <v>0</v>
      </c>
      <c r="AM189">
        <f t="shared" si="83"/>
        <v>0</v>
      </c>
      <c r="AN189">
        <f t="shared" si="83"/>
        <v>0</v>
      </c>
      <c r="AO189">
        <f t="shared" si="83"/>
        <v>0</v>
      </c>
      <c r="AP189">
        <f t="shared" si="83"/>
        <v>0</v>
      </c>
      <c r="AQ189">
        <f t="shared" si="83"/>
        <v>0</v>
      </c>
      <c r="AR189">
        <f t="shared" si="83"/>
        <v>0</v>
      </c>
      <c r="AS189">
        <f t="shared" si="83"/>
        <v>0</v>
      </c>
    </row>
    <row r="190" spans="1:45" x14ac:dyDescent="0.25">
      <c r="A190">
        <v>12</v>
      </c>
      <c r="B190">
        <v>0</v>
      </c>
      <c r="C190">
        <v>23</v>
      </c>
      <c r="D190" t="s">
        <v>259</v>
      </c>
      <c r="E190" t="s">
        <v>259</v>
      </c>
      <c r="F190" s="19">
        <f t="shared" si="72"/>
        <v>0</v>
      </c>
      <c r="G190">
        <f t="shared" si="73"/>
        <v>1.8421727527357175</v>
      </c>
      <c r="H190">
        <f t="shared" si="74"/>
        <v>1.8421727527357175</v>
      </c>
      <c r="I190" s="1">
        <f t="shared" si="62"/>
        <v>0.51781817573749656</v>
      </c>
      <c r="N190" t="s">
        <v>289</v>
      </c>
      <c r="O190" s="15">
        <f t="shared" si="60"/>
        <v>6.2487175645161317E-3</v>
      </c>
      <c r="P190">
        <f t="shared" si="61"/>
        <v>1</v>
      </c>
      <c r="Q190">
        <f t="shared" si="81"/>
        <v>0</v>
      </c>
      <c r="R190">
        <f t="shared" si="81"/>
        <v>0</v>
      </c>
      <c r="S190">
        <f t="shared" si="81"/>
        <v>0</v>
      </c>
      <c r="T190">
        <f t="shared" si="81"/>
        <v>0</v>
      </c>
      <c r="U190">
        <f t="shared" si="81"/>
        <v>0</v>
      </c>
      <c r="V190">
        <f t="shared" si="81"/>
        <v>0</v>
      </c>
      <c r="W190">
        <f t="shared" si="81"/>
        <v>0</v>
      </c>
      <c r="X190">
        <f t="shared" si="81"/>
        <v>0</v>
      </c>
      <c r="Y190">
        <f t="shared" si="81"/>
        <v>0</v>
      </c>
      <c r="Z190">
        <f t="shared" si="81"/>
        <v>0.38742048900000015</v>
      </c>
      <c r="AA190">
        <f t="shared" si="82"/>
        <v>0</v>
      </c>
      <c r="AB190">
        <f t="shared" si="82"/>
        <v>0</v>
      </c>
      <c r="AC190">
        <f t="shared" si="82"/>
        <v>0</v>
      </c>
      <c r="AD190">
        <f t="shared" si="82"/>
        <v>0</v>
      </c>
      <c r="AE190">
        <f t="shared" si="82"/>
        <v>0</v>
      </c>
      <c r="AF190">
        <f t="shared" si="82"/>
        <v>0</v>
      </c>
      <c r="AG190">
        <f t="shared" si="82"/>
        <v>0</v>
      </c>
      <c r="AH190">
        <f t="shared" si="82"/>
        <v>0</v>
      </c>
      <c r="AI190">
        <f t="shared" si="82"/>
        <v>0</v>
      </c>
      <c r="AJ190">
        <f t="shared" si="82"/>
        <v>0</v>
      </c>
      <c r="AK190">
        <f t="shared" si="83"/>
        <v>0</v>
      </c>
      <c r="AL190">
        <f t="shared" si="83"/>
        <v>0</v>
      </c>
      <c r="AM190">
        <f t="shared" si="83"/>
        <v>0</v>
      </c>
      <c r="AN190">
        <f t="shared" si="83"/>
        <v>0</v>
      </c>
      <c r="AO190">
        <f t="shared" si="83"/>
        <v>0</v>
      </c>
      <c r="AP190">
        <f t="shared" si="83"/>
        <v>0</v>
      </c>
      <c r="AQ190">
        <f t="shared" si="83"/>
        <v>0</v>
      </c>
      <c r="AR190">
        <f t="shared" si="83"/>
        <v>0</v>
      </c>
      <c r="AS190">
        <f t="shared" si="83"/>
        <v>0</v>
      </c>
    </row>
    <row r="191" spans="1:45" x14ac:dyDescent="0.25">
      <c r="A191">
        <v>13</v>
      </c>
      <c r="B191">
        <v>1</v>
      </c>
      <c r="C191">
        <v>1</v>
      </c>
      <c r="D191" t="s">
        <v>117</v>
      </c>
      <c r="E191" t="s">
        <v>118</v>
      </c>
      <c r="F191" s="19">
        <f t="shared" si="72"/>
        <v>0.29373381150886474</v>
      </c>
      <c r="G191">
        <f t="shared" si="73"/>
        <v>0.29373381150886474</v>
      </c>
      <c r="H191">
        <f t="shared" si="74"/>
        <v>0</v>
      </c>
      <c r="I191" s="1">
        <f t="shared" si="62"/>
        <v>0</v>
      </c>
      <c r="N191" t="s">
        <v>318</v>
      </c>
      <c r="O191" s="15">
        <f t="shared" si="60"/>
        <v>6.2487175645161317E-3</v>
      </c>
      <c r="P191">
        <f t="shared" si="61"/>
        <v>1</v>
      </c>
      <c r="Q191">
        <f t="shared" si="81"/>
        <v>0</v>
      </c>
      <c r="R191">
        <f t="shared" si="81"/>
        <v>0</v>
      </c>
      <c r="S191">
        <f t="shared" si="81"/>
        <v>0</v>
      </c>
      <c r="T191">
        <f t="shared" si="81"/>
        <v>0</v>
      </c>
      <c r="U191">
        <f t="shared" si="81"/>
        <v>0</v>
      </c>
      <c r="V191">
        <f t="shared" si="81"/>
        <v>0</v>
      </c>
      <c r="W191">
        <f t="shared" si="81"/>
        <v>0</v>
      </c>
      <c r="X191">
        <f t="shared" si="81"/>
        <v>0</v>
      </c>
      <c r="Y191">
        <f t="shared" si="81"/>
        <v>0</v>
      </c>
      <c r="Z191">
        <f t="shared" si="81"/>
        <v>0.38742048900000015</v>
      </c>
      <c r="AA191">
        <f t="shared" si="82"/>
        <v>0</v>
      </c>
      <c r="AB191">
        <f t="shared" si="82"/>
        <v>0</v>
      </c>
      <c r="AC191">
        <f t="shared" si="82"/>
        <v>0</v>
      </c>
      <c r="AD191">
        <f t="shared" si="82"/>
        <v>0</v>
      </c>
      <c r="AE191">
        <f t="shared" si="82"/>
        <v>0</v>
      </c>
      <c r="AF191">
        <f t="shared" si="82"/>
        <v>0</v>
      </c>
      <c r="AG191">
        <f t="shared" si="82"/>
        <v>0</v>
      </c>
      <c r="AH191">
        <f t="shared" si="82"/>
        <v>0</v>
      </c>
      <c r="AI191">
        <f t="shared" si="82"/>
        <v>0</v>
      </c>
      <c r="AJ191">
        <f t="shared" si="82"/>
        <v>0</v>
      </c>
      <c r="AK191">
        <f t="shared" si="83"/>
        <v>0</v>
      </c>
      <c r="AL191">
        <f t="shared" si="83"/>
        <v>0</v>
      </c>
      <c r="AM191">
        <f t="shared" si="83"/>
        <v>0</v>
      </c>
      <c r="AN191">
        <f t="shared" si="83"/>
        <v>0</v>
      </c>
      <c r="AO191">
        <f t="shared" si="83"/>
        <v>0</v>
      </c>
      <c r="AP191">
        <f t="shared" si="83"/>
        <v>0</v>
      </c>
      <c r="AQ191">
        <f t="shared" si="83"/>
        <v>0</v>
      </c>
      <c r="AR191">
        <f t="shared" si="83"/>
        <v>0</v>
      </c>
      <c r="AS191">
        <f t="shared" si="83"/>
        <v>0</v>
      </c>
    </row>
    <row r="192" spans="1:45" x14ac:dyDescent="0.25">
      <c r="A192">
        <v>13</v>
      </c>
      <c r="B192">
        <v>1</v>
      </c>
      <c r="C192">
        <v>2</v>
      </c>
      <c r="D192" t="s">
        <v>260</v>
      </c>
      <c r="E192" t="s">
        <v>258</v>
      </c>
      <c r="F192" s="19">
        <f t="shared" si="72"/>
        <v>0</v>
      </c>
      <c r="G192">
        <f t="shared" si="73"/>
        <v>0.29373381150886474</v>
      </c>
      <c r="H192">
        <f t="shared" si="74"/>
        <v>0</v>
      </c>
      <c r="I192" s="1">
        <f t="shared" si="62"/>
        <v>0</v>
      </c>
      <c r="N192" t="s">
        <v>495</v>
      </c>
      <c r="O192" s="15">
        <f t="shared" si="60"/>
        <v>6.2487175645161317E-3</v>
      </c>
      <c r="P192">
        <f t="shared" si="61"/>
        <v>1</v>
      </c>
      <c r="Q192">
        <f t="shared" ref="Q192:Z201" si="84">COUNTIFS($C$2:$C$725,Q$1,$E$2:$E$725,$N192)*0.9^(Q$1-1)</f>
        <v>0</v>
      </c>
      <c r="R192">
        <f t="shared" si="84"/>
        <v>0</v>
      </c>
      <c r="S192">
        <f t="shared" si="84"/>
        <v>0</v>
      </c>
      <c r="T192">
        <f t="shared" si="84"/>
        <v>0</v>
      </c>
      <c r="U192">
        <f t="shared" si="84"/>
        <v>0</v>
      </c>
      <c r="V192">
        <f t="shared" si="84"/>
        <v>0</v>
      </c>
      <c r="W192">
        <f t="shared" si="84"/>
        <v>0</v>
      </c>
      <c r="X192">
        <f t="shared" si="84"/>
        <v>0</v>
      </c>
      <c r="Y192">
        <f t="shared" si="84"/>
        <v>0</v>
      </c>
      <c r="Z192">
        <f t="shared" si="84"/>
        <v>0.38742048900000015</v>
      </c>
      <c r="AA192">
        <f t="shared" ref="AA192:AJ201" si="85">COUNTIFS($C$2:$C$725,AA$1,$E$2:$E$725,$N192)*0.9^(AA$1-1)</f>
        <v>0</v>
      </c>
      <c r="AB192">
        <f t="shared" si="85"/>
        <v>0</v>
      </c>
      <c r="AC192">
        <f t="shared" si="85"/>
        <v>0</v>
      </c>
      <c r="AD192">
        <f t="shared" si="85"/>
        <v>0</v>
      </c>
      <c r="AE192">
        <f t="shared" si="85"/>
        <v>0</v>
      </c>
      <c r="AF192">
        <f t="shared" si="85"/>
        <v>0</v>
      </c>
      <c r="AG192">
        <f t="shared" si="85"/>
        <v>0</v>
      </c>
      <c r="AH192">
        <f t="shared" si="85"/>
        <v>0</v>
      </c>
      <c r="AI192">
        <f t="shared" si="85"/>
        <v>0</v>
      </c>
      <c r="AJ192">
        <f t="shared" si="85"/>
        <v>0</v>
      </c>
      <c r="AK192">
        <f t="shared" ref="AK192:AS201" si="86">COUNTIFS($C$2:$C$725,AK$1,$E$2:$E$725,$N192)*0.9^(AK$1-1)</f>
        <v>0</v>
      </c>
      <c r="AL192">
        <f t="shared" si="86"/>
        <v>0</v>
      </c>
      <c r="AM192">
        <f t="shared" si="86"/>
        <v>0</v>
      </c>
      <c r="AN192">
        <f t="shared" si="86"/>
        <v>0</v>
      </c>
      <c r="AO192">
        <f t="shared" si="86"/>
        <v>0</v>
      </c>
      <c r="AP192">
        <f t="shared" si="86"/>
        <v>0</v>
      </c>
      <c r="AQ192">
        <f t="shared" si="86"/>
        <v>0</v>
      </c>
      <c r="AR192">
        <f t="shared" si="86"/>
        <v>0</v>
      </c>
      <c r="AS192">
        <f t="shared" si="86"/>
        <v>0</v>
      </c>
    </row>
    <row r="193" spans="1:45" x14ac:dyDescent="0.25">
      <c r="A193">
        <v>13</v>
      </c>
      <c r="B193">
        <v>1</v>
      </c>
      <c r="C193">
        <v>3</v>
      </c>
      <c r="D193" t="s">
        <v>261</v>
      </c>
      <c r="E193" t="s">
        <v>262</v>
      </c>
      <c r="F193" s="19">
        <f t="shared" si="72"/>
        <v>0</v>
      </c>
      <c r="G193">
        <f t="shared" si="73"/>
        <v>0.29373381150886474</v>
      </c>
      <c r="H193">
        <f t="shared" si="74"/>
        <v>0</v>
      </c>
      <c r="I193" s="1">
        <f t="shared" si="62"/>
        <v>0</v>
      </c>
      <c r="N193" t="s">
        <v>554</v>
      </c>
      <c r="O193" s="15">
        <f t="shared" si="60"/>
        <v>6.2487175645161317E-3</v>
      </c>
      <c r="P193">
        <f t="shared" si="61"/>
        <v>1</v>
      </c>
      <c r="Q193">
        <f t="shared" si="84"/>
        <v>0</v>
      </c>
      <c r="R193">
        <f t="shared" si="84"/>
        <v>0</v>
      </c>
      <c r="S193">
        <f t="shared" si="84"/>
        <v>0</v>
      </c>
      <c r="T193">
        <f t="shared" si="84"/>
        <v>0</v>
      </c>
      <c r="U193">
        <f t="shared" si="84"/>
        <v>0</v>
      </c>
      <c r="V193">
        <f t="shared" si="84"/>
        <v>0</v>
      </c>
      <c r="W193">
        <f t="shared" si="84"/>
        <v>0</v>
      </c>
      <c r="X193">
        <f t="shared" si="84"/>
        <v>0</v>
      </c>
      <c r="Y193">
        <f t="shared" si="84"/>
        <v>0</v>
      </c>
      <c r="Z193">
        <f t="shared" si="84"/>
        <v>0.38742048900000015</v>
      </c>
      <c r="AA193">
        <f t="shared" si="85"/>
        <v>0</v>
      </c>
      <c r="AB193">
        <f t="shared" si="85"/>
        <v>0</v>
      </c>
      <c r="AC193">
        <f t="shared" si="85"/>
        <v>0</v>
      </c>
      <c r="AD193">
        <f t="shared" si="85"/>
        <v>0</v>
      </c>
      <c r="AE193">
        <f t="shared" si="85"/>
        <v>0</v>
      </c>
      <c r="AF193">
        <f t="shared" si="85"/>
        <v>0</v>
      </c>
      <c r="AG193">
        <f t="shared" si="85"/>
        <v>0</v>
      </c>
      <c r="AH193">
        <f t="shared" si="85"/>
        <v>0</v>
      </c>
      <c r="AI193">
        <f t="shared" si="85"/>
        <v>0</v>
      </c>
      <c r="AJ193">
        <f t="shared" si="85"/>
        <v>0</v>
      </c>
      <c r="AK193">
        <f t="shared" si="86"/>
        <v>0</v>
      </c>
      <c r="AL193">
        <f t="shared" si="86"/>
        <v>0</v>
      </c>
      <c r="AM193">
        <f t="shared" si="86"/>
        <v>0</v>
      </c>
      <c r="AN193">
        <f t="shared" si="86"/>
        <v>0</v>
      </c>
      <c r="AO193">
        <f t="shared" si="86"/>
        <v>0</v>
      </c>
      <c r="AP193">
        <f t="shared" si="86"/>
        <v>0</v>
      </c>
      <c r="AQ193">
        <f t="shared" si="86"/>
        <v>0</v>
      </c>
      <c r="AR193">
        <f t="shared" si="86"/>
        <v>0</v>
      </c>
      <c r="AS193">
        <f t="shared" si="86"/>
        <v>0</v>
      </c>
    </row>
    <row r="194" spans="1:45" x14ac:dyDescent="0.25">
      <c r="A194">
        <v>13</v>
      </c>
      <c r="B194">
        <v>1</v>
      </c>
      <c r="C194">
        <v>4</v>
      </c>
      <c r="D194" t="s">
        <v>130</v>
      </c>
      <c r="E194" t="s">
        <v>131</v>
      </c>
      <c r="F194" s="19">
        <f t="shared" si="72"/>
        <v>7.1474669943241947E-2</v>
      </c>
      <c r="G194">
        <f t="shared" si="73"/>
        <v>0.36520848145210671</v>
      </c>
      <c r="H194">
        <f t="shared" si="74"/>
        <v>0</v>
      </c>
      <c r="I194" s="1">
        <f t="shared" si="62"/>
        <v>0</v>
      </c>
      <c r="N194" t="s">
        <v>418</v>
      </c>
      <c r="O194" s="15">
        <f t="shared" ref="O194:O257" si="87">SUM(Q194:AS194)/62</f>
        <v>6.2487175645161317E-3</v>
      </c>
      <c r="P194">
        <f t="shared" ref="P194:P257" si="88">COUNTIF($E$2:$E$725,N194)</f>
        <v>1</v>
      </c>
      <c r="Q194">
        <f t="shared" si="84"/>
        <v>0</v>
      </c>
      <c r="R194">
        <f t="shared" si="84"/>
        <v>0</v>
      </c>
      <c r="S194">
        <f t="shared" si="84"/>
        <v>0</v>
      </c>
      <c r="T194">
        <f t="shared" si="84"/>
        <v>0</v>
      </c>
      <c r="U194">
        <f t="shared" si="84"/>
        <v>0</v>
      </c>
      <c r="V194">
        <f t="shared" si="84"/>
        <v>0</v>
      </c>
      <c r="W194">
        <f t="shared" si="84"/>
        <v>0</v>
      </c>
      <c r="X194">
        <f t="shared" si="84"/>
        <v>0</v>
      </c>
      <c r="Y194">
        <f t="shared" si="84"/>
        <v>0</v>
      </c>
      <c r="Z194">
        <f t="shared" si="84"/>
        <v>0.38742048900000015</v>
      </c>
      <c r="AA194">
        <f t="shared" si="85"/>
        <v>0</v>
      </c>
      <c r="AB194">
        <f t="shared" si="85"/>
        <v>0</v>
      </c>
      <c r="AC194">
        <f t="shared" si="85"/>
        <v>0</v>
      </c>
      <c r="AD194">
        <f t="shared" si="85"/>
        <v>0</v>
      </c>
      <c r="AE194">
        <f t="shared" si="85"/>
        <v>0</v>
      </c>
      <c r="AF194">
        <f t="shared" si="85"/>
        <v>0</v>
      </c>
      <c r="AG194">
        <f t="shared" si="85"/>
        <v>0</v>
      </c>
      <c r="AH194">
        <f t="shared" si="85"/>
        <v>0</v>
      </c>
      <c r="AI194">
        <f t="shared" si="85"/>
        <v>0</v>
      </c>
      <c r="AJ194">
        <f t="shared" si="85"/>
        <v>0</v>
      </c>
      <c r="AK194">
        <f t="shared" si="86"/>
        <v>0</v>
      </c>
      <c r="AL194">
        <f t="shared" si="86"/>
        <v>0</v>
      </c>
      <c r="AM194">
        <f t="shared" si="86"/>
        <v>0</v>
      </c>
      <c r="AN194">
        <f t="shared" si="86"/>
        <v>0</v>
      </c>
      <c r="AO194">
        <f t="shared" si="86"/>
        <v>0</v>
      </c>
      <c r="AP194">
        <f t="shared" si="86"/>
        <v>0</v>
      </c>
      <c r="AQ194">
        <f t="shared" si="86"/>
        <v>0</v>
      </c>
      <c r="AR194">
        <f t="shared" si="86"/>
        <v>0</v>
      </c>
      <c r="AS194">
        <f t="shared" si="86"/>
        <v>0</v>
      </c>
    </row>
    <row r="195" spans="1:45" x14ac:dyDescent="0.25">
      <c r="A195">
        <v>13</v>
      </c>
      <c r="B195">
        <v>1</v>
      </c>
      <c r="C195">
        <v>5</v>
      </c>
      <c r="D195" t="s">
        <v>99</v>
      </c>
      <c r="E195" t="s">
        <v>100</v>
      </c>
      <c r="F195" s="19">
        <f t="shared" si="72"/>
        <v>0.72005228380790331</v>
      </c>
      <c r="G195">
        <f t="shared" si="73"/>
        <v>1.0852607652600099</v>
      </c>
      <c r="H195">
        <f t="shared" si="74"/>
        <v>1.0852607652600099</v>
      </c>
      <c r="I195" s="1">
        <f t="shared" ref="I195:I258" si="89">H195/$L$2</f>
        <v>0.30505703052651711</v>
      </c>
      <c r="N195" t="s">
        <v>379</v>
      </c>
      <c r="O195" s="15">
        <f t="shared" si="87"/>
        <v>6.2487175645161317E-3</v>
      </c>
      <c r="P195">
        <f t="shared" si="88"/>
        <v>1</v>
      </c>
      <c r="Q195">
        <f t="shared" si="84"/>
        <v>0</v>
      </c>
      <c r="R195">
        <f t="shared" si="84"/>
        <v>0</v>
      </c>
      <c r="S195">
        <f t="shared" si="84"/>
        <v>0</v>
      </c>
      <c r="T195">
        <f t="shared" si="84"/>
        <v>0</v>
      </c>
      <c r="U195">
        <f t="shared" si="84"/>
        <v>0</v>
      </c>
      <c r="V195">
        <f t="shared" si="84"/>
        <v>0</v>
      </c>
      <c r="W195">
        <f t="shared" si="84"/>
        <v>0</v>
      </c>
      <c r="X195">
        <f t="shared" si="84"/>
        <v>0</v>
      </c>
      <c r="Y195">
        <f t="shared" si="84"/>
        <v>0</v>
      </c>
      <c r="Z195">
        <f t="shared" si="84"/>
        <v>0.38742048900000015</v>
      </c>
      <c r="AA195">
        <f t="shared" si="85"/>
        <v>0</v>
      </c>
      <c r="AB195">
        <f t="shared" si="85"/>
        <v>0</v>
      </c>
      <c r="AC195">
        <f t="shared" si="85"/>
        <v>0</v>
      </c>
      <c r="AD195">
        <f t="shared" si="85"/>
        <v>0</v>
      </c>
      <c r="AE195">
        <f t="shared" si="85"/>
        <v>0</v>
      </c>
      <c r="AF195">
        <f t="shared" si="85"/>
        <v>0</v>
      </c>
      <c r="AG195">
        <f t="shared" si="85"/>
        <v>0</v>
      </c>
      <c r="AH195">
        <f t="shared" si="85"/>
        <v>0</v>
      </c>
      <c r="AI195">
        <f t="shared" si="85"/>
        <v>0</v>
      </c>
      <c r="AJ195">
        <f t="shared" si="85"/>
        <v>0</v>
      </c>
      <c r="AK195">
        <f t="shared" si="86"/>
        <v>0</v>
      </c>
      <c r="AL195">
        <f t="shared" si="86"/>
        <v>0</v>
      </c>
      <c r="AM195">
        <f t="shared" si="86"/>
        <v>0</v>
      </c>
      <c r="AN195">
        <f t="shared" si="86"/>
        <v>0</v>
      </c>
      <c r="AO195">
        <f t="shared" si="86"/>
        <v>0</v>
      </c>
      <c r="AP195">
        <f t="shared" si="86"/>
        <v>0</v>
      </c>
      <c r="AQ195">
        <f t="shared" si="86"/>
        <v>0</v>
      </c>
      <c r="AR195">
        <f t="shared" si="86"/>
        <v>0</v>
      </c>
      <c r="AS195">
        <f t="shared" si="86"/>
        <v>0</v>
      </c>
    </row>
    <row r="196" spans="1:45" x14ac:dyDescent="0.25">
      <c r="A196">
        <v>14</v>
      </c>
      <c r="B196">
        <v>0</v>
      </c>
      <c r="C196">
        <v>1</v>
      </c>
      <c r="D196" t="s">
        <v>100</v>
      </c>
      <c r="E196" t="s">
        <v>100</v>
      </c>
      <c r="F196" s="19">
        <f t="shared" si="72"/>
        <v>0.72005228380790331</v>
      </c>
      <c r="G196">
        <f t="shared" si="73"/>
        <v>0.72005228380790331</v>
      </c>
      <c r="H196">
        <f t="shared" si="74"/>
        <v>0</v>
      </c>
      <c r="I196" s="1">
        <f t="shared" si="89"/>
        <v>0</v>
      </c>
      <c r="N196" t="s">
        <v>494</v>
      </c>
      <c r="O196" s="15">
        <f t="shared" si="87"/>
        <v>6.2487175645161317E-3</v>
      </c>
      <c r="P196">
        <f t="shared" si="88"/>
        <v>1</v>
      </c>
      <c r="Q196">
        <f t="shared" si="84"/>
        <v>0</v>
      </c>
      <c r="R196">
        <f t="shared" si="84"/>
        <v>0</v>
      </c>
      <c r="S196">
        <f t="shared" si="84"/>
        <v>0</v>
      </c>
      <c r="T196">
        <f t="shared" si="84"/>
        <v>0</v>
      </c>
      <c r="U196">
        <f t="shared" si="84"/>
        <v>0</v>
      </c>
      <c r="V196">
        <f t="shared" si="84"/>
        <v>0</v>
      </c>
      <c r="W196">
        <f t="shared" si="84"/>
        <v>0</v>
      </c>
      <c r="X196">
        <f t="shared" si="84"/>
        <v>0</v>
      </c>
      <c r="Y196">
        <f t="shared" si="84"/>
        <v>0</v>
      </c>
      <c r="Z196">
        <f t="shared" si="84"/>
        <v>0.38742048900000015</v>
      </c>
      <c r="AA196">
        <f t="shared" si="85"/>
        <v>0</v>
      </c>
      <c r="AB196">
        <f t="shared" si="85"/>
        <v>0</v>
      </c>
      <c r="AC196">
        <f t="shared" si="85"/>
        <v>0</v>
      </c>
      <c r="AD196">
        <f t="shared" si="85"/>
        <v>0</v>
      </c>
      <c r="AE196">
        <f t="shared" si="85"/>
        <v>0</v>
      </c>
      <c r="AF196">
        <f t="shared" si="85"/>
        <v>0</v>
      </c>
      <c r="AG196">
        <f t="shared" si="85"/>
        <v>0</v>
      </c>
      <c r="AH196">
        <f t="shared" si="85"/>
        <v>0</v>
      </c>
      <c r="AI196">
        <f t="shared" si="85"/>
        <v>0</v>
      </c>
      <c r="AJ196">
        <f t="shared" si="85"/>
        <v>0</v>
      </c>
      <c r="AK196">
        <f t="shared" si="86"/>
        <v>0</v>
      </c>
      <c r="AL196">
        <f t="shared" si="86"/>
        <v>0</v>
      </c>
      <c r="AM196">
        <f t="shared" si="86"/>
        <v>0</v>
      </c>
      <c r="AN196">
        <f t="shared" si="86"/>
        <v>0</v>
      </c>
      <c r="AO196">
        <f t="shared" si="86"/>
        <v>0</v>
      </c>
      <c r="AP196">
        <f t="shared" si="86"/>
        <v>0</v>
      </c>
      <c r="AQ196">
        <f t="shared" si="86"/>
        <v>0</v>
      </c>
      <c r="AR196">
        <f t="shared" si="86"/>
        <v>0</v>
      </c>
      <c r="AS196">
        <f t="shared" si="86"/>
        <v>0</v>
      </c>
    </row>
    <row r="197" spans="1:45" x14ac:dyDescent="0.25">
      <c r="A197">
        <v>14</v>
      </c>
      <c r="B197">
        <v>0</v>
      </c>
      <c r="C197">
        <v>2</v>
      </c>
      <c r="D197" t="s">
        <v>162</v>
      </c>
      <c r="E197" t="s">
        <v>163</v>
      </c>
      <c r="F197" s="19">
        <f t="shared" si="72"/>
        <v>0</v>
      </c>
      <c r="G197">
        <f t="shared" si="73"/>
        <v>0.72005228380790331</v>
      </c>
      <c r="H197">
        <f t="shared" si="74"/>
        <v>0</v>
      </c>
      <c r="I197" s="1">
        <f t="shared" si="89"/>
        <v>0</v>
      </c>
      <c r="N197" t="s">
        <v>194</v>
      </c>
      <c r="O197" s="15">
        <f t="shared" si="87"/>
        <v>5.6238458080645187E-3</v>
      </c>
      <c r="P197">
        <f t="shared" si="88"/>
        <v>1</v>
      </c>
      <c r="Q197">
        <f t="shared" si="84"/>
        <v>0</v>
      </c>
      <c r="R197">
        <f t="shared" si="84"/>
        <v>0</v>
      </c>
      <c r="S197">
        <f t="shared" si="84"/>
        <v>0</v>
      </c>
      <c r="T197">
        <f t="shared" si="84"/>
        <v>0</v>
      </c>
      <c r="U197">
        <f t="shared" si="84"/>
        <v>0</v>
      </c>
      <c r="V197">
        <f t="shared" si="84"/>
        <v>0</v>
      </c>
      <c r="W197">
        <f t="shared" si="84"/>
        <v>0</v>
      </c>
      <c r="X197">
        <f t="shared" si="84"/>
        <v>0</v>
      </c>
      <c r="Y197">
        <f t="shared" si="84"/>
        <v>0</v>
      </c>
      <c r="Z197">
        <f t="shared" si="84"/>
        <v>0</v>
      </c>
      <c r="AA197">
        <f t="shared" si="85"/>
        <v>0.34867844010000015</v>
      </c>
      <c r="AB197">
        <f t="shared" si="85"/>
        <v>0</v>
      </c>
      <c r="AC197">
        <f t="shared" si="85"/>
        <v>0</v>
      </c>
      <c r="AD197">
        <f t="shared" si="85"/>
        <v>0</v>
      </c>
      <c r="AE197">
        <f t="shared" si="85"/>
        <v>0</v>
      </c>
      <c r="AF197">
        <f t="shared" si="85"/>
        <v>0</v>
      </c>
      <c r="AG197">
        <f t="shared" si="85"/>
        <v>0</v>
      </c>
      <c r="AH197">
        <f t="shared" si="85"/>
        <v>0</v>
      </c>
      <c r="AI197">
        <f t="shared" si="85"/>
        <v>0</v>
      </c>
      <c r="AJ197">
        <f t="shared" si="85"/>
        <v>0</v>
      </c>
      <c r="AK197">
        <f t="shared" si="86"/>
        <v>0</v>
      </c>
      <c r="AL197">
        <f t="shared" si="86"/>
        <v>0</v>
      </c>
      <c r="AM197">
        <f t="shared" si="86"/>
        <v>0</v>
      </c>
      <c r="AN197">
        <f t="shared" si="86"/>
        <v>0</v>
      </c>
      <c r="AO197">
        <f t="shared" si="86"/>
        <v>0</v>
      </c>
      <c r="AP197">
        <f t="shared" si="86"/>
        <v>0</v>
      </c>
      <c r="AQ197">
        <f t="shared" si="86"/>
        <v>0</v>
      </c>
      <c r="AR197">
        <f t="shared" si="86"/>
        <v>0</v>
      </c>
      <c r="AS197">
        <f t="shared" si="86"/>
        <v>0</v>
      </c>
    </row>
    <row r="198" spans="1:45" x14ac:dyDescent="0.25">
      <c r="A198">
        <v>14</v>
      </c>
      <c r="B198">
        <v>0</v>
      </c>
      <c r="C198">
        <v>3</v>
      </c>
      <c r="D198" t="s">
        <v>225</v>
      </c>
      <c r="E198" t="s">
        <v>226</v>
      </c>
      <c r="F198" s="19">
        <f t="shared" si="72"/>
        <v>0</v>
      </c>
      <c r="G198">
        <f t="shared" si="73"/>
        <v>0.72005228380790331</v>
      </c>
      <c r="H198">
        <f t="shared" si="74"/>
        <v>0</v>
      </c>
      <c r="I198" s="1">
        <f t="shared" si="89"/>
        <v>0</v>
      </c>
      <c r="N198" t="s">
        <v>204</v>
      </c>
      <c r="O198" s="15">
        <f t="shared" si="87"/>
        <v>5.6238458080645187E-3</v>
      </c>
      <c r="P198">
        <f t="shared" si="88"/>
        <v>1</v>
      </c>
      <c r="Q198">
        <f t="shared" si="84"/>
        <v>0</v>
      </c>
      <c r="R198">
        <f t="shared" si="84"/>
        <v>0</v>
      </c>
      <c r="S198">
        <f t="shared" si="84"/>
        <v>0</v>
      </c>
      <c r="T198">
        <f t="shared" si="84"/>
        <v>0</v>
      </c>
      <c r="U198">
        <f t="shared" si="84"/>
        <v>0</v>
      </c>
      <c r="V198">
        <f t="shared" si="84"/>
        <v>0</v>
      </c>
      <c r="W198">
        <f t="shared" si="84"/>
        <v>0</v>
      </c>
      <c r="X198">
        <f t="shared" si="84"/>
        <v>0</v>
      </c>
      <c r="Y198">
        <f t="shared" si="84"/>
        <v>0</v>
      </c>
      <c r="Z198">
        <f t="shared" si="84"/>
        <v>0</v>
      </c>
      <c r="AA198">
        <f t="shared" si="85"/>
        <v>0.34867844010000015</v>
      </c>
      <c r="AB198">
        <f t="shared" si="85"/>
        <v>0</v>
      </c>
      <c r="AC198">
        <f t="shared" si="85"/>
        <v>0</v>
      </c>
      <c r="AD198">
        <f t="shared" si="85"/>
        <v>0</v>
      </c>
      <c r="AE198">
        <f t="shared" si="85"/>
        <v>0</v>
      </c>
      <c r="AF198">
        <f t="shared" si="85"/>
        <v>0</v>
      </c>
      <c r="AG198">
        <f t="shared" si="85"/>
        <v>0</v>
      </c>
      <c r="AH198">
        <f t="shared" si="85"/>
        <v>0</v>
      </c>
      <c r="AI198">
        <f t="shared" si="85"/>
        <v>0</v>
      </c>
      <c r="AJ198">
        <f t="shared" si="85"/>
        <v>0</v>
      </c>
      <c r="AK198">
        <f t="shared" si="86"/>
        <v>0</v>
      </c>
      <c r="AL198">
        <f t="shared" si="86"/>
        <v>0</v>
      </c>
      <c r="AM198">
        <f t="shared" si="86"/>
        <v>0</v>
      </c>
      <c r="AN198">
        <f t="shared" si="86"/>
        <v>0</v>
      </c>
      <c r="AO198">
        <f t="shared" si="86"/>
        <v>0</v>
      </c>
      <c r="AP198">
        <f t="shared" si="86"/>
        <v>0</v>
      </c>
      <c r="AQ198">
        <f t="shared" si="86"/>
        <v>0</v>
      </c>
      <c r="AR198">
        <f t="shared" si="86"/>
        <v>0</v>
      </c>
      <c r="AS198">
        <f t="shared" si="86"/>
        <v>0</v>
      </c>
    </row>
    <row r="199" spans="1:45" x14ac:dyDescent="0.25">
      <c r="A199">
        <v>14</v>
      </c>
      <c r="B199">
        <v>0</v>
      </c>
      <c r="C199">
        <v>4</v>
      </c>
      <c r="D199" t="s">
        <v>263</v>
      </c>
      <c r="E199" t="s">
        <v>264</v>
      </c>
      <c r="F199" s="19">
        <f t="shared" si="72"/>
        <v>0</v>
      </c>
      <c r="G199">
        <f t="shared" si="73"/>
        <v>0.72005228380790331</v>
      </c>
      <c r="H199">
        <f t="shared" si="74"/>
        <v>0</v>
      </c>
      <c r="I199" s="1">
        <f t="shared" si="89"/>
        <v>0</v>
      </c>
      <c r="N199" t="s">
        <v>252</v>
      </c>
      <c r="O199" s="15">
        <f t="shared" si="87"/>
        <v>5.6238458080645187E-3</v>
      </c>
      <c r="P199">
        <f t="shared" si="88"/>
        <v>1</v>
      </c>
      <c r="Q199">
        <f t="shared" si="84"/>
        <v>0</v>
      </c>
      <c r="R199">
        <f t="shared" si="84"/>
        <v>0</v>
      </c>
      <c r="S199">
        <f t="shared" si="84"/>
        <v>0</v>
      </c>
      <c r="T199">
        <f t="shared" si="84"/>
        <v>0</v>
      </c>
      <c r="U199">
        <f t="shared" si="84"/>
        <v>0</v>
      </c>
      <c r="V199">
        <f t="shared" si="84"/>
        <v>0</v>
      </c>
      <c r="W199">
        <f t="shared" si="84"/>
        <v>0</v>
      </c>
      <c r="X199">
        <f t="shared" si="84"/>
        <v>0</v>
      </c>
      <c r="Y199">
        <f t="shared" si="84"/>
        <v>0</v>
      </c>
      <c r="Z199">
        <f t="shared" si="84"/>
        <v>0</v>
      </c>
      <c r="AA199">
        <f t="shared" si="85"/>
        <v>0.34867844010000015</v>
      </c>
      <c r="AB199">
        <f t="shared" si="85"/>
        <v>0</v>
      </c>
      <c r="AC199">
        <f t="shared" si="85"/>
        <v>0</v>
      </c>
      <c r="AD199">
        <f t="shared" si="85"/>
        <v>0</v>
      </c>
      <c r="AE199">
        <f t="shared" si="85"/>
        <v>0</v>
      </c>
      <c r="AF199">
        <f t="shared" si="85"/>
        <v>0</v>
      </c>
      <c r="AG199">
        <f t="shared" si="85"/>
        <v>0</v>
      </c>
      <c r="AH199">
        <f t="shared" si="85"/>
        <v>0</v>
      </c>
      <c r="AI199">
        <f t="shared" si="85"/>
        <v>0</v>
      </c>
      <c r="AJ199">
        <f t="shared" si="85"/>
        <v>0</v>
      </c>
      <c r="AK199">
        <f t="shared" si="86"/>
        <v>0</v>
      </c>
      <c r="AL199">
        <f t="shared" si="86"/>
        <v>0</v>
      </c>
      <c r="AM199">
        <f t="shared" si="86"/>
        <v>0</v>
      </c>
      <c r="AN199">
        <f t="shared" si="86"/>
        <v>0</v>
      </c>
      <c r="AO199">
        <f t="shared" si="86"/>
        <v>0</v>
      </c>
      <c r="AP199">
        <f t="shared" si="86"/>
        <v>0</v>
      </c>
      <c r="AQ199">
        <f t="shared" si="86"/>
        <v>0</v>
      </c>
      <c r="AR199">
        <f t="shared" si="86"/>
        <v>0</v>
      </c>
      <c r="AS199">
        <f t="shared" si="86"/>
        <v>0</v>
      </c>
    </row>
    <row r="200" spans="1:45" x14ac:dyDescent="0.25">
      <c r="A200">
        <v>14</v>
      </c>
      <c r="B200">
        <v>0</v>
      </c>
      <c r="C200">
        <v>5</v>
      </c>
      <c r="D200" t="s">
        <v>265</v>
      </c>
      <c r="E200" t="s">
        <v>266</v>
      </c>
      <c r="F200" s="19">
        <f t="shared" si="72"/>
        <v>0</v>
      </c>
      <c r="G200">
        <f t="shared" si="73"/>
        <v>0.72005228380790331</v>
      </c>
      <c r="H200">
        <f t="shared" si="74"/>
        <v>0</v>
      </c>
      <c r="I200" s="1">
        <f t="shared" si="89"/>
        <v>0</v>
      </c>
      <c r="N200" t="s">
        <v>354</v>
      </c>
      <c r="O200" s="15">
        <f t="shared" si="87"/>
        <v>5.6238458080645187E-3</v>
      </c>
      <c r="P200">
        <f t="shared" si="88"/>
        <v>1</v>
      </c>
      <c r="Q200">
        <f t="shared" si="84"/>
        <v>0</v>
      </c>
      <c r="R200">
        <f t="shared" si="84"/>
        <v>0</v>
      </c>
      <c r="S200">
        <f t="shared" si="84"/>
        <v>0</v>
      </c>
      <c r="T200">
        <f t="shared" si="84"/>
        <v>0</v>
      </c>
      <c r="U200">
        <f t="shared" si="84"/>
        <v>0</v>
      </c>
      <c r="V200">
        <f t="shared" si="84"/>
        <v>0</v>
      </c>
      <c r="W200">
        <f t="shared" si="84"/>
        <v>0</v>
      </c>
      <c r="X200">
        <f t="shared" si="84"/>
        <v>0</v>
      </c>
      <c r="Y200">
        <f t="shared" si="84"/>
        <v>0</v>
      </c>
      <c r="Z200">
        <f t="shared" si="84"/>
        <v>0</v>
      </c>
      <c r="AA200">
        <f t="shared" si="85"/>
        <v>0.34867844010000015</v>
      </c>
      <c r="AB200">
        <f t="shared" si="85"/>
        <v>0</v>
      </c>
      <c r="AC200">
        <f t="shared" si="85"/>
        <v>0</v>
      </c>
      <c r="AD200">
        <f t="shared" si="85"/>
        <v>0</v>
      </c>
      <c r="AE200">
        <f t="shared" si="85"/>
        <v>0</v>
      </c>
      <c r="AF200">
        <f t="shared" si="85"/>
        <v>0</v>
      </c>
      <c r="AG200">
        <f t="shared" si="85"/>
        <v>0</v>
      </c>
      <c r="AH200">
        <f t="shared" si="85"/>
        <v>0</v>
      </c>
      <c r="AI200">
        <f t="shared" si="85"/>
        <v>0</v>
      </c>
      <c r="AJ200">
        <f t="shared" si="85"/>
        <v>0</v>
      </c>
      <c r="AK200">
        <f t="shared" si="86"/>
        <v>0</v>
      </c>
      <c r="AL200">
        <f t="shared" si="86"/>
        <v>0</v>
      </c>
      <c r="AM200">
        <f t="shared" si="86"/>
        <v>0</v>
      </c>
      <c r="AN200">
        <f t="shared" si="86"/>
        <v>0</v>
      </c>
      <c r="AO200">
        <f t="shared" si="86"/>
        <v>0</v>
      </c>
      <c r="AP200">
        <f t="shared" si="86"/>
        <v>0</v>
      </c>
      <c r="AQ200">
        <f t="shared" si="86"/>
        <v>0</v>
      </c>
      <c r="AR200">
        <f t="shared" si="86"/>
        <v>0</v>
      </c>
      <c r="AS200">
        <f t="shared" si="86"/>
        <v>0</v>
      </c>
    </row>
    <row r="201" spans="1:45" x14ac:dyDescent="0.25">
      <c r="A201">
        <v>14</v>
      </c>
      <c r="B201">
        <v>0</v>
      </c>
      <c r="C201">
        <v>6</v>
      </c>
      <c r="D201" t="s">
        <v>139</v>
      </c>
      <c r="E201" t="s">
        <v>139</v>
      </c>
      <c r="F201" s="19">
        <f t="shared" si="72"/>
        <v>0</v>
      </c>
      <c r="G201">
        <f t="shared" si="73"/>
        <v>0.72005228380790331</v>
      </c>
      <c r="H201">
        <f t="shared" si="74"/>
        <v>0</v>
      </c>
      <c r="I201" s="1">
        <f t="shared" si="89"/>
        <v>0</v>
      </c>
      <c r="N201" t="s">
        <v>360</v>
      </c>
      <c r="O201" s="15">
        <f t="shared" si="87"/>
        <v>5.6238458080645187E-3</v>
      </c>
      <c r="P201">
        <f t="shared" si="88"/>
        <v>1</v>
      </c>
      <c r="Q201">
        <f t="shared" si="84"/>
        <v>0</v>
      </c>
      <c r="R201">
        <f t="shared" si="84"/>
        <v>0</v>
      </c>
      <c r="S201">
        <f t="shared" si="84"/>
        <v>0</v>
      </c>
      <c r="T201">
        <f t="shared" si="84"/>
        <v>0</v>
      </c>
      <c r="U201">
        <f t="shared" si="84"/>
        <v>0</v>
      </c>
      <c r="V201">
        <f t="shared" si="84"/>
        <v>0</v>
      </c>
      <c r="W201">
        <f t="shared" si="84"/>
        <v>0</v>
      </c>
      <c r="X201">
        <f t="shared" si="84"/>
        <v>0</v>
      </c>
      <c r="Y201">
        <f t="shared" si="84"/>
        <v>0</v>
      </c>
      <c r="Z201">
        <f t="shared" si="84"/>
        <v>0</v>
      </c>
      <c r="AA201">
        <f t="shared" si="85"/>
        <v>0.34867844010000015</v>
      </c>
      <c r="AB201">
        <f t="shared" si="85"/>
        <v>0</v>
      </c>
      <c r="AC201">
        <f t="shared" si="85"/>
        <v>0</v>
      </c>
      <c r="AD201">
        <f t="shared" si="85"/>
        <v>0</v>
      </c>
      <c r="AE201">
        <f t="shared" si="85"/>
        <v>0</v>
      </c>
      <c r="AF201">
        <f t="shared" si="85"/>
        <v>0</v>
      </c>
      <c r="AG201">
        <f t="shared" si="85"/>
        <v>0</v>
      </c>
      <c r="AH201">
        <f t="shared" si="85"/>
        <v>0</v>
      </c>
      <c r="AI201">
        <f t="shared" si="85"/>
        <v>0</v>
      </c>
      <c r="AJ201">
        <f t="shared" si="85"/>
        <v>0</v>
      </c>
      <c r="AK201">
        <f t="shared" si="86"/>
        <v>0</v>
      </c>
      <c r="AL201">
        <f t="shared" si="86"/>
        <v>0</v>
      </c>
      <c r="AM201">
        <f t="shared" si="86"/>
        <v>0</v>
      </c>
      <c r="AN201">
        <f t="shared" si="86"/>
        <v>0</v>
      </c>
      <c r="AO201">
        <f t="shared" si="86"/>
        <v>0</v>
      </c>
      <c r="AP201">
        <f t="shared" si="86"/>
        <v>0</v>
      </c>
      <c r="AQ201">
        <f t="shared" si="86"/>
        <v>0</v>
      </c>
      <c r="AR201">
        <f t="shared" si="86"/>
        <v>0</v>
      </c>
      <c r="AS201">
        <f t="shared" si="86"/>
        <v>0</v>
      </c>
    </row>
    <row r="202" spans="1:45" x14ac:dyDescent="0.25">
      <c r="A202">
        <v>14</v>
      </c>
      <c r="B202">
        <v>0</v>
      </c>
      <c r="C202">
        <v>7</v>
      </c>
      <c r="D202" t="s">
        <v>267</v>
      </c>
      <c r="E202" t="s">
        <v>267</v>
      </c>
      <c r="F202" s="19">
        <f t="shared" si="72"/>
        <v>0</v>
      </c>
      <c r="G202">
        <f t="shared" si="73"/>
        <v>0.72005228380790331</v>
      </c>
      <c r="H202">
        <f t="shared" si="74"/>
        <v>0</v>
      </c>
      <c r="I202" s="1">
        <f t="shared" si="89"/>
        <v>0</v>
      </c>
      <c r="N202" t="s">
        <v>543</v>
      </c>
      <c r="O202" s="15">
        <f t="shared" si="87"/>
        <v>5.6238458080645187E-3</v>
      </c>
      <c r="P202">
        <f t="shared" si="88"/>
        <v>1</v>
      </c>
      <c r="Q202">
        <f t="shared" ref="Q202:Z211" si="90">COUNTIFS($C$2:$C$725,Q$1,$E$2:$E$725,$N202)*0.9^(Q$1-1)</f>
        <v>0</v>
      </c>
      <c r="R202">
        <f t="shared" si="90"/>
        <v>0</v>
      </c>
      <c r="S202">
        <f t="shared" si="90"/>
        <v>0</v>
      </c>
      <c r="T202">
        <f t="shared" si="90"/>
        <v>0</v>
      </c>
      <c r="U202">
        <f t="shared" si="90"/>
        <v>0</v>
      </c>
      <c r="V202">
        <f t="shared" si="90"/>
        <v>0</v>
      </c>
      <c r="W202">
        <f t="shared" si="90"/>
        <v>0</v>
      </c>
      <c r="X202">
        <f t="shared" si="90"/>
        <v>0</v>
      </c>
      <c r="Y202">
        <f t="shared" si="90"/>
        <v>0</v>
      </c>
      <c r="Z202">
        <f t="shared" si="90"/>
        <v>0</v>
      </c>
      <c r="AA202">
        <f t="shared" ref="AA202:AJ211" si="91">COUNTIFS($C$2:$C$725,AA$1,$E$2:$E$725,$N202)*0.9^(AA$1-1)</f>
        <v>0.34867844010000015</v>
      </c>
      <c r="AB202">
        <f t="shared" si="91"/>
        <v>0</v>
      </c>
      <c r="AC202">
        <f t="shared" si="91"/>
        <v>0</v>
      </c>
      <c r="AD202">
        <f t="shared" si="91"/>
        <v>0</v>
      </c>
      <c r="AE202">
        <f t="shared" si="91"/>
        <v>0</v>
      </c>
      <c r="AF202">
        <f t="shared" si="91"/>
        <v>0</v>
      </c>
      <c r="AG202">
        <f t="shared" si="91"/>
        <v>0</v>
      </c>
      <c r="AH202">
        <f t="shared" si="91"/>
        <v>0</v>
      </c>
      <c r="AI202">
        <f t="shared" si="91"/>
        <v>0</v>
      </c>
      <c r="AJ202">
        <f t="shared" si="91"/>
        <v>0</v>
      </c>
      <c r="AK202">
        <f t="shared" ref="AK202:AS211" si="92">COUNTIFS($C$2:$C$725,AK$1,$E$2:$E$725,$N202)*0.9^(AK$1-1)</f>
        <v>0</v>
      </c>
      <c r="AL202">
        <f t="shared" si="92"/>
        <v>0</v>
      </c>
      <c r="AM202">
        <f t="shared" si="92"/>
        <v>0</v>
      </c>
      <c r="AN202">
        <f t="shared" si="92"/>
        <v>0</v>
      </c>
      <c r="AO202">
        <f t="shared" si="92"/>
        <v>0</v>
      </c>
      <c r="AP202">
        <f t="shared" si="92"/>
        <v>0</v>
      </c>
      <c r="AQ202">
        <f t="shared" si="92"/>
        <v>0</v>
      </c>
      <c r="AR202">
        <f t="shared" si="92"/>
        <v>0</v>
      </c>
      <c r="AS202">
        <f t="shared" si="92"/>
        <v>0</v>
      </c>
    </row>
    <row r="203" spans="1:45" x14ac:dyDescent="0.25">
      <c r="A203">
        <v>14</v>
      </c>
      <c r="B203">
        <v>0</v>
      </c>
      <c r="C203">
        <v>8</v>
      </c>
      <c r="D203" t="s">
        <v>268</v>
      </c>
      <c r="E203" t="s">
        <v>269</v>
      </c>
      <c r="F203" s="19">
        <f t="shared" si="72"/>
        <v>0</v>
      </c>
      <c r="G203">
        <f t="shared" si="73"/>
        <v>0.72005228380790331</v>
      </c>
      <c r="H203">
        <f t="shared" si="74"/>
        <v>0</v>
      </c>
      <c r="I203" s="1">
        <f t="shared" si="89"/>
        <v>0</v>
      </c>
      <c r="N203" t="s">
        <v>547</v>
      </c>
      <c r="O203" s="15">
        <f t="shared" si="87"/>
        <v>5.6238458080645187E-3</v>
      </c>
      <c r="P203">
        <f t="shared" si="88"/>
        <v>1</v>
      </c>
      <c r="Q203">
        <f t="shared" si="90"/>
        <v>0</v>
      </c>
      <c r="R203">
        <f t="shared" si="90"/>
        <v>0</v>
      </c>
      <c r="S203">
        <f t="shared" si="90"/>
        <v>0</v>
      </c>
      <c r="T203">
        <f t="shared" si="90"/>
        <v>0</v>
      </c>
      <c r="U203">
        <f t="shared" si="90"/>
        <v>0</v>
      </c>
      <c r="V203">
        <f t="shared" si="90"/>
        <v>0</v>
      </c>
      <c r="W203">
        <f t="shared" si="90"/>
        <v>0</v>
      </c>
      <c r="X203">
        <f t="shared" si="90"/>
        <v>0</v>
      </c>
      <c r="Y203">
        <f t="shared" si="90"/>
        <v>0</v>
      </c>
      <c r="Z203">
        <f t="shared" si="90"/>
        <v>0</v>
      </c>
      <c r="AA203">
        <f t="shared" si="91"/>
        <v>0.34867844010000015</v>
      </c>
      <c r="AB203">
        <f t="shared" si="91"/>
        <v>0</v>
      </c>
      <c r="AC203">
        <f t="shared" si="91"/>
        <v>0</v>
      </c>
      <c r="AD203">
        <f t="shared" si="91"/>
        <v>0</v>
      </c>
      <c r="AE203">
        <f t="shared" si="91"/>
        <v>0</v>
      </c>
      <c r="AF203">
        <f t="shared" si="91"/>
        <v>0</v>
      </c>
      <c r="AG203">
        <f t="shared" si="91"/>
        <v>0</v>
      </c>
      <c r="AH203">
        <f t="shared" si="91"/>
        <v>0</v>
      </c>
      <c r="AI203">
        <f t="shared" si="91"/>
        <v>0</v>
      </c>
      <c r="AJ203">
        <f t="shared" si="91"/>
        <v>0</v>
      </c>
      <c r="AK203">
        <f t="shared" si="92"/>
        <v>0</v>
      </c>
      <c r="AL203">
        <f t="shared" si="92"/>
        <v>0</v>
      </c>
      <c r="AM203">
        <f t="shared" si="92"/>
        <v>0</v>
      </c>
      <c r="AN203">
        <f t="shared" si="92"/>
        <v>0</v>
      </c>
      <c r="AO203">
        <f t="shared" si="92"/>
        <v>0</v>
      </c>
      <c r="AP203">
        <f t="shared" si="92"/>
        <v>0</v>
      </c>
      <c r="AQ203">
        <f t="shared" si="92"/>
        <v>0</v>
      </c>
      <c r="AR203">
        <f t="shared" si="92"/>
        <v>0</v>
      </c>
      <c r="AS203">
        <f t="shared" si="92"/>
        <v>0</v>
      </c>
    </row>
    <row r="204" spans="1:45" x14ac:dyDescent="0.25">
      <c r="A204">
        <v>14</v>
      </c>
      <c r="B204">
        <v>0</v>
      </c>
      <c r="C204">
        <v>9</v>
      </c>
      <c r="D204" t="s">
        <v>270</v>
      </c>
      <c r="E204" t="s">
        <v>271</v>
      </c>
      <c r="F204" s="19">
        <f t="shared" si="72"/>
        <v>0</v>
      </c>
      <c r="G204">
        <f t="shared" si="73"/>
        <v>0.72005228380790331</v>
      </c>
      <c r="H204">
        <f t="shared" si="74"/>
        <v>0</v>
      </c>
      <c r="I204" s="1">
        <f t="shared" si="89"/>
        <v>0</v>
      </c>
      <c r="N204" t="s">
        <v>555</v>
      </c>
      <c r="O204" s="15">
        <f t="shared" si="87"/>
        <v>5.6238458080645187E-3</v>
      </c>
      <c r="P204">
        <f t="shared" si="88"/>
        <v>1</v>
      </c>
      <c r="Q204">
        <f t="shared" si="90"/>
        <v>0</v>
      </c>
      <c r="R204">
        <f t="shared" si="90"/>
        <v>0</v>
      </c>
      <c r="S204">
        <f t="shared" si="90"/>
        <v>0</v>
      </c>
      <c r="T204">
        <f t="shared" si="90"/>
        <v>0</v>
      </c>
      <c r="U204">
        <f t="shared" si="90"/>
        <v>0</v>
      </c>
      <c r="V204">
        <f t="shared" si="90"/>
        <v>0</v>
      </c>
      <c r="W204">
        <f t="shared" si="90"/>
        <v>0</v>
      </c>
      <c r="X204">
        <f t="shared" si="90"/>
        <v>0</v>
      </c>
      <c r="Y204">
        <f t="shared" si="90"/>
        <v>0</v>
      </c>
      <c r="Z204">
        <f t="shared" si="90"/>
        <v>0</v>
      </c>
      <c r="AA204">
        <f t="shared" si="91"/>
        <v>0.34867844010000015</v>
      </c>
      <c r="AB204">
        <f t="shared" si="91"/>
        <v>0</v>
      </c>
      <c r="AC204">
        <f t="shared" si="91"/>
        <v>0</v>
      </c>
      <c r="AD204">
        <f t="shared" si="91"/>
        <v>0</v>
      </c>
      <c r="AE204">
        <f t="shared" si="91"/>
        <v>0</v>
      </c>
      <c r="AF204">
        <f t="shared" si="91"/>
        <v>0</v>
      </c>
      <c r="AG204">
        <f t="shared" si="91"/>
        <v>0</v>
      </c>
      <c r="AH204">
        <f t="shared" si="91"/>
        <v>0</v>
      </c>
      <c r="AI204">
        <f t="shared" si="91"/>
        <v>0</v>
      </c>
      <c r="AJ204">
        <f t="shared" si="91"/>
        <v>0</v>
      </c>
      <c r="AK204">
        <f t="shared" si="92"/>
        <v>0</v>
      </c>
      <c r="AL204">
        <f t="shared" si="92"/>
        <v>0</v>
      </c>
      <c r="AM204">
        <f t="shared" si="92"/>
        <v>0</v>
      </c>
      <c r="AN204">
        <f t="shared" si="92"/>
        <v>0</v>
      </c>
      <c r="AO204">
        <f t="shared" si="92"/>
        <v>0</v>
      </c>
      <c r="AP204">
        <f t="shared" si="92"/>
        <v>0</v>
      </c>
      <c r="AQ204">
        <f t="shared" si="92"/>
        <v>0</v>
      </c>
      <c r="AR204">
        <f t="shared" si="92"/>
        <v>0</v>
      </c>
      <c r="AS204">
        <f t="shared" si="92"/>
        <v>0</v>
      </c>
    </row>
    <row r="205" spans="1:45" x14ac:dyDescent="0.25">
      <c r="A205">
        <v>14</v>
      </c>
      <c r="B205">
        <v>0</v>
      </c>
      <c r="C205">
        <v>10</v>
      </c>
      <c r="D205" t="s">
        <v>272</v>
      </c>
      <c r="E205" t="s">
        <v>273</v>
      </c>
      <c r="F205" s="19">
        <f t="shared" si="72"/>
        <v>0</v>
      </c>
      <c r="G205">
        <f t="shared" si="73"/>
        <v>0.72005228380790331</v>
      </c>
      <c r="H205">
        <f t="shared" si="74"/>
        <v>0</v>
      </c>
      <c r="I205" s="1">
        <f t="shared" si="89"/>
        <v>0</v>
      </c>
      <c r="N205" t="s">
        <v>583</v>
      </c>
      <c r="O205" s="15">
        <f t="shared" si="87"/>
        <v>5.6238458080645187E-3</v>
      </c>
      <c r="P205">
        <f t="shared" si="88"/>
        <v>1</v>
      </c>
      <c r="Q205">
        <f t="shared" si="90"/>
        <v>0</v>
      </c>
      <c r="R205">
        <f t="shared" si="90"/>
        <v>0</v>
      </c>
      <c r="S205">
        <f t="shared" si="90"/>
        <v>0</v>
      </c>
      <c r="T205">
        <f t="shared" si="90"/>
        <v>0</v>
      </c>
      <c r="U205">
        <f t="shared" si="90"/>
        <v>0</v>
      </c>
      <c r="V205">
        <f t="shared" si="90"/>
        <v>0</v>
      </c>
      <c r="W205">
        <f t="shared" si="90"/>
        <v>0</v>
      </c>
      <c r="X205">
        <f t="shared" si="90"/>
        <v>0</v>
      </c>
      <c r="Y205">
        <f t="shared" si="90"/>
        <v>0</v>
      </c>
      <c r="Z205">
        <f t="shared" si="90"/>
        <v>0</v>
      </c>
      <c r="AA205">
        <f t="shared" si="91"/>
        <v>0.34867844010000015</v>
      </c>
      <c r="AB205">
        <f t="shared" si="91"/>
        <v>0</v>
      </c>
      <c r="AC205">
        <f t="shared" si="91"/>
        <v>0</v>
      </c>
      <c r="AD205">
        <f t="shared" si="91"/>
        <v>0</v>
      </c>
      <c r="AE205">
        <f t="shared" si="91"/>
        <v>0</v>
      </c>
      <c r="AF205">
        <f t="shared" si="91"/>
        <v>0</v>
      </c>
      <c r="AG205">
        <f t="shared" si="91"/>
        <v>0</v>
      </c>
      <c r="AH205">
        <f t="shared" si="91"/>
        <v>0</v>
      </c>
      <c r="AI205">
        <f t="shared" si="91"/>
        <v>0</v>
      </c>
      <c r="AJ205">
        <f t="shared" si="91"/>
        <v>0</v>
      </c>
      <c r="AK205">
        <f t="shared" si="92"/>
        <v>0</v>
      </c>
      <c r="AL205">
        <f t="shared" si="92"/>
        <v>0</v>
      </c>
      <c r="AM205">
        <f t="shared" si="92"/>
        <v>0</v>
      </c>
      <c r="AN205">
        <f t="shared" si="92"/>
        <v>0</v>
      </c>
      <c r="AO205">
        <f t="shared" si="92"/>
        <v>0</v>
      </c>
      <c r="AP205">
        <f t="shared" si="92"/>
        <v>0</v>
      </c>
      <c r="AQ205">
        <f t="shared" si="92"/>
        <v>0</v>
      </c>
      <c r="AR205">
        <f t="shared" si="92"/>
        <v>0</v>
      </c>
      <c r="AS205">
        <f t="shared" si="92"/>
        <v>0</v>
      </c>
    </row>
    <row r="206" spans="1:45" x14ac:dyDescent="0.25">
      <c r="A206">
        <v>14</v>
      </c>
      <c r="B206">
        <v>0</v>
      </c>
      <c r="C206">
        <v>11</v>
      </c>
      <c r="D206" t="s">
        <v>93</v>
      </c>
      <c r="E206" t="s">
        <v>94</v>
      </c>
      <c r="F206" s="19">
        <f t="shared" si="72"/>
        <v>0.18385195263768017</v>
      </c>
      <c r="G206">
        <f t="shared" si="73"/>
        <v>0.90390423644558349</v>
      </c>
      <c r="H206">
        <f t="shared" si="74"/>
        <v>0</v>
      </c>
      <c r="I206" s="1">
        <f t="shared" si="89"/>
        <v>0</v>
      </c>
      <c r="N206" t="s">
        <v>142</v>
      </c>
      <c r="O206" s="15">
        <f t="shared" si="87"/>
        <v>5.0614612272580671E-3</v>
      </c>
      <c r="P206">
        <f t="shared" si="88"/>
        <v>1</v>
      </c>
      <c r="Q206">
        <f t="shared" si="90"/>
        <v>0</v>
      </c>
      <c r="R206">
        <f t="shared" si="90"/>
        <v>0</v>
      </c>
      <c r="S206">
        <f t="shared" si="90"/>
        <v>0</v>
      </c>
      <c r="T206">
        <f t="shared" si="90"/>
        <v>0</v>
      </c>
      <c r="U206">
        <f t="shared" si="90"/>
        <v>0</v>
      </c>
      <c r="V206">
        <f t="shared" si="90"/>
        <v>0</v>
      </c>
      <c r="W206">
        <f t="shared" si="90"/>
        <v>0</v>
      </c>
      <c r="X206">
        <f t="shared" si="90"/>
        <v>0</v>
      </c>
      <c r="Y206">
        <f t="shared" si="90"/>
        <v>0</v>
      </c>
      <c r="Z206">
        <f t="shared" si="90"/>
        <v>0</v>
      </c>
      <c r="AA206">
        <f t="shared" si="91"/>
        <v>0</v>
      </c>
      <c r="AB206">
        <f t="shared" si="91"/>
        <v>0.31381059609000017</v>
      </c>
      <c r="AC206">
        <f t="shared" si="91"/>
        <v>0</v>
      </c>
      <c r="AD206">
        <f t="shared" si="91"/>
        <v>0</v>
      </c>
      <c r="AE206">
        <f t="shared" si="91"/>
        <v>0</v>
      </c>
      <c r="AF206">
        <f t="shared" si="91"/>
        <v>0</v>
      </c>
      <c r="AG206">
        <f t="shared" si="91"/>
        <v>0</v>
      </c>
      <c r="AH206">
        <f t="shared" si="91"/>
        <v>0</v>
      </c>
      <c r="AI206">
        <f t="shared" si="91"/>
        <v>0</v>
      </c>
      <c r="AJ206">
        <f t="shared" si="91"/>
        <v>0</v>
      </c>
      <c r="AK206">
        <f t="shared" si="92"/>
        <v>0</v>
      </c>
      <c r="AL206">
        <f t="shared" si="92"/>
        <v>0</v>
      </c>
      <c r="AM206">
        <f t="shared" si="92"/>
        <v>0</v>
      </c>
      <c r="AN206">
        <f t="shared" si="92"/>
        <v>0</v>
      </c>
      <c r="AO206">
        <f t="shared" si="92"/>
        <v>0</v>
      </c>
      <c r="AP206">
        <f t="shared" si="92"/>
        <v>0</v>
      </c>
      <c r="AQ206">
        <f t="shared" si="92"/>
        <v>0</v>
      </c>
      <c r="AR206">
        <f t="shared" si="92"/>
        <v>0</v>
      </c>
      <c r="AS206">
        <f t="shared" si="92"/>
        <v>0</v>
      </c>
    </row>
    <row r="207" spans="1:45" x14ac:dyDescent="0.25">
      <c r="A207">
        <v>14</v>
      </c>
      <c r="B207">
        <v>0</v>
      </c>
      <c r="C207">
        <v>12</v>
      </c>
      <c r="D207" t="s">
        <v>107</v>
      </c>
      <c r="E207" t="s">
        <v>107</v>
      </c>
      <c r="F207" s="19">
        <f t="shared" si="72"/>
        <v>0</v>
      </c>
      <c r="G207">
        <f t="shared" si="73"/>
        <v>0.90390423644558349</v>
      </c>
      <c r="H207">
        <f t="shared" si="74"/>
        <v>0</v>
      </c>
      <c r="I207" s="1">
        <f t="shared" si="89"/>
        <v>0</v>
      </c>
      <c r="N207" t="s">
        <v>158</v>
      </c>
      <c r="O207" s="15">
        <f t="shared" si="87"/>
        <v>5.0614612272580671E-3</v>
      </c>
      <c r="P207">
        <f t="shared" si="88"/>
        <v>1</v>
      </c>
      <c r="Q207">
        <f t="shared" si="90"/>
        <v>0</v>
      </c>
      <c r="R207">
        <f t="shared" si="90"/>
        <v>0</v>
      </c>
      <c r="S207">
        <f t="shared" si="90"/>
        <v>0</v>
      </c>
      <c r="T207">
        <f t="shared" si="90"/>
        <v>0</v>
      </c>
      <c r="U207">
        <f t="shared" si="90"/>
        <v>0</v>
      </c>
      <c r="V207">
        <f t="shared" si="90"/>
        <v>0</v>
      </c>
      <c r="W207">
        <f t="shared" si="90"/>
        <v>0</v>
      </c>
      <c r="X207">
        <f t="shared" si="90"/>
        <v>0</v>
      </c>
      <c r="Y207">
        <f t="shared" si="90"/>
        <v>0</v>
      </c>
      <c r="Z207">
        <f t="shared" si="90"/>
        <v>0</v>
      </c>
      <c r="AA207">
        <f t="shared" si="91"/>
        <v>0</v>
      </c>
      <c r="AB207">
        <f t="shared" si="91"/>
        <v>0.31381059609000017</v>
      </c>
      <c r="AC207">
        <f t="shared" si="91"/>
        <v>0</v>
      </c>
      <c r="AD207">
        <f t="shared" si="91"/>
        <v>0</v>
      </c>
      <c r="AE207">
        <f t="shared" si="91"/>
        <v>0</v>
      </c>
      <c r="AF207">
        <f t="shared" si="91"/>
        <v>0</v>
      </c>
      <c r="AG207">
        <f t="shared" si="91"/>
        <v>0</v>
      </c>
      <c r="AH207">
        <f t="shared" si="91"/>
        <v>0</v>
      </c>
      <c r="AI207">
        <f t="shared" si="91"/>
        <v>0</v>
      </c>
      <c r="AJ207">
        <f t="shared" si="91"/>
        <v>0</v>
      </c>
      <c r="AK207">
        <f t="shared" si="92"/>
        <v>0</v>
      </c>
      <c r="AL207">
        <f t="shared" si="92"/>
        <v>0</v>
      </c>
      <c r="AM207">
        <f t="shared" si="92"/>
        <v>0</v>
      </c>
      <c r="AN207">
        <f t="shared" si="92"/>
        <v>0</v>
      </c>
      <c r="AO207">
        <f t="shared" si="92"/>
        <v>0</v>
      </c>
      <c r="AP207">
        <f t="shared" si="92"/>
        <v>0</v>
      </c>
      <c r="AQ207">
        <f t="shared" si="92"/>
        <v>0</v>
      </c>
      <c r="AR207">
        <f t="shared" si="92"/>
        <v>0</v>
      </c>
      <c r="AS207">
        <f t="shared" si="92"/>
        <v>0</v>
      </c>
    </row>
    <row r="208" spans="1:45" x14ac:dyDescent="0.25">
      <c r="A208">
        <v>14</v>
      </c>
      <c r="B208">
        <v>0</v>
      </c>
      <c r="C208">
        <v>13</v>
      </c>
      <c r="D208" t="s">
        <v>108</v>
      </c>
      <c r="E208" t="s">
        <v>108</v>
      </c>
      <c r="F208" s="19">
        <f t="shared" si="72"/>
        <v>0</v>
      </c>
      <c r="G208">
        <f t="shared" si="73"/>
        <v>0.90390423644558349</v>
      </c>
      <c r="H208">
        <f t="shared" si="74"/>
        <v>0</v>
      </c>
      <c r="I208" s="1">
        <f t="shared" si="89"/>
        <v>0</v>
      </c>
      <c r="N208" t="s">
        <v>164</v>
      </c>
      <c r="O208" s="15">
        <f t="shared" si="87"/>
        <v>5.0614612272580671E-3</v>
      </c>
      <c r="P208">
        <f t="shared" si="88"/>
        <v>1</v>
      </c>
      <c r="Q208">
        <f t="shared" si="90"/>
        <v>0</v>
      </c>
      <c r="R208">
        <f t="shared" si="90"/>
        <v>0</v>
      </c>
      <c r="S208">
        <f t="shared" si="90"/>
        <v>0</v>
      </c>
      <c r="T208">
        <f t="shared" si="90"/>
        <v>0</v>
      </c>
      <c r="U208">
        <f t="shared" si="90"/>
        <v>0</v>
      </c>
      <c r="V208">
        <f t="shared" si="90"/>
        <v>0</v>
      </c>
      <c r="W208">
        <f t="shared" si="90"/>
        <v>0</v>
      </c>
      <c r="X208">
        <f t="shared" si="90"/>
        <v>0</v>
      </c>
      <c r="Y208">
        <f t="shared" si="90"/>
        <v>0</v>
      </c>
      <c r="Z208">
        <f t="shared" si="90"/>
        <v>0</v>
      </c>
      <c r="AA208">
        <f t="shared" si="91"/>
        <v>0</v>
      </c>
      <c r="AB208">
        <f t="shared" si="91"/>
        <v>0.31381059609000017</v>
      </c>
      <c r="AC208">
        <f t="shared" si="91"/>
        <v>0</v>
      </c>
      <c r="AD208">
        <f t="shared" si="91"/>
        <v>0</v>
      </c>
      <c r="AE208">
        <f t="shared" si="91"/>
        <v>0</v>
      </c>
      <c r="AF208">
        <f t="shared" si="91"/>
        <v>0</v>
      </c>
      <c r="AG208">
        <f t="shared" si="91"/>
        <v>0</v>
      </c>
      <c r="AH208">
        <f t="shared" si="91"/>
        <v>0</v>
      </c>
      <c r="AI208">
        <f t="shared" si="91"/>
        <v>0</v>
      </c>
      <c r="AJ208">
        <f t="shared" si="91"/>
        <v>0</v>
      </c>
      <c r="AK208">
        <f t="shared" si="92"/>
        <v>0</v>
      </c>
      <c r="AL208">
        <f t="shared" si="92"/>
        <v>0</v>
      </c>
      <c r="AM208">
        <f t="shared" si="92"/>
        <v>0</v>
      </c>
      <c r="AN208">
        <f t="shared" si="92"/>
        <v>0</v>
      </c>
      <c r="AO208">
        <f t="shared" si="92"/>
        <v>0</v>
      </c>
      <c r="AP208">
        <f t="shared" si="92"/>
        <v>0</v>
      </c>
      <c r="AQ208">
        <f t="shared" si="92"/>
        <v>0</v>
      </c>
      <c r="AR208">
        <f t="shared" si="92"/>
        <v>0</v>
      </c>
      <c r="AS208">
        <f t="shared" si="92"/>
        <v>0</v>
      </c>
    </row>
    <row r="209" spans="1:45" x14ac:dyDescent="0.25">
      <c r="A209">
        <v>14</v>
      </c>
      <c r="B209">
        <v>0</v>
      </c>
      <c r="C209">
        <v>14</v>
      </c>
      <c r="D209" t="s">
        <v>274</v>
      </c>
      <c r="E209" t="s">
        <v>275</v>
      </c>
      <c r="F209" s="19">
        <f t="shared" si="72"/>
        <v>0</v>
      </c>
      <c r="G209">
        <f t="shared" si="73"/>
        <v>0.90390423644558349</v>
      </c>
      <c r="H209">
        <f t="shared" si="74"/>
        <v>0.90390423644558349</v>
      </c>
      <c r="I209" s="1">
        <f t="shared" si="89"/>
        <v>0.25407934302717133</v>
      </c>
      <c r="N209" t="s">
        <v>195</v>
      </c>
      <c r="O209" s="15">
        <f t="shared" si="87"/>
        <v>5.0614612272580671E-3</v>
      </c>
      <c r="P209">
        <f t="shared" si="88"/>
        <v>1</v>
      </c>
      <c r="Q209">
        <f t="shared" si="90"/>
        <v>0</v>
      </c>
      <c r="R209">
        <f t="shared" si="90"/>
        <v>0</v>
      </c>
      <c r="S209">
        <f t="shared" si="90"/>
        <v>0</v>
      </c>
      <c r="T209">
        <f t="shared" si="90"/>
        <v>0</v>
      </c>
      <c r="U209">
        <f t="shared" si="90"/>
        <v>0</v>
      </c>
      <c r="V209">
        <f t="shared" si="90"/>
        <v>0</v>
      </c>
      <c r="W209">
        <f t="shared" si="90"/>
        <v>0</v>
      </c>
      <c r="X209">
        <f t="shared" si="90"/>
        <v>0</v>
      </c>
      <c r="Y209">
        <f t="shared" si="90"/>
        <v>0</v>
      </c>
      <c r="Z209">
        <f t="shared" si="90"/>
        <v>0</v>
      </c>
      <c r="AA209">
        <f t="shared" si="91"/>
        <v>0</v>
      </c>
      <c r="AB209">
        <f t="shared" si="91"/>
        <v>0.31381059609000017</v>
      </c>
      <c r="AC209">
        <f t="shared" si="91"/>
        <v>0</v>
      </c>
      <c r="AD209">
        <f t="shared" si="91"/>
        <v>0</v>
      </c>
      <c r="AE209">
        <f t="shared" si="91"/>
        <v>0</v>
      </c>
      <c r="AF209">
        <f t="shared" si="91"/>
        <v>0</v>
      </c>
      <c r="AG209">
        <f t="shared" si="91"/>
        <v>0</v>
      </c>
      <c r="AH209">
        <f t="shared" si="91"/>
        <v>0</v>
      </c>
      <c r="AI209">
        <f t="shared" si="91"/>
        <v>0</v>
      </c>
      <c r="AJ209">
        <f t="shared" si="91"/>
        <v>0</v>
      </c>
      <c r="AK209">
        <f t="shared" si="92"/>
        <v>0</v>
      </c>
      <c r="AL209">
        <f t="shared" si="92"/>
        <v>0</v>
      </c>
      <c r="AM209">
        <f t="shared" si="92"/>
        <v>0</v>
      </c>
      <c r="AN209">
        <f t="shared" si="92"/>
        <v>0</v>
      </c>
      <c r="AO209">
        <f t="shared" si="92"/>
        <v>0</v>
      </c>
      <c r="AP209">
        <f t="shared" si="92"/>
        <v>0</v>
      </c>
      <c r="AQ209">
        <f t="shared" si="92"/>
        <v>0</v>
      </c>
      <c r="AR209">
        <f t="shared" si="92"/>
        <v>0</v>
      </c>
      <c r="AS209">
        <f t="shared" si="92"/>
        <v>0</v>
      </c>
    </row>
    <row r="210" spans="1:45" x14ac:dyDescent="0.25">
      <c r="A210">
        <v>15</v>
      </c>
      <c r="B210">
        <v>1</v>
      </c>
      <c r="C210">
        <v>1</v>
      </c>
      <c r="D210" t="s">
        <v>99</v>
      </c>
      <c r="E210" t="s">
        <v>100</v>
      </c>
      <c r="F210" s="19">
        <f t="shared" si="72"/>
        <v>0.72005228380790331</v>
      </c>
      <c r="G210">
        <f t="shared" si="73"/>
        <v>0.72005228380790331</v>
      </c>
      <c r="H210">
        <f t="shared" si="74"/>
        <v>0</v>
      </c>
      <c r="I210" s="1">
        <f t="shared" si="89"/>
        <v>0</v>
      </c>
      <c r="N210" t="s">
        <v>205</v>
      </c>
      <c r="O210" s="15">
        <f t="shared" si="87"/>
        <v>5.0614612272580671E-3</v>
      </c>
      <c r="P210">
        <f t="shared" si="88"/>
        <v>1</v>
      </c>
      <c r="Q210">
        <f t="shared" si="90"/>
        <v>0</v>
      </c>
      <c r="R210">
        <f t="shared" si="90"/>
        <v>0</v>
      </c>
      <c r="S210">
        <f t="shared" si="90"/>
        <v>0</v>
      </c>
      <c r="T210">
        <f t="shared" si="90"/>
        <v>0</v>
      </c>
      <c r="U210">
        <f t="shared" si="90"/>
        <v>0</v>
      </c>
      <c r="V210">
        <f t="shared" si="90"/>
        <v>0</v>
      </c>
      <c r="W210">
        <f t="shared" si="90"/>
        <v>0</v>
      </c>
      <c r="X210">
        <f t="shared" si="90"/>
        <v>0</v>
      </c>
      <c r="Y210">
        <f t="shared" si="90"/>
        <v>0</v>
      </c>
      <c r="Z210">
        <f t="shared" si="90"/>
        <v>0</v>
      </c>
      <c r="AA210">
        <f t="shared" si="91"/>
        <v>0</v>
      </c>
      <c r="AB210">
        <f t="shared" si="91"/>
        <v>0.31381059609000017</v>
      </c>
      <c r="AC210">
        <f t="shared" si="91"/>
        <v>0</v>
      </c>
      <c r="AD210">
        <f t="shared" si="91"/>
        <v>0</v>
      </c>
      <c r="AE210">
        <f t="shared" si="91"/>
        <v>0</v>
      </c>
      <c r="AF210">
        <f t="shared" si="91"/>
        <v>0</v>
      </c>
      <c r="AG210">
        <f t="shared" si="91"/>
        <v>0</v>
      </c>
      <c r="AH210">
        <f t="shared" si="91"/>
        <v>0</v>
      </c>
      <c r="AI210">
        <f t="shared" si="91"/>
        <v>0</v>
      </c>
      <c r="AJ210">
        <f t="shared" si="91"/>
        <v>0</v>
      </c>
      <c r="AK210">
        <f t="shared" si="92"/>
        <v>0</v>
      </c>
      <c r="AL210">
        <f t="shared" si="92"/>
        <v>0</v>
      </c>
      <c r="AM210">
        <f t="shared" si="92"/>
        <v>0</v>
      </c>
      <c r="AN210">
        <f t="shared" si="92"/>
        <v>0</v>
      </c>
      <c r="AO210">
        <f t="shared" si="92"/>
        <v>0</v>
      </c>
      <c r="AP210">
        <f t="shared" si="92"/>
        <v>0</v>
      </c>
      <c r="AQ210">
        <f t="shared" si="92"/>
        <v>0</v>
      </c>
      <c r="AR210">
        <f t="shared" si="92"/>
        <v>0</v>
      </c>
      <c r="AS210">
        <f t="shared" si="92"/>
        <v>0</v>
      </c>
    </row>
    <row r="211" spans="1:45" x14ac:dyDescent="0.25">
      <c r="A211">
        <v>15</v>
      </c>
      <c r="B211">
        <v>1</v>
      </c>
      <c r="C211">
        <v>2</v>
      </c>
      <c r="D211" t="s">
        <v>117</v>
      </c>
      <c r="E211" t="s">
        <v>118</v>
      </c>
      <c r="F211" s="19">
        <f t="shared" si="72"/>
        <v>0.29373381150886474</v>
      </c>
      <c r="G211">
        <f t="shared" si="73"/>
        <v>1.0137860953167681</v>
      </c>
      <c r="H211">
        <f t="shared" si="74"/>
        <v>0</v>
      </c>
      <c r="I211" s="1">
        <f t="shared" si="89"/>
        <v>0</v>
      </c>
      <c r="N211" t="s">
        <v>223</v>
      </c>
      <c r="O211" s="15">
        <f t="shared" si="87"/>
        <v>5.0614612272580671E-3</v>
      </c>
      <c r="P211">
        <f t="shared" si="88"/>
        <v>1</v>
      </c>
      <c r="Q211">
        <f t="shared" si="90"/>
        <v>0</v>
      </c>
      <c r="R211">
        <f t="shared" si="90"/>
        <v>0</v>
      </c>
      <c r="S211">
        <f t="shared" si="90"/>
        <v>0</v>
      </c>
      <c r="T211">
        <f t="shared" si="90"/>
        <v>0</v>
      </c>
      <c r="U211">
        <f t="shared" si="90"/>
        <v>0</v>
      </c>
      <c r="V211">
        <f t="shared" si="90"/>
        <v>0</v>
      </c>
      <c r="W211">
        <f t="shared" si="90"/>
        <v>0</v>
      </c>
      <c r="X211">
        <f t="shared" si="90"/>
        <v>0</v>
      </c>
      <c r="Y211">
        <f t="shared" si="90"/>
        <v>0</v>
      </c>
      <c r="Z211">
        <f t="shared" si="90"/>
        <v>0</v>
      </c>
      <c r="AA211">
        <f t="shared" si="91"/>
        <v>0</v>
      </c>
      <c r="AB211">
        <f t="shared" si="91"/>
        <v>0.31381059609000017</v>
      </c>
      <c r="AC211">
        <f t="shared" si="91"/>
        <v>0</v>
      </c>
      <c r="AD211">
        <f t="shared" si="91"/>
        <v>0</v>
      </c>
      <c r="AE211">
        <f t="shared" si="91"/>
        <v>0</v>
      </c>
      <c r="AF211">
        <f t="shared" si="91"/>
        <v>0</v>
      </c>
      <c r="AG211">
        <f t="shared" si="91"/>
        <v>0</v>
      </c>
      <c r="AH211">
        <f t="shared" si="91"/>
        <v>0</v>
      </c>
      <c r="AI211">
        <f t="shared" si="91"/>
        <v>0</v>
      </c>
      <c r="AJ211">
        <f t="shared" si="91"/>
        <v>0</v>
      </c>
      <c r="AK211">
        <f t="shared" si="92"/>
        <v>0</v>
      </c>
      <c r="AL211">
        <f t="shared" si="92"/>
        <v>0</v>
      </c>
      <c r="AM211">
        <f t="shared" si="92"/>
        <v>0</v>
      </c>
      <c r="AN211">
        <f t="shared" si="92"/>
        <v>0</v>
      </c>
      <c r="AO211">
        <f t="shared" si="92"/>
        <v>0</v>
      </c>
      <c r="AP211">
        <f t="shared" si="92"/>
        <v>0</v>
      </c>
      <c r="AQ211">
        <f t="shared" si="92"/>
        <v>0</v>
      </c>
      <c r="AR211">
        <f t="shared" si="92"/>
        <v>0</v>
      </c>
      <c r="AS211">
        <f t="shared" si="92"/>
        <v>0</v>
      </c>
    </row>
    <row r="212" spans="1:45" x14ac:dyDescent="0.25">
      <c r="A212">
        <v>15</v>
      </c>
      <c r="B212">
        <v>1</v>
      </c>
      <c r="C212">
        <v>3</v>
      </c>
      <c r="D212" t="s">
        <v>197</v>
      </c>
      <c r="E212" t="s">
        <v>197</v>
      </c>
      <c r="F212" s="19">
        <f t="shared" si="72"/>
        <v>0</v>
      </c>
      <c r="G212">
        <f t="shared" si="73"/>
        <v>1.0137860953167681</v>
      </c>
      <c r="H212">
        <f t="shared" si="74"/>
        <v>0</v>
      </c>
      <c r="I212" s="1">
        <f t="shared" si="89"/>
        <v>0</v>
      </c>
      <c r="N212" t="s">
        <v>233</v>
      </c>
      <c r="O212" s="15">
        <f t="shared" si="87"/>
        <v>5.0614612272580671E-3</v>
      </c>
      <c r="P212">
        <f t="shared" si="88"/>
        <v>1</v>
      </c>
      <c r="Q212">
        <f t="shared" ref="Q212:Z221" si="93">COUNTIFS($C$2:$C$725,Q$1,$E$2:$E$725,$N212)*0.9^(Q$1-1)</f>
        <v>0</v>
      </c>
      <c r="R212">
        <f t="shared" si="93"/>
        <v>0</v>
      </c>
      <c r="S212">
        <f t="shared" si="93"/>
        <v>0</v>
      </c>
      <c r="T212">
        <f t="shared" si="93"/>
        <v>0</v>
      </c>
      <c r="U212">
        <f t="shared" si="93"/>
        <v>0</v>
      </c>
      <c r="V212">
        <f t="shared" si="93"/>
        <v>0</v>
      </c>
      <c r="W212">
        <f t="shared" si="93"/>
        <v>0</v>
      </c>
      <c r="X212">
        <f t="shared" si="93"/>
        <v>0</v>
      </c>
      <c r="Y212">
        <f t="shared" si="93"/>
        <v>0</v>
      </c>
      <c r="Z212">
        <f t="shared" si="93"/>
        <v>0</v>
      </c>
      <c r="AA212">
        <f t="shared" ref="AA212:AJ221" si="94">COUNTIFS($C$2:$C$725,AA$1,$E$2:$E$725,$N212)*0.9^(AA$1-1)</f>
        <v>0</v>
      </c>
      <c r="AB212">
        <f t="shared" si="94"/>
        <v>0.31381059609000017</v>
      </c>
      <c r="AC212">
        <f t="shared" si="94"/>
        <v>0</v>
      </c>
      <c r="AD212">
        <f t="shared" si="94"/>
        <v>0</v>
      </c>
      <c r="AE212">
        <f t="shared" si="94"/>
        <v>0</v>
      </c>
      <c r="AF212">
        <f t="shared" si="94"/>
        <v>0</v>
      </c>
      <c r="AG212">
        <f t="shared" si="94"/>
        <v>0</v>
      </c>
      <c r="AH212">
        <f t="shared" si="94"/>
        <v>0</v>
      </c>
      <c r="AI212">
        <f t="shared" si="94"/>
        <v>0</v>
      </c>
      <c r="AJ212">
        <f t="shared" si="94"/>
        <v>0</v>
      </c>
      <c r="AK212">
        <f t="shared" ref="AK212:AS221" si="95">COUNTIFS($C$2:$C$725,AK$1,$E$2:$E$725,$N212)*0.9^(AK$1-1)</f>
        <v>0</v>
      </c>
      <c r="AL212">
        <f t="shared" si="95"/>
        <v>0</v>
      </c>
      <c r="AM212">
        <f t="shared" si="95"/>
        <v>0</v>
      </c>
      <c r="AN212">
        <f t="shared" si="95"/>
        <v>0</v>
      </c>
      <c r="AO212">
        <f t="shared" si="95"/>
        <v>0</v>
      </c>
      <c r="AP212">
        <f t="shared" si="95"/>
        <v>0</v>
      </c>
      <c r="AQ212">
        <f t="shared" si="95"/>
        <v>0</v>
      </c>
      <c r="AR212">
        <f t="shared" si="95"/>
        <v>0</v>
      </c>
      <c r="AS212">
        <f t="shared" si="95"/>
        <v>0</v>
      </c>
    </row>
    <row r="213" spans="1:45" x14ac:dyDescent="0.25">
      <c r="A213">
        <v>15</v>
      </c>
      <c r="B213">
        <v>1</v>
      </c>
      <c r="C213">
        <v>4</v>
      </c>
      <c r="D213" t="s">
        <v>276</v>
      </c>
      <c r="E213" t="s">
        <v>276</v>
      </c>
      <c r="F213" s="19">
        <f t="shared" si="72"/>
        <v>0</v>
      </c>
      <c r="G213">
        <f t="shared" si="73"/>
        <v>1.0137860953167681</v>
      </c>
      <c r="H213">
        <f t="shared" si="74"/>
        <v>0</v>
      </c>
      <c r="I213" s="1">
        <f t="shared" si="89"/>
        <v>0</v>
      </c>
      <c r="N213" t="s">
        <v>253</v>
      </c>
      <c r="O213" s="15">
        <f t="shared" si="87"/>
        <v>5.0614612272580671E-3</v>
      </c>
      <c r="P213">
        <f t="shared" si="88"/>
        <v>1</v>
      </c>
      <c r="Q213">
        <f t="shared" si="93"/>
        <v>0</v>
      </c>
      <c r="R213">
        <f t="shared" si="93"/>
        <v>0</v>
      </c>
      <c r="S213">
        <f t="shared" si="93"/>
        <v>0</v>
      </c>
      <c r="T213">
        <f t="shared" si="93"/>
        <v>0</v>
      </c>
      <c r="U213">
        <f t="shared" si="93"/>
        <v>0</v>
      </c>
      <c r="V213">
        <f t="shared" si="93"/>
        <v>0</v>
      </c>
      <c r="W213">
        <f t="shared" si="93"/>
        <v>0</v>
      </c>
      <c r="X213">
        <f t="shared" si="93"/>
        <v>0</v>
      </c>
      <c r="Y213">
        <f t="shared" si="93"/>
        <v>0</v>
      </c>
      <c r="Z213">
        <f t="shared" si="93"/>
        <v>0</v>
      </c>
      <c r="AA213">
        <f t="shared" si="94"/>
        <v>0</v>
      </c>
      <c r="AB213">
        <f t="shared" si="94"/>
        <v>0.31381059609000017</v>
      </c>
      <c r="AC213">
        <f t="shared" si="94"/>
        <v>0</v>
      </c>
      <c r="AD213">
        <f t="shared" si="94"/>
        <v>0</v>
      </c>
      <c r="AE213">
        <f t="shared" si="94"/>
        <v>0</v>
      </c>
      <c r="AF213">
        <f t="shared" si="94"/>
        <v>0</v>
      </c>
      <c r="AG213">
        <f t="shared" si="94"/>
        <v>0</v>
      </c>
      <c r="AH213">
        <f t="shared" si="94"/>
        <v>0</v>
      </c>
      <c r="AI213">
        <f t="shared" si="94"/>
        <v>0</v>
      </c>
      <c r="AJ213">
        <f t="shared" si="94"/>
        <v>0</v>
      </c>
      <c r="AK213">
        <f t="shared" si="95"/>
        <v>0</v>
      </c>
      <c r="AL213">
        <f t="shared" si="95"/>
        <v>0</v>
      </c>
      <c r="AM213">
        <f t="shared" si="95"/>
        <v>0</v>
      </c>
      <c r="AN213">
        <f t="shared" si="95"/>
        <v>0</v>
      </c>
      <c r="AO213">
        <f t="shared" si="95"/>
        <v>0</v>
      </c>
      <c r="AP213">
        <f t="shared" si="95"/>
        <v>0</v>
      </c>
      <c r="AQ213">
        <f t="shared" si="95"/>
        <v>0</v>
      </c>
      <c r="AR213">
        <f t="shared" si="95"/>
        <v>0</v>
      </c>
      <c r="AS213">
        <f t="shared" si="95"/>
        <v>0</v>
      </c>
    </row>
    <row r="214" spans="1:45" x14ac:dyDescent="0.25">
      <c r="A214">
        <v>15</v>
      </c>
      <c r="B214">
        <v>1</v>
      </c>
      <c r="C214">
        <v>5</v>
      </c>
      <c r="D214" t="s">
        <v>167</v>
      </c>
      <c r="E214" t="s">
        <v>167</v>
      </c>
      <c r="F214" s="19">
        <f t="shared" si="72"/>
        <v>9.8451809384401609E-2</v>
      </c>
      <c r="G214">
        <f t="shared" si="73"/>
        <v>1.1122379047011697</v>
      </c>
      <c r="H214">
        <f t="shared" si="74"/>
        <v>0</v>
      </c>
      <c r="I214" s="1">
        <f t="shared" si="89"/>
        <v>0</v>
      </c>
      <c r="N214" t="s">
        <v>280</v>
      </c>
      <c r="O214" s="15">
        <f t="shared" si="87"/>
        <v>5.0614612272580671E-3</v>
      </c>
      <c r="P214">
        <f t="shared" si="88"/>
        <v>1</v>
      </c>
      <c r="Q214">
        <f t="shared" si="93"/>
        <v>0</v>
      </c>
      <c r="R214">
        <f t="shared" si="93"/>
        <v>0</v>
      </c>
      <c r="S214">
        <f t="shared" si="93"/>
        <v>0</v>
      </c>
      <c r="T214">
        <f t="shared" si="93"/>
        <v>0</v>
      </c>
      <c r="U214">
        <f t="shared" si="93"/>
        <v>0</v>
      </c>
      <c r="V214">
        <f t="shared" si="93"/>
        <v>0</v>
      </c>
      <c r="W214">
        <f t="shared" si="93"/>
        <v>0</v>
      </c>
      <c r="X214">
        <f t="shared" si="93"/>
        <v>0</v>
      </c>
      <c r="Y214">
        <f t="shared" si="93"/>
        <v>0</v>
      </c>
      <c r="Z214">
        <f t="shared" si="93"/>
        <v>0</v>
      </c>
      <c r="AA214">
        <f t="shared" si="94"/>
        <v>0</v>
      </c>
      <c r="AB214">
        <f t="shared" si="94"/>
        <v>0.31381059609000017</v>
      </c>
      <c r="AC214">
        <f t="shared" si="94"/>
        <v>0</v>
      </c>
      <c r="AD214">
        <f t="shared" si="94"/>
        <v>0</v>
      </c>
      <c r="AE214">
        <f t="shared" si="94"/>
        <v>0</v>
      </c>
      <c r="AF214">
        <f t="shared" si="94"/>
        <v>0</v>
      </c>
      <c r="AG214">
        <f t="shared" si="94"/>
        <v>0</v>
      </c>
      <c r="AH214">
        <f t="shared" si="94"/>
        <v>0</v>
      </c>
      <c r="AI214">
        <f t="shared" si="94"/>
        <v>0</v>
      </c>
      <c r="AJ214">
        <f t="shared" si="94"/>
        <v>0</v>
      </c>
      <c r="AK214">
        <f t="shared" si="95"/>
        <v>0</v>
      </c>
      <c r="AL214">
        <f t="shared" si="95"/>
        <v>0</v>
      </c>
      <c r="AM214">
        <f t="shared" si="95"/>
        <v>0</v>
      </c>
      <c r="AN214">
        <f t="shared" si="95"/>
        <v>0</v>
      </c>
      <c r="AO214">
        <f t="shared" si="95"/>
        <v>0</v>
      </c>
      <c r="AP214">
        <f t="shared" si="95"/>
        <v>0</v>
      </c>
      <c r="AQ214">
        <f t="shared" si="95"/>
        <v>0</v>
      </c>
      <c r="AR214">
        <f t="shared" si="95"/>
        <v>0</v>
      </c>
      <c r="AS214">
        <f t="shared" si="95"/>
        <v>0</v>
      </c>
    </row>
    <row r="215" spans="1:45" x14ac:dyDescent="0.25">
      <c r="A215">
        <v>15</v>
      </c>
      <c r="B215">
        <v>1</v>
      </c>
      <c r="C215">
        <v>6</v>
      </c>
      <c r="D215" t="s">
        <v>277</v>
      </c>
      <c r="E215" t="s">
        <v>277</v>
      </c>
      <c r="F215" s="19">
        <f t="shared" si="72"/>
        <v>0.19209500961435486</v>
      </c>
      <c r="G215">
        <f t="shared" si="73"/>
        <v>1.3043329143155244</v>
      </c>
      <c r="H215">
        <f t="shared" si="74"/>
        <v>0</v>
      </c>
      <c r="I215" s="1">
        <f t="shared" si="89"/>
        <v>0</v>
      </c>
      <c r="N215" t="s">
        <v>303</v>
      </c>
      <c r="O215" s="15">
        <f t="shared" si="87"/>
        <v>5.0614612272580671E-3</v>
      </c>
      <c r="P215">
        <f t="shared" si="88"/>
        <v>1</v>
      </c>
      <c r="Q215">
        <f t="shared" si="93"/>
        <v>0</v>
      </c>
      <c r="R215">
        <f t="shared" si="93"/>
        <v>0</v>
      </c>
      <c r="S215">
        <f t="shared" si="93"/>
        <v>0</v>
      </c>
      <c r="T215">
        <f t="shared" si="93"/>
        <v>0</v>
      </c>
      <c r="U215">
        <f t="shared" si="93"/>
        <v>0</v>
      </c>
      <c r="V215">
        <f t="shared" si="93"/>
        <v>0</v>
      </c>
      <c r="W215">
        <f t="shared" si="93"/>
        <v>0</v>
      </c>
      <c r="X215">
        <f t="shared" si="93"/>
        <v>0</v>
      </c>
      <c r="Y215">
        <f t="shared" si="93"/>
        <v>0</v>
      </c>
      <c r="Z215">
        <f t="shared" si="93"/>
        <v>0</v>
      </c>
      <c r="AA215">
        <f t="shared" si="94"/>
        <v>0</v>
      </c>
      <c r="AB215">
        <f t="shared" si="94"/>
        <v>0.31381059609000017</v>
      </c>
      <c r="AC215">
        <f t="shared" si="94"/>
        <v>0</v>
      </c>
      <c r="AD215">
        <f t="shared" si="94"/>
        <v>0</v>
      </c>
      <c r="AE215">
        <f t="shared" si="94"/>
        <v>0</v>
      </c>
      <c r="AF215">
        <f t="shared" si="94"/>
        <v>0</v>
      </c>
      <c r="AG215">
        <f t="shared" si="94"/>
        <v>0</v>
      </c>
      <c r="AH215">
        <f t="shared" si="94"/>
        <v>0</v>
      </c>
      <c r="AI215">
        <f t="shared" si="94"/>
        <v>0</v>
      </c>
      <c r="AJ215">
        <f t="shared" si="94"/>
        <v>0</v>
      </c>
      <c r="AK215">
        <f t="shared" si="95"/>
        <v>0</v>
      </c>
      <c r="AL215">
        <f t="shared" si="95"/>
        <v>0</v>
      </c>
      <c r="AM215">
        <f t="shared" si="95"/>
        <v>0</v>
      </c>
      <c r="AN215">
        <f t="shared" si="95"/>
        <v>0</v>
      </c>
      <c r="AO215">
        <f t="shared" si="95"/>
        <v>0</v>
      </c>
      <c r="AP215">
        <f t="shared" si="95"/>
        <v>0</v>
      </c>
      <c r="AQ215">
        <f t="shared" si="95"/>
        <v>0</v>
      </c>
      <c r="AR215">
        <f t="shared" si="95"/>
        <v>0</v>
      </c>
      <c r="AS215">
        <f t="shared" si="95"/>
        <v>0</v>
      </c>
    </row>
    <row r="216" spans="1:45" x14ac:dyDescent="0.25">
      <c r="A216">
        <v>15</v>
      </c>
      <c r="B216">
        <v>1</v>
      </c>
      <c r="C216">
        <v>7</v>
      </c>
      <c r="D216" t="s">
        <v>198</v>
      </c>
      <c r="E216" t="s">
        <v>199</v>
      </c>
      <c r="F216" s="19">
        <f t="shared" si="72"/>
        <v>0</v>
      </c>
      <c r="G216">
        <f t="shared" si="73"/>
        <v>1.3043329143155244</v>
      </c>
      <c r="H216">
        <f t="shared" si="74"/>
        <v>0</v>
      </c>
      <c r="I216" s="1">
        <f t="shared" si="89"/>
        <v>0</v>
      </c>
      <c r="N216" t="s">
        <v>331</v>
      </c>
      <c r="O216" s="15">
        <f t="shared" si="87"/>
        <v>5.0614612272580671E-3</v>
      </c>
      <c r="P216">
        <f t="shared" si="88"/>
        <v>1</v>
      </c>
      <c r="Q216">
        <f t="shared" si="93"/>
        <v>0</v>
      </c>
      <c r="R216">
        <f t="shared" si="93"/>
        <v>0</v>
      </c>
      <c r="S216">
        <f t="shared" si="93"/>
        <v>0</v>
      </c>
      <c r="T216">
        <f t="shared" si="93"/>
        <v>0</v>
      </c>
      <c r="U216">
        <f t="shared" si="93"/>
        <v>0</v>
      </c>
      <c r="V216">
        <f t="shared" si="93"/>
        <v>0</v>
      </c>
      <c r="W216">
        <f t="shared" si="93"/>
        <v>0</v>
      </c>
      <c r="X216">
        <f t="shared" si="93"/>
        <v>0</v>
      </c>
      <c r="Y216">
        <f t="shared" si="93"/>
        <v>0</v>
      </c>
      <c r="Z216">
        <f t="shared" si="93"/>
        <v>0</v>
      </c>
      <c r="AA216">
        <f t="shared" si="94"/>
        <v>0</v>
      </c>
      <c r="AB216">
        <f t="shared" si="94"/>
        <v>0.31381059609000017</v>
      </c>
      <c r="AC216">
        <f t="shared" si="94"/>
        <v>0</v>
      </c>
      <c r="AD216">
        <f t="shared" si="94"/>
        <v>0</v>
      </c>
      <c r="AE216">
        <f t="shared" si="94"/>
        <v>0</v>
      </c>
      <c r="AF216">
        <f t="shared" si="94"/>
        <v>0</v>
      </c>
      <c r="AG216">
        <f t="shared" si="94"/>
        <v>0</v>
      </c>
      <c r="AH216">
        <f t="shared" si="94"/>
        <v>0</v>
      </c>
      <c r="AI216">
        <f t="shared" si="94"/>
        <v>0</v>
      </c>
      <c r="AJ216">
        <f t="shared" si="94"/>
        <v>0</v>
      </c>
      <c r="AK216">
        <f t="shared" si="95"/>
        <v>0</v>
      </c>
      <c r="AL216">
        <f t="shared" si="95"/>
        <v>0</v>
      </c>
      <c r="AM216">
        <f t="shared" si="95"/>
        <v>0</v>
      </c>
      <c r="AN216">
        <f t="shared" si="95"/>
        <v>0</v>
      </c>
      <c r="AO216">
        <f t="shared" si="95"/>
        <v>0</v>
      </c>
      <c r="AP216">
        <f t="shared" si="95"/>
        <v>0</v>
      </c>
      <c r="AQ216">
        <f t="shared" si="95"/>
        <v>0</v>
      </c>
      <c r="AR216">
        <f t="shared" si="95"/>
        <v>0</v>
      </c>
      <c r="AS216">
        <f t="shared" si="95"/>
        <v>0</v>
      </c>
    </row>
    <row r="217" spans="1:45" x14ac:dyDescent="0.25">
      <c r="A217">
        <v>15</v>
      </c>
      <c r="B217">
        <v>1</v>
      </c>
      <c r="C217">
        <v>8</v>
      </c>
      <c r="D217" t="s">
        <v>278</v>
      </c>
      <c r="E217" t="s">
        <v>278</v>
      </c>
      <c r="F217" s="19">
        <f t="shared" si="72"/>
        <v>0</v>
      </c>
      <c r="G217">
        <f t="shared" si="73"/>
        <v>1.3043329143155244</v>
      </c>
      <c r="H217">
        <f t="shared" si="74"/>
        <v>0</v>
      </c>
      <c r="I217" s="1">
        <f t="shared" si="89"/>
        <v>0</v>
      </c>
      <c r="N217" t="s">
        <v>372</v>
      </c>
      <c r="O217" s="15">
        <f t="shared" si="87"/>
        <v>5.0614612272580671E-3</v>
      </c>
      <c r="P217">
        <f t="shared" si="88"/>
        <v>1</v>
      </c>
      <c r="Q217">
        <f t="shared" si="93"/>
        <v>0</v>
      </c>
      <c r="R217">
        <f t="shared" si="93"/>
        <v>0</v>
      </c>
      <c r="S217">
        <f t="shared" si="93"/>
        <v>0</v>
      </c>
      <c r="T217">
        <f t="shared" si="93"/>
        <v>0</v>
      </c>
      <c r="U217">
        <f t="shared" si="93"/>
        <v>0</v>
      </c>
      <c r="V217">
        <f t="shared" si="93"/>
        <v>0</v>
      </c>
      <c r="W217">
        <f t="shared" si="93"/>
        <v>0</v>
      </c>
      <c r="X217">
        <f t="shared" si="93"/>
        <v>0</v>
      </c>
      <c r="Y217">
        <f t="shared" si="93"/>
        <v>0</v>
      </c>
      <c r="Z217">
        <f t="shared" si="93"/>
        <v>0</v>
      </c>
      <c r="AA217">
        <f t="shared" si="94"/>
        <v>0</v>
      </c>
      <c r="AB217">
        <f t="shared" si="94"/>
        <v>0.31381059609000017</v>
      </c>
      <c r="AC217">
        <f t="shared" si="94"/>
        <v>0</v>
      </c>
      <c r="AD217">
        <f t="shared" si="94"/>
        <v>0</v>
      </c>
      <c r="AE217">
        <f t="shared" si="94"/>
        <v>0</v>
      </c>
      <c r="AF217">
        <f t="shared" si="94"/>
        <v>0</v>
      </c>
      <c r="AG217">
        <f t="shared" si="94"/>
        <v>0</v>
      </c>
      <c r="AH217">
        <f t="shared" si="94"/>
        <v>0</v>
      </c>
      <c r="AI217">
        <f t="shared" si="94"/>
        <v>0</v>
      </c>
      <c r="AJ217">
        <f t="shared" si="94"/>
        <v>0</v>
      </c>
      <c r="AK217">
        <f t="shared" si="95"/>
        <v>0</v>
      </c>
      <c r="AL217">
        <f t="shared" si="95"/>
        <v>0</v>
      </c>
      <c r="AM217">
        <f t="shared" si="95"/>
        <v>0</v>
      </c>
      <c r="AN217">
        <f t="shared" si="95"/>
        <v>0</v>
      </c>
      <c r="AO217">
        <f t="shared" si="95"/>
        <v>0</v>
      </c>
      <c r="AP217">
        <f t="shared" si="95"/>
        <v>0</v>
      </c>
      <c r="AQ217">
        <f t="shared" si="95"/>
        <v>0</v>
      </c>
      <c r="AR217">
        <f t="shared" si="95"/>
        <v>0</v>
      </c>
      <c r="AS217">
        <f t="shared" si="95"/>
        <v>0</v>
      </c>
    </row>
    <row r="218" spans="1:45" x14ac:dyDescent="0.25">
      <c r="A218">
        <v>15</v>
      </c>
      <c r="B218">
        <v>1</v>
      </c>
      <c r="C218">
        <v>9</v>
      </c>
      <c r="D218" t="s">
        <v>279</v>
      </c>
      <c r="E218" t="s">
        <v>279</v>
      </c>
      <c r="F218" s="19">
        <f t="shared" si="72"/>
        <v>5.9038313225806466E-2</v>
      </c>
      <c r="G218">
        <f t="shared" si="73"/>
        <v>1.363371227541331</v>
      </c>
      <c r="H218">
        <f t="shared" si="74"/>
        <v>0</v>
      </c>
      <c r="I218" s="1">
        <f t="shared" si="89"/>
        <v>0</v>
      </c>
      <c r="N218" t="s">
        <v>556</v>
      </c>
      <c r="O218" s="15">
        <f t="shared" si="87"/>
        <v>5.0614612272580671E-3</v>
      </c>
      <c r="P218">
        <f t="shared" si="88"/>
        <v>1</v>
      </c>
      <c r="Q218">
        <f t="shared" si="93"/>
        <v>0</v>
      </c>
      <c r="R218">
        <f t="shared" si="93"/>
        <v>0</v>
      </c>
      <c r="S218">
        <f t="shared" si="93"/>
        <v>0</v>
      </c>
      <c r="T218">
        <f t="shared" si="93"/>
        <v>0</v>
      </c>
      <c r="U218">
        <f t="shared" si="93"/>
        <v>0</v>
      </c>
      <c r="V218">
        <f t="shared" si="93"/>
        <v>0</v>
      </c>
      <c r="W218">
        <f t="shared" si="93"/>
        <v>0</v>
      </c>
      <c r="X218">
        <f t="shared" si="93"/>
        <v>0</v>
      </c>
      <c r="Y218">
        <f t="shared" si="93"/>
        <v>0</v>
      </c>
      <c r="Z218">
        <f t="shared" si="93"/>
        <v>0</v>
      </c>
      <c r="AA218">
        <f t="shared" si="94"/>
        <v>0</v>
      </c>
      <c r="AB218">
        <f t="shared" si="94"/>
        <v>0.31381059609000017</v>
      </c>
      <c r="AC218">
        <f t="shared" si="94"/>
        <v>0</v>
      </c>
      <c r="AD218">
        <f t="shared" si="94"/>
        <v>0</v>
      </c>
      <c r="AE218">
        <f t="shared" si="94"/>
        <v>0</v>
      </c>
      <c r="AF218">
        <f t="shared" si="94"/>
        <v>0</v>
      </c>
      <c r="AG218">
        <f t="shared" si="94"/>
        <v>0</v>
      </c>
      <c r="AH218">
        <f t="shared" si="94"/>
        <v>0</v>
      </c>
      <c r="AI218">
        <f t="shared" si="94"/>
        <v>0</v>
      </c>
      <c r="AJ218">
        <f t="shared" si="94"/>
        <v>0</v>
      </c>
      <c r="AK218">
        <f t="shared" si="95"/>
        <v>0</v>
      </c>
      <c r="AL218">
        <f t="shared" si="95"/>
        <v>0</v>
      </c>
      <c r="AM218">
        <f t="shared" si="95"/>
        <v>0</v>
      </c>
      <c r="AN218">
        <f t="shared" si="95"/>
        <v>0</v>
      </c>
      <c r="AO218">
        <f t="shared" si="95"/>
        <v>0</v>
      </c>
      <c r="AP218">
        <f t="shared" si="95"/>
        <v>0</v>
      </c>
      <c r="AQ218">
        <f t="shared" si="95"/>
        <v>0</v>
      </c>
      <c r="AR218">
        <f t="shared" si="95"/>
        <v>0</v>
      </c>
      <c r="AS218">
        <f t="shared" si="95"/>
        <v>0</v>
      </c>
    </row>
    <row r="219" spans="1:45" x14ac:dyDescent="0.25">
      <c r="A219">
        <v>15</v>
      </c>
      <c r="B219">
        <v>1</v>
      </c>
      <c r="C219">
        <v>10</v>
      </c>
      <c r="D219" t="s">
        <v>110</v>
      </c>
      <c r="E219" t="s">
        <v>110</v>
      </c>
      <c r="F219" s="19">
        <f t="shared" si="72"/>
        <v>9.2746987388709706E-2</v>
      </c>
      <c r="G219">
        <f t="shared" si="73"/>
        <v>1.4561182149300407</v>
      </c>
      <c r="H219">
        <f t="shared" si="74"/>
        <v>0</v>
      </c>
      <c r="I219" s="1">
        <f t="shared" si="89"/>
        <v>0</v>
      </c>
      <c r="N219" t="s">
        <v>567</v>
      </c>
      <c r="O219" s="15">
        <f t="shared" si="87"/>
        <v>5.0614612272580671E-3</v>
      </c>
      <c r="P219">
        <f t="shared" si="88"/>
        <v>1</v>
      </c>
      <c r="Q219">
        <f t="shared" si="93"/>
        <v>0</v>
      </c>
      <c r="R219">
        <f t="shared" si="93"/>
        <v>0</v>
      </c>
      <c r="S219">
        <f t="shared" si="93"/>
        <v>0</v>
      </c>
      <c r="T219">
        <f t="shared" si="93"/>
        <v>0</v>
      </c>
      <c r="U219">
        <f t="shared" si="93"/>
        <v>0</v>
      </c>
      <c r="V219">
        <f t="shared" si="93"/>
        <v>0</v>
      </c>
      <c r="W219">
        <f t="shared" si="93"/>
        <v>0</v>
      </c>
      <c r="X219">
        <f t="shared" si="93"/>
        <v>0</v>
      </c>
      <c r="Y219">
        <f t="shared" si="93"/>
        <v>0</v>
      </c>
      <c r="Z219">
        <f t="shared" si="93"/>
        <v>0</v>
      </c>
      <c r="AA219">
        <f t="shared" si="94"/>
        <v>0</v>
      </c>
      <c r="AB219">
        <f t="shared" si="94"/>
        <v>0.31381059609000017</v>
      </c>
      <c r="AC219">
        <f t="shared" si="94"/>
        <v>0</v>
      </c>
      <c r="AD219">
        <f t="shared" si="94"/>
        <v>0</v>
      </c>
      <c r="AE219">
        <f t="shared" si="94"/>
        <v>0</v>
      </c>
      <c r="AF219">
        <f t="shared" si="94"/>
        <v>0</v>
      </c>
      <c r="AG219">
        <f t="shared" si="94"/>
        <v>0</v>
      </c>
      <c r="AH219">
        <f t="shared" si="94"/>
        <v>0</v>
      </c>
      <c r="AI219">
        <f t="shared" si="94"/>
        <v>0</v>
      </c>
      <c r="AJ219">
        <f t="shared" si="94"/>
        <v>0</v>
      </c>
      <c r="AK219">
        <f t="shared" si="95"/>
        <v>0</v>
      </c>
      <c r="AL219">
        <f t="shared" si="95"/>
        <v>0</v>
      </c>
      <c r="AM219">
        <f t="shared" si="95"/>
        <v>0</v>
      </c>
      <c r="AN219">
        <f t="shared" si="95"/>
        <v>0</v>
      </c>
      <c r="AO219">
        <f t="shared" si="95"/>
        <v>0</v>
      </c>
      <c r="AP219">
        <f t="shared" si="95"/>
        <v>0</v>
      </c>
      <c r="AQ219">
        <f t="shared" si="95"/>
        <v>0</v>
      </c>
      <c r="AR219">
        <f t="shared" si="95"/>
        <v>0</v>
      </c>
      <c r="AS219">
        <f t="shared" si="95"/>
        <v>0</v>
      </c>
    </row>
    <row r="220" spans="1:45" x14ac:dyDescent="0.25">
      <c r="A220">
        <v>15</v>
      </c>
      <c r="B220">
        <v>1</v>
      </c>
      <c r="C220">
        <v>11</v>
      </c>
      <c r="D220" t="s">
        <v>170</v>
      </c>
      <c r="E220" t="s">
        <v>170</v>
      </c>
      <c r="F220" s="19">
        <f t="shared" si="72"/>
        <v>0</v>
      </c>
      <c r="G220">
        <f t="shared" si="73"/>
        <v>1.4561182149300407</v>
      </c>
      <c r="H220">
        <f t="shared" si="74"/>
        <v>0</v>
      </c>
      <c r="I220" s="1">
        <f t="shared" si="89"/>
        <v>0</v>
      </c>
      <c r="N220" t="s">
        <v>143</v>
      </c>
      <c r="O220" s="15">
        <f t="shared" si="87"/>
        <v>4.5553151045322603E-3</v>
      </c>
      <c r="P220">
        <f t="shared" si="88"/>
        <v>1</v>
      </c>
      <c r="Q220">
        <f t="shared" si="93"/>
        <v>0</v>
      </c>
      <c r="R220">
        <f t="shared" si="93"/>
        <v>0</v>
      </c>
      <c r="S220">
        <f t="shared" si="93"/>
        <v>0</v>
      </c>
      <c r="T220">
        <f t="shared" si="93"/>
        <v>0</v>
      </c>
      <c r="U220">
        <f t="shared" si="93"/>
        <v>0</v>
      </c>
      <c r="V220">
        <f t="shared" si="93"/>
        <v>0</v>
      </c>
      <c r="W220">
        <f t="shared" si="93"/>
        <v>0</v>
      </c>
      <c r="X220">
        <f t="shared" si="93"/>
        <v>0</v>
      </c>
      <c r="Y220">
        <f t="shared" si="93"/>
        <v>0</v>
      </c>
      <c r="Z220">
        <f t="shared" si="93"/>
        <v>0</v>
      </c>
      <c r="AA220">
        <f t="shared" si="94"/>
        <v>0</v>
      </c>
      <c r="AB220">
        <f t="shared" si="94"/>
        <v>0</v>
      </c>
      <c r="AC220">
        <f t="shared" si="94"/>
        <v>0.28242953648100017</v>
      </c>
      <c r="AD220">
        <f t="shared" si="94"/>
        <v>0</v>
      </c>
      <c r="AE220">
        <f t="shared" si="94"/>
        <v>0</v>
      </c>
      <c r="AF220">
        <f t="shared" si="94"/>
        <v>0</v>
      </c>
      <c r="AG220">
        <f t="shared" si="94"/>
        <v>0</v>
      </c>
      <c r="AH220">
        <f t="shared" si="94"/>
        <v>0</v>
      </c>
      <c r="AI220">
        <f t="shared" si="94"/>
        <v>0</v>
      </c>
      <c r="AJ220">
        <f t="shared" si="94"/>
        <v>0</v>
      </c>
      <c r="AK220">
        <f t="shared" si="95"/>
        <v>0</v>
      </c>
      <c r="AL220">
        <f t="shared" si="95"/>
        <v>0</v>
      </c>
      <c r="AM220">
        <f t="shared" si="95"/>
        <v>0</v>
      </c>
      <c r="AN220">
        <f t="shared" si="95"/>
        <v>0</v>
      </c>
      <c r="AO220">
        <f t="shared" si="95"/>
        <v>0</v>
      </c>
      <c r="AP220">
        <f t="shared" si="95"/>
        <v>0</v>
      </c>
      <c r="AQ220">
        <f t="shared" si="95"/>
        <v>0</v>
      </c>
      <c r="AR220">
        <f t="shared" si="95"/>
        <v>0</v>
      </c>
      <c r="AS220">
        <f t="shared" si="95"/>
        <v>0</v>
      </c>
    </row>
    <row r="221" spans="1:45" x14ac:dyDescent="0.25">
      <c r="A221">
        <v>15</v>
      </c>
      <c r="B221">
        <v>1</v>
      </c>
      <c r="C221">
        <v>12</v>
      </c>
      <c r="D221" t="s">
        <v>280</v>
      </c>
      <c r="E221" t="s">
        <v>280</v>
      </c>
      <c r="F221" s="19">
        <f t="shared" si="72"/>
        <v>0</v>
      </c>
      <c r="G221">
        <f t="shared" si="73"/>
        <v>1.4561182149300407</v>
      </c>
      <c r="H221">
        <f t="shared" si="74"/>
        <v>0</v>
      </c>
      <c r="I221" s="1">
        <f t="shared" si="89"/>
        <v>0</v>
      </c>
      <c r="N221" t="s">
        <v>206</v>
      </c>
      <c r="O221" s="15">
        <f t="shared" si="87"/>
        <v>4.5553151045322603E-3</v>
      </c>
      <c r="P221">
        <f t="shared" si="88"/>
        <v>1</v>
      </c>
      <c r="Q221">
        <f t="shared" si="93"/>
        <v>0</v>
      </c>
      <c r="R221">
        <f t="shared" si="93"/>
        <v>0</v>
      </c>
      <c r="S221">
        <f t="shared" si="93"/>
        <v>0</v>
      </c>
      <c r="T221">
        <f t="shared" si="93"/>
        <v>0</v>
      </c>
      <c r="U221">
        <f t="shared" si="93"/>
        <v>0</v>
      </c>
      <c r="V221">
        <f t="shared" si="93"/>
        <v>0</v>
      </c>
      <c r="W221">
        <f t="shared" si="93"/>
        <v>0</v>
      </c>
      <c r="X221">
        <f t="shared" si="93"/>
        <v>0</v>
      </c>
      <c r="Y221">
        <f t="shared" si="93"/>
        <v>0</v>
      </c>
      <c r="Z221">
        <f t="shared" si="93"/>
        <v>0</v>
      </c>
      <c r="AA221">
        <f t="shared" si="94"/>
        <v>0</v>
      </c>
      <c r="AB221">
        <f t="shared" si="94"/>
        <v>0</v>
      </c>
      <c r="AC221">
        <f t="shared" si="94"/>
        <v>0.28242953648100017</v>
      </c>
      <c r="AD221">
        <f t="shared" si="94"/>
        <v>0</v>
      </c>
      <c r="AE221">
        <f t="shared" si="94"/>
        <v>0</v>
      </c>
      <c r="AF221">
        <f t="shared" si="94"/>
        <v>0</v>
      </c>
      <c r="AG221">
        <f t="shared" si="94"/>
        <v>0</v>
      </c>
      <c r="AH221">
        <f t="shared" si="94"/>
        <v>0</v>
      </c>
      <c r="AI221">
        <f t="shared" si="94"/>
        <v>0</v>
      </c>
      <c r="AJ221">
        <f t="shared" si="94"/>
        <v>0</v>
      </c>
      <c r="AK221">
        <f t="shared" si="95"/>
        <v>0</v>
      </c>
      <c r="AL221">
        <f t="shared" si="95"/>
        <v>0</v>
      </c>
      <c r="AM221">
        <f t="shared" si="95"/>
        <v>0</v>
      </c>
      <c r="AN221">
        <f t="shared" si="95"/>
        <v>0</v>
      </c>
      <c r="AO221">
        <f t="shared" si="95"/>
        <v>0</v>
      </c>
      <c r="AP221">
        <f t="shared" si="95"/>
        <v>0</v>
      </c>
      <c r="AQ221">
        <f t="shared" si="95"/>
        <v>0</v>
      </c>
      <c r="AR221">
        <f t="shared" si="95"/>
        <v>0</v>
      </c>
      <c r="AS221">
        <f t="shared" si="95"/>
        <v>0</v>
      </c>
    </row>
    <row r="222" spans="1:45" x14ac:dyDescent="0.25">
      <c r="A222">
        <v>15</v>
      </c>
      <c r="B222">
        <v>1</v>
      </c>
      <c r="C222">
        <v>13</v>
      </c>
      <c r="D222" t="s">
        <v>281</v>
      </c>
      <c r="E222" t="s">
        <v>281</v>
      </c>
      <c r="F222" s="19">
        <f t="shared" si="72"/>
        <v>0</v>
      </c>
      <c r="G222">
        <f t="shared" si="73"/>
        <v>1.4561182149300407</v>
      </c>
      <c r="H222">
        <f t="shared" si="74"/>
        <v>1.4561182149300407</v>
      </c>
      <c r="I222" s="1">
        <f t="shared" si="89"/>
        <v>0.40930172080413185</v>
      </c>
      <c r="N222" t="s">
        <v>224</v>
      </c>
      <c r="O222" s="15">
        <f t="shared" si="87"/>
        <v>4.5553151045322603E-3</v>
      </c>
      <c r="P222">
        <f t="shared" si="88"/>
        <v>1</v>
      </c>
      <c r="Q222">
        <f t="shared" ref="Q222:Z231" si="96">COUNTIFS($C$2:$C$725,Q$1,$E$2:$E$725,$N222)*0.9^(Q$1-1)</f>
        <v>0</v>
      </c>
      <c r="R222">
        <f t="shared" si="96"/>
        <v>0</v>
      </c>
      <c r="S222">
        <f t="shared" si="96"/>
        <v>0</v>
      </c>
      <c r="T222">
        <f t="shared" si="96"/>
        <v>0</v>
      </c>
      <c r="U222">
        <f t="shared" si="96"/>
        <v>0</v>
      </c>
      <c r="V222">
        <f t="shared" si="96"/>
        <v>0</v>
      </c>
      <c r="W222">
        <f t="shared" si="96"/>
        <v>0</v>
      </c>
      <c r="X222">
        <f t="shared" si="96"/>
        <v>0</v>
      </c>
      <c r="Y222">
        <f t="shared" si="96"/>
        <v>0</v>
      </c>
      <c r="Z222">
        <f t="shared" si="96"/>
        <v>0</v>
      </c>
      <c r="AA222">
        <f t="shared" ref="AA222:AJ231" si="97">COUNTIFS($C$2:$C$725,AA$1,$E$2:$E$725,$N222)*0.9^(AA$1-1)</f>
        <v>0</v>
      </c>
      <c r="AB222">
        <f t="shared" si="97"/>
        <v>0</v>
      </c>
      <c r="AC222">
        <f t="shared" si="97"/>
        <v>0.28242953648100017</v>
      </c>
      <c r="AD222">
        <f t="shared" si="97"/>
        <v>0</v>
      </c>
      <c r="AE222">
        <f t="shared" si="97"/>
        <v>0</v>
      </c>
      <c r="AF222">
        <f t="shared" si="97"/>
        <v>0</v>
      </c>
      <c r="AG222">
        <f t="shared" si="97"/>
        <v>0</v>
      </c>
      <c r="AH222">
        <f t="shared" si="97"/>
        <v>0</v>
      </c>
      <c r="AI222">
        <f t="shared" si="97"/>
        <v>0</v>
      </c>
      <c r="AJ222">
        <f t="shared" si="97"/>
        <v>0</v>
      </c>
      <c r="AK222">
        <f t="shared" ref="AK222:AS231" si="98">COUNTIFS($C$2:$C$725,AK$1,$E$2:$E$725,$N222)*0.9^(AK$1-1)</f>
        <v>0</v>
      </c>
      <c r="AL222">
        <f t="shared" si="98"/>
        <v>0</v>
      </c>
      <c r="AM222">
        <f t="shared" si="98"/>
        <v>0</v>
      </c>
      <c r="AN222">
        <f t="shared" si="98"/>
        <v>0</v>
      </c>
      <c r="AO222">
        <f t="shared" si="98"/>
        <v>0</v>
      </c>
      <c r="AP222">
        <f t="shared" si="98"/>
        <v>0</v>
      </c>
      <c r="AQ222">
        <f t="shared" si="98"/>
        <v>0</v>
      </c>
      <c r="AR222">
        <f t="shared" si="98"/>
        <v>0</v>
      </c>
      <c r="AS222">
        <f t="shared" si="98"/>
        <v>0</v>
      </c>
    </row>
    <row r="223" spans="1:45" x14ac:dyDescent="0.25">
      <c r="A223">
        <v>16</v>
      </c>
      <c r="B223">
        <v>1</v>
      </c>
      <c r="C223">
        <v>1</v>
      </c>
      <c r="D223" t="s">
        <v>168</v>
      </c>
      <c r="E223" t="s">
        <v>168</v>
      </c>
      <c r="F223" s="19">
        <f t="shared" si="72"/>
        <v>0.11359039925241309</v>
      </c>
      <c r="G223">
        <f t="shared" si="73"/>
        <v>0.11359039925241309</v>
      </c>
      <c r="H223">
        <f t="shared" si="74"/>
        <v>0</v>
      </c>
      <c r="I223" s="1">
        <f t="shared" si="89"/>
        <v>0</v>
      </c>
      <c r="N223" t="s">
        <v>281</v>
      </c>
      <c r="O223" s="15">
        <f t="shared" si="87"/>
        <v>4.5553151045322603E-3</v>
      </c>
      <c r="P223">
        <f t="shared" si="88"/>
        <v>1</v>
      </c>
      <c r="Q223">
        <f t="shared" si="96"/>
        <v>0</v>
      </c>
      <c r="R223">
        <f t="shared" si="96"/>
        <v>0</v>
      </c>
      <c r="S223">
        <f t="shared" si="96"/>
        <v>0</v>
      </c>
      <c r="T223">
        <f t="shared" si="96"/>
        <v>0</v>
      </c>
      <c r="U223">
        <f t="shared" si="96"/>
        <v>0</v>
      </c>
      <c r="V223">
        <f t="shared" si="96"/>
        <v>0</v>
      </c>
      <c r="W223">
        <f t="shared" si="96"/>
        <v>0</v>
      </c>
      <c r="X223">
        <f t="shared" si="96"/>
        <v>0</v>
      </c>
      <c r="Y223">
        <f t="shared" si="96"/>
        <v>0</v>
      </c>
      <c r="Z223">
        <f t="shared" si="96"/>
        <v>0</v>
      </c>
      <c r="AA223">
        <f t="shared" si="97"/>
        <v>0</v>
      </c>
      <c r="AB223">
        <f t="shared" si="97"/>
        <v>0</v>
      </c>
      <c r="AC223">
        <f t="shared" si="97"/>
        <v>0.28242953648100017</v>
      </c>
      <c r="AD223">
        <f t="shared" si="97"/>
        <v>0</v>
      </c>
      <c r="AE223">
        <f t="shared" si="97"/>
        <v>0</v>
      </c>
      <c r="AF223">
        <f t="shared" si="97"/>
        <v>0</v>
      </c>
      <c r="AG223">
        <f t="shared" si="97"/>
        <v>0</v>
      </c>
      <c r="AH223">
        <f t="shared" si="97"/>
        <v>0</v>
      </c>
      <c r="AI223">
        <f t="shared" si="97"/>
        <v>0</v>
      </c>
      <c r="AJ223">
        <f t="shared" si="97"/>
        <v>0</v>
      </c>
      <c r="AK223">
        <f t="shared" si="98"/>
        <v>0</v>
      </c>
      <c r="AL223">
        <f t="shared" si="98"/>
        <v>0</v>
      </c>
      <c r="AM223">
        <f t="shared" si="98"/>
        <v>0</v>
      </c>
      <c r="AN223">
        <f t="shared" si="98"/>
        <v>0</v>
      </c>
      <c r="AO223">
        <f t="shared" si="98"/>
        <v>0</v>
      </c>
      <c r="AP223">
        <f t="shared" si="98"/>
        <v>0</v>
      </c>
      <c r="AQ223">
        <f t="shared" si="98"/>
        <v>0</v>
      </c>
      <c r="AR223">
        <f t="shared" si="98"/>
        <v>0</v>
      </c>
      <c r="AS223">
        <f t="shared" si="98"/>
        <v>0</v>
      </c>
    </row>
    <row r="224" spans="1:45" x14ac:dyDescent="0.25">
      <c r="A224">
        <v>16</v>
      </c>
      <c r="B224">
        <v>1</v>
      </c>
      <c r="C224">
        <v>2</v>
      </c>
      <c r="D224" t="s">
        <v>282</v>
      </c>
      <c r="E224" t="s">
        <v>283</v>
      </c>
      <c r="F224" s="19">
        <f t="shared" ref="F224:F287" si="99">IF(ISERROR(VLOOKUP(E224,$N$2:$O$30,2,FALSE)),0,VLOOKUP(E224,$N$2:$O$30,2,FALSE))</f>
        <v>0</v>
      </c>
      <c r="G224">
        <f t="shared" ref="G224:G287" si="100">IF(C224=1,F224,F224+G223)</f>
        <v>0.11359039925241309</v>
      </c>
      <c r="H224">
        <f t="shared" ref="H224:H287" si="101">IF(C225=1,G224,0)</f>
        <v>0</v>
      </c>
      <c r="I224" s="1">
        <f t="shared" si="89"/>
        <v>0</v>
      </c>
      <c r="N224" t="s">
        <v>311</v>
      </c>
      <c r="O224" s="15">
        <f t="shared" si="87"/>
        <v>4.5553151045322603E-3</v>
      </c>
      <c r="P224">
        <f t="shared" si="88"/>
        <v>1</v>
      </c>
      <c r="Q224">
        <f t="shared" si="96"/>
        <v>0</v>
      </c>
      <c r="R224">
        <f t="shared" si="96"/>
        <v>0</v>
      </c>
      <c r="S224">
        <f t="shared" si="96"/>
        <v>0</v>
      </c>
      <c r="T224">
        <f t="shared" si="96"/>
        <v>0</v>
      </c>
      <c r="U224">
        <f t="shared" si="96"/>
        <v>0</v>
      </c>
      <c r="V224">
        <f t="shared" si="96"/>
        <v>0</v>
      </c>
      <c r="W224">
        <f t="shared" si="96"/>
        <v>0</v>
      </c>
      <c r="X224">
        <f t="shared" si="96"/>
        <v>0</v>
      </c>
      <c r="Y224">
        <f t="shared" si="96"/>
        <v>0</v>
      </c>
      <c r="Z224">
        <f t="shared" si="96"/>
        <v>0</v>
      </c>
      <c r="AA224">
        <f t="shared" si="97"/>
        <v>0</v>
      </c>
      <c r="AB224">
        <f t="shared" si="97"/>
        <v>0</v>
      </c>
      <c r="AC224">
        <f t="shared" si="97"/>
        <v>0.28242953648100017</v>
      </c>
      <c r="AD224">
        <f t="shared" si="97"/>
        <v>0</v>
      </c>
      <c r="AE224">
        <f t="shared" si="97"/>
        <v>0</v>
      </c>
      <c r="AF224">
        <f t="shared" si="97"/>
        <v>0</v>
      </c>
      <c r="AG224">
        <f t="shared" si="97"/>
        <v>0</v>
      </c>
      <c r="AH224">
        <f t="shared" si="97"/>
        <v>0</v>
      </c>
      <c r="AI224">
        <f t="shared" si="97"/>
        <v>0</v>
      </c>
      <c r="AJ224">
        <f t="shared" si="97"/>
        <v>0</v>
      </c>
      <c r="AK224">
        <f t="shared" si="98"/>
        <v>0</v>
      </c>
      <c r="AL224">
        <f t="shared" si="98"/>
        <v>0</v>
      </c>
      <c r="AM224">
        <f t="shared" si="98"/>
        <v>0</v>
      </c>
      <c r="AN224">
        <f t="shared" si="98"/>
        <v>0</v>
      </c>
      <c r="AO224">
        <f t="shared" si="98"/>
        <v>0</v>
      </c>
      <c r="AP224">
        <f t="shared" si="98"/>
        <v>0</v>
      </c>
      <c r="AQ224">
        <f t="shared" si="98"/>
        <v>0</v>
      </c>
      <c r="AR224">
        <f t="shared" si="98"/>
        <v>0</v>
      </c>
      <c r="AS224">
        <f t="shared" si="98"/>
        <v>0</v>
      </c>
    </row>
    <row r="225" spans="1:45" x14ac:dyDescent="0.25">
      <c r="A225">
        <v>16</v>
      </c>
      <c r="B225">
        <v>1</v>
      </c>
      <c r="C225">
        <v>3</v>
      </c>
      <c r="D225" t="s">
        <v>284</v>
      </c>
      <c r="E225" t="s">
        <v>285</v>
      </c>
      <c r="F225" s="19">
        <f t="shared" si="99"/>
        <v>0</v>
      </c>
      <c r="G225">
        <f t="shared" si="100"/>
        <v>0.11359039925241309</v>
      </c>
      <c r="H225">
        <f t="shared" si="101"/>
        <v>0</v>
      </c>
      <c r="I225" s="1">
        <f t="shared" si="89"/>
        <v>0</v>
      </c>
      <c r="N225" t="s">
        <v>321</v>
      </c>
      <c r="O225" s="15">
        <f t="shared" si="87"/>
        <v>4.5553151045322603E-3</v>
      </c>
      <c r="P225">
        <f t="shared" si="88"/>
        <v>1</v>
      </c>
      <c r="Q225">
        <f t="shared" si="96"/>
        <v>0</v>
      </c>
      <c r="R225">
        <f t="shared" si="96"/>
        <v>0</v>
      </c>
      <c r="S225">
        <f t="shared" si="96"/>
        <v>0</v>
      </c>
      <c r="T225">
        <f t="shared" si="96"/>
        <v>0</v>
      </c>
      <c r="U225">
        <f t="shared" si="96"/>
        <v>0</v>
      </c>
      <c r="V225">
        <f t="shared" si="96"/>
        <v>0</v>
      </c>
      <c r="W225">
        <f t="shared" si="96"/>
        <v>0</v>
      </c>
      <c r="X225">
        <f t="shared" si="96"/>
        <v>0</v>
      </c>
      <c r="Y225">
        <f t="shared" si="96"/>
        <v>0</v>
      </c>
      <c r="Z225">
        <f t="shared" si="96"/>
        <v>0</v>
      </c>
      <c r="AA225">
        <f t="shared" si="97"/>
        <v>0</v>
      </c>
      <c r="AB225">
        <f t="shared" si="97"/>
        <v>0</v>
      </c>
      <c r="AC225">
        <f t="shared" si="97"/>
        <v>0.28242953648100017</v>
      </c>
      <c r="AD225">
        <f t="shared" si="97"/>
        <v>0</v>
      </c>
      <c r="AE225">
        <f t="shared" si="97"/>
        <v>0</v>
      </c>
      <c r="AF225">
        <f t="shared" si="97"/>
        <v>0</v>
      </c>
      <c r="AG225">
        <f t="shared" si="97"/>
        <v>0</v>
      </c>
      <c r="AH225">
        <f t="shared" si="97"/>
        <v>0</v>
      </c>
      <c r="AI225">
        <f t="shared" si="97"/>
        <v>0</v>
      </c>
      <c r="AJ225">
        <f t="shared" si="97"/>
        <v>0</v>
      </c>
      <c r="AK225">
        <f t="shared" si="98"/>
        <v>0</v>
      </c>
      <c r="AL225">
        <f t="shared" si="98"/>
        <v>0</v>
      </c>
      <c r="AM225">
        <f t="shared" si="98"/>
        <v>0</v>
      </c>
      <c r="AN225">
        <f t="shared" si="98"/>
        <v>0</v>
      </c>
      <c r="AO225">
        <f t="shared" si="98"/>
        <v>0</v>
      </c>
      <c r="AP225">
        <f t="shared" si="98"/>
        <v>0</v>
      </c>
      <c r="AQ225">
        <f t="shared" si="98"/>
        <v>0</v>
      </c>
      <c r="AR225">
        <f t="shared" si="98"/>
        <v>0</v>
      </c>
      <c r="AS225">
        <f t="shared" si="98"/>
        <v>0</v>
      </c>
    </row>
    <row r="226" spans="1:45" x14ac:dyDescent="0.25">
      <c r="A226">
        <v>16</v>
      </c>
      <c r="B226">
        <v>1</v>
      </c>
      <c r="C226">
        <v>4</v>
      </c>
      <c r="D226" t="s">
        <v>286</v>
      </c>
      <c r="E226" t="s">
        <v>279</v>
      </c>
      <c r="F226" s="19">
        <f t="shared" si="99"/>
        <v>5.9038313225806466E-2</v>
      </c>
      <c r="G226">
        <f t="shared" si="100"/>
        <v>0.17262871247821954</v>
      </c>
      <c r="H226">
        <f t="shared" si="101"/>
        <v>0</v>
      </c>
      <c r="I226" s="1">
        <f t="shared" si="89"/>
        <v>0</v>
      </c>
      <c r="N226" t="s">
        <v>332</v>
      </c>
      <c r="O226" s="15">
        <f t="shared" si="87"/>
        <v>4.5553151045322603E-3</v>
      </c>
      <c r="P226">
        <f t="shared" si="88"/>
        <v>1</v>
      </c>
      <c r="Q226">
        <f t="shared" si="96"/>
        <v>0</v>
      </c>
      <c r="R226">
        <f t="shared" si="96"/>
        <v>0</v>
      </c>
      <c r="S226">
        <f t="shared" si="96"/>
        <v>0</v>
      </c>
      <c r="T226">
        <f t="shared" si="96"/>
        <v>0</v>
      </c>
      <c r="U226">
        <f t="shared" si="96"/>
        <v>0</v>
      </c>
      <c r="V226">
        <f t="shared" si="96"/>
        <v>0</v>
      </c>
      <c r="W226">
        <f t="shared" si="96"/>
        <v>0</v>
      </c>
      <c r="X226">
        <f t="shared" si="96"/>
        <v>0</v>
      </c>
      <c r="Y226">
        <f t="shared" si="96"/>
        <v>0</v>
      </c>
      <c r="Z226">
        <f t="shared" si="96"/>
        <v>0</v>
      </c>
      <c r="AA226">
        <f t="shared" si="97"/>
        <v>0</v>
      </c>
      <c r="AB226">
        <f t="shared" si="97"/>
        <v>0</v>
      </c>
      <c r="AC226">
        <f t="shared" si="97"/>
        <v>0.28242953648100017</v>
      </c>
      <c r="AD226">
        <f t="shared" si="97"/>
        <v>0</v>
      </c>
      <c r="AE226">
        <f t="shared" si="97"/>
        <v>0</v>
      </c>
      <c r="AF226">
        <f t="shared" si="97"/>
        <v>0</v>
      </c>
      <c r="AG226">
        <f t="shared" si="97"/>
        <v>0</v>
      </c>
      <c r="AH226">
        <f t="shared" si="97"/>
        <v>0</v>
      </c>
      <c r="AI226">
        <f t="shared" si="97"/>
        <v>0</v>
      </c>
      <c r="AJ226">
        <f t="shared" si="97"/>
        <v>0</v>
      </c>
      <c r="AK226">
        <f t="shared" si="98"/>
        <v>0</v>
      </c>
      <c r="AL226">
        <f t="shared" si="98"/>
        <v>0</v>
      </c>
      <c r="AM226">
        <f t="shared" si="98"/>
        <v>0</v>
      </c>
      <c r="AN226">
        <f t="shared" si="98"/>
        <v>0</v>
      </c>
      <c r="AO226">
        <f t="shared" si="98"/>
        <v>0</v>
      </c>
      <c r="AP226">
        <f t="shared" si="98"/>
        <v>0</v>
      </c>
      <c r="AQ226">
        <f t="shared" si="98"/>
        <v>0</v>
      </c>
      <c r="AR226">
        <f t="shared" si="98"/>
        <v>0</v>
      </c>
      <c r="AS226">
        <f t="shared" si="98"/>
        <v>0</v>
      </c>
    </row>
    <row r="227" spans="1:45" x14ac:dyDescent="0.25">
      <c r="A227">
        <v>16</v>
      </c>
      <c r="B227">
        <v>1</v>
      </c>
      <c r="C227">
        <v>5</v>
      </c>
      <c r="D227" t="s">
        <v>118</v>
      </c>
      <c r="E227" t="s">
        <v>118</v>
      </c>
      <c r="F227" s="19">
        <f t="shared" si="99"/>
        <v>0.29373381150886474</v>
      </c>
      <c r="G227">
        <f t="shared" si="100"/>
        <v>0.46636252398708428</v>
      </c>
      <c r="H227">
        <f t="shared" si="101"/>
        <v>0</v>
      </c>
      <c r="I227" s="1">
        <f t="shared" si="89"/>
        <v>0</v>
      </c>
      <c r="N227" t="s">
        <v>509</v>
      </c>
      <c r="O227" s="15">
        <f t="shared" si="87"/>
        <v>4.5553151045322603E-3</v>
      </c>
      <c r="P227">
        <f t="shared" si="88"/>
        <v>1</v>
      </c>
      <c r="Q227">
        <f t="shared" si="96"/>
        <v>0</v>
      </c>
      <c r="R227">
        <f t="shared" si="96"/>
        <v>0</v>
      </c>
      <c r="S227">
        <f t="shared" si="96"/>
        <v>0</v>
      </c>
      <c r="T227">
        <f t="shared" si="96"/>
        <v>0</v>
      </c>
      <c r="U227">
        <f t="shared" si="96"/>
        <v>0</v>
      </c>
      <c r="V227">
        <f t="shared" si="96"/>
        <v>0</v>
      </c>
      <c r="W227">
        <f t="shared" si="96"/>
        <v>0</v>
      </c>
      <c r="X227">
        <f t="shared" si="96"/>
        <v>0</v>
      </c>
      <c r="Y227">
        <f t="shared" si="96"/>
        <v>0</v>
      </c>
      <c r="Z227">
        <f t="shared" si="96"/>
        <v>0</v>
      </c>
      <c r="AA227">
        <f t="shared" si="97"/>
        <v>0</v>
      </c>
      <c r="AB227">
        <f t="shared" si="97"/>
        <v>0</v>
      </c>
      <c r="AC227">
        <f t="shared" si="97"/>
        <v>0.28242953648100017</v>
      </c>
      <c r="AD227">
        <f t="shared" si="97"/>
        <v>0</v>
      </c>
      <c r="AE227">
        <f t="shared" si="97"/>
        <v>0</v>
      </c>
      <c r="AF227">
        <f t="shared" si="97"/>
        <v>0</v>
      </c>
      <c r="AG227">
        <f t="shared" si="97"/>
        <v>0</v>
      </c>
      <c r="AH227">
        <f t="shared" si="97"/>
        <v>0</v>
      </c>
      <c r="AI227">
        <f t="shared" si="97"/>
        <v>0</v>
      </c>
      <c r="AJ227">
        <f t="shared" si="97"/>
        <v>0</v>
      </c>
      <c r="AK227">
        <f t="shared" si="98"/>
        <v>0</v>
      </c>
      <c r="AL227">
        <f t="shared" si="98"/>
        <v>0</v>
      </c>
      <c r="AM227">
        <f t="shared" si="98"/>
        <v>0</v>
      </c>
      <c r="AN227">
        <f t="shared" si="98"/>
        <v>0</v>
      </c>
      <c r="AO227">
        <f t="shared" si="98"/>
        <v>0</v>
      </c>
      <c r="AP227">
        <f t="shared" si="98"/>
        <v>0</v>
      </c>
      <c r="AQ227">
        <f t="shared" si="98"/>
        <v>0</v>
      </c>
      <c r="AR227">
        <f t="shared" si="98"/>
        <v>0</v>
      </c>
      <c r="AS227">
        <f t="shared" si="98"/>
        <v>0</v>
      </c>
    </row>
    <row r="228" spans="1:45" x14ac:dyDescent="0.25">
      <c r="A228">
        <v>16</v>
      </c>
      <c r="B228">
        <v>1</v>
      </c>
      <c r="C228">
        <v>6</v>
      </c>
      <c r="D228" t="s">
        <v>287</v>
      </c>
      <c r="E228" t="s">
        <v>287</v>
      </c>
      <c r="F228" s="19">
        <f t="shared" si="99"/>
        <v>0</v>
      </c>
      <c r="G228">
        <f t="shared" si="100"/>
        <v>0.46636252398708428</v>
      </c>
      <c r="H228">
        <f t="shared" si="101"/>
        <v>0</v>
      </c>
      <c r="I228" s="1">
        <f t="shared" si="89"/>
        <v>0</v>
      </c>
      <c r="N228" t="s">
        <v>472</v>
      </c>
      <c r="O228" s="15">
        <f t="shared" si="87"/>
        <v>4.5553151045322603E-3</v>
      </c>
      <c r="P228">
        <f t="shared" si="88"/>
        <v>1</v>
      </c>
      <c r="Q228">
        <f t="shared" si="96"/>
        <v>0</v>
      </c>
      <c r="R228">
        <f t="shared" si="96"/>
        <v>0</v>
      </c>
      <c r="S228">
        <f t="shared" si="96"/>
        <v>0</v>
      </c>
      <c r="T228">
        <f t="shared" si="96"/>
        <v>0</v>
      </c>
      <c r="U228">
        <f t="shared" si="96"/>
        <v>0</v>
      </c>
      <c r="V228">
        <f t="shared" si="96"/>
        <v>0</v>
      </c>
      <c r="W228">
        <f t="shared" si="96"/>
        <v>0</v>
      </c>
      <c r="X228">
        <f t="shared" si="96"/>
        <v>0</v>
      </c>
      <c r="Y228">
        <f t="shared" si="96"/>
        <v>0</v>
      </c>
      <c r="Z228">
        <f t="shared" si="96"/>
        <v>0</v>
      </c>
      <c r="AA228">
        <f t="shared" si="97"/>
        <v>0</v>
      </c>
      <c r="AB228">
        <f t="shared" si="97"/>
        <v>0</v>
      </c>
      <c r="AC228">
        <f t="shared" si="97"/>
        <v>0.28242953648100017</v>
      </c>
      <c r="AD228">
        <f t="shared" si="97"/>
        <v>0</v>
      </c>
      <c r="AE228">
        <f t="shared" si="97"/>
        <v>0</v>
      </c>
      <c r="AF228">
        <f t="shared" si="97"/>
        <v>0</v>
      </c>
      <c r="AG228">
        <f t="shared" si="97"/>
        <v>0</v>
      </c>
      <c r="AH228">
        <f t="shared" si="97"/>
        <v>0</v>
      </c>
      <c r="AI228">
        <f t="shared" si="97"/>
        <v>0</v>
      </c>
      <c r="AJ228">
        <f t="shared" si="97"/>
        <v>0</v>
      </c>
      <c r="AK228">
        <f t="shared" si="98"/>
        <v>0</v>
      </c>
      <c r="AL228">
        <f t="shared" si="98"/>
        <v>0</v>
      </c>
      <c r="AM228">
        <f t="shared" si="98"/>
        <v>0</v>
      </c>
      <c r="AN228">
        <f t="shared" si="98"/>
        <v>0</v>
      </c>
      <c r="AO228">
        <f t="shared" si="98"/>
        <v>0</v>
      </c>
      <c r="AP228">
        <f t="shared" si="98"/>
        <v>0</v>
      </c>
      <c r="AQ228">
        <f t="shared" si="98"/>
        <v>0</v>
      </c>
      <c r="AR228">
        <f t="shared" si="98"/>
        <v>0</v>
      </c>
      <c r="AS228">
        <f t="shared" si="98"/>
        <v>0</v>
      </c>
    </row>
    <row r="229" spans="1:45" x14ac:dyDescent="0.25">
      <c r="A229">
        <v>16</v>
      </c>
      <c r="B229">
        <v>1</v>
      </c>
      <c r="C229">
        <v>7</v>
      </c>
      <c r="D229" t="s">
        <v>177</v>
      </c>
      <c r="E229" t="s">
        <v>178</v>
      </c>
      <c r="F229" s="19">
        <f t="shared" si="99"/>
        <v>0</v>
      </c>
      <c r="G229">
        <f t="shared" si="100"/>
        <v>0.46636252398708428</v>
      </c>
      <c r="H229">
        <f t="shared" si="101"/>
        <v>0</v>
      </c>
      <c r="I229" s="1">
        <f t="shared" si="89"/>
        <v>0</v>
      </c>
      <c r="N229" t="s">
        <v>144</v>
      </c>
      <c r="O229" s="15">
        <f t="shared" si="87"/>
        <v>4.0997835940790352E-3</v>
      </c>
      <c r="P229">
        <f t="shared" si="88"/>
        <v>1</v>
      </c>
      <c r="Q229">
        <f t="shared" si="96"/>
        <v>0</v>
      </c>
      <c r="R229">
        <f t="shared" si="96"/>
        <v>0</v>
      </c>
      <c r="S229">
        <f t="shared" si="96"/>
        <v>0</v>
      </c>
      <c r="T229">
        <f t="shared" si="96"/>
        <v>0</v>
      </c>
      <c r="U229">
        <f t="shared" si="96"/>
        <v>0</v>
      </c>
      <c r="V229">
        <f t="shared" si="96"/>
        <v>0</v>
      </c>
      <c r="W229">
        <f t="shared" si="96"/>
        <v>0</v>
      </c>
      <c r="X229">
        <f t="shared" si="96"/>
        <v>0</v>
      </c>
      <c r="Y229">
        <f t="shared" si="96"/>
        <v>0</v>
      </c>
      <c r="Z229">
        <f t="shared" si="96"/>
        <v>0</v>
      </c>
      <c r="AA229">
        <f t="shared" si="97"/>
        <v>0</v>
      </c>
      <c r="AB229">
        <f t="shared" si="97"/>
        <v>0</v>
      </c>
      <c r="AC229">
        <f t="shared" si="97"/>
        <v>0</v>
      </c>
      <c r="AD229">
        <f t="shared" si="97"/>
        <v>0.25418658283290019</v>
      </c>
      <c r="AE229">
        <f t="shared" si="97"/>
        <v>0</v>
      </c>
      <c r="AF229">
        <f t="shared" si="97"/>
        <v>0</v>
      </c>
      <c r="AG229">
        <f t="shared" si="97"/>
        <v>0</v>
      </c>
      <c r="AH229">
        <f t="shared" si="97"/>
        <v>0</v>
      </c>
      <c r="AI229">
        <f t="shared" si="97"/>
        <v>0</v>
      </c>
      <c r="AJ229">
        <f t="shared" si="97"/>
        <v>0</v>
      </c>
      <c r="AK229">
        <f t="shared" si="98"/>
        <v>0</v>
      </c>
      <c r="AL229">
        <f t="shared" si="98"/>
        <v>0</v>
      </c>
      <c r="AM229">
        <f t="shared" si="98"/>
        <v>0</v>
      </c>
      <c r="AN229">
        <f t="shared" si="98"/>
        <v>0</v>
      </c>
      <c r="AO229">
        <f t="shared" si="98"/>
        <v>0</v>
      </c>
      <c r="AP229">
        <f t="shared" si="98"/>
        <v>0</v>
      </c>
      <c r="AQ229">
        <f t="shared" si="98"/>
        <v>0</v>
      </c>
      <c r="AR229">
        <f t="shared" si="98"/>
        <v>0</v>
      </c>
      <c r="AS229">
        <f t="shared" si="98"/>
        <v>0</v>
      </c>
    </row>
    <row r="230" spans="1:45" x14ac:dyDescent="0.25">
      <c r="A230">
        <v>16</v>
      </c>
      <c r="B230">
        <v>1</v>
      </c>
      <c r="C230">
        <v>8</v>
      </c>
      <c r="D230" t="s">
        <v>167</v>
      </c>
      <c r="E230" t="s">
        <v>167</v>
      </c>
      <c r="F230" s="19">
        <f t="shared" si="99"/>
        <v>9.8451809384401609E-2</v>
      </c>
      <c r="G230">
        <f t="shared" si="100"/>
        <v>0.5648143333714859</v>
      </c>
      <c r="H230">
        <f t="shared" si="101"/>
        <v>0</v>
      </c>
      <c r="I230" s="1">
        <f t="shared" si="89"/>
        <v>0</v>
      </c>
      <c r="N230" t="s">
        <v>207</v>
      </c>
      <c r="O230" s="15">
        <f t="shared" si="87"/>
        <v>4.0997835940790352E-3</v>
      </c>
      <c r="P230">
        <f t="shared" si="88"/>
        <v>1</v>
      </c>
      <c r="Q230">
        <f t="shared" si="96"/>
        <v>0</v>
      </c>
      <c r="R230">
        <f t="shared" si="96"/>
        <v>0</v>
      </c>
      <c r="S230">
        <f t="shared" si="96"/>
        <v>0</v>
      </c>
      <c r="T230">
        <f t="shared" si="96"/>
        <v>0</v>
      </c>
      <c r="U230">
        <f t="shared" si="96"/>
        <v>0</v>
      </c>
      <c r="V230">
        <f t="shared" si="96"/>
        <v>0</v>
      </c>
      <c r="W230">
        <f t="shared" si="96"/>
        <v>0</v>
      </c>
      <c r="X230">
        <f t="shared" si="96"/>
        <v>0</v>
      </c>
      <c r="Y230">
        <f t="shared" si="96"/>
        <v>0</v>
      </c>
      <c r="Z230">
        <f t="shared" si="96"/>
        <v>0</v>
      </c>
      <c r="AA230">
        <f t="shared" si="97"/>
        <v>0</v>
      </c>
      <c r="AB230">
        <f t="shared" si="97"/>
        <v>0</v>
      </c>
      <c r="AC230">
        <f t="shared" si="97"/>
        <v>0</v>
      </c>
      <c r="AD230">
        <f t="shared" si="97"/>
        <v>0.25418658283290019</v>
      </c>
      <c r="AE230">
        <f t="shared" si="97"/>
        <v>0</v>
      </c>
      <c r="AF230">
        <f t="shared" si="97"/>
        <v>0</v>
      </c>
      <c r="AG230">
        <f t="shared" si="97"/>
        <v>0</v>
      </c>
      <c r="AH230">
        <f t="shared" si="97"/>
        <v>0</v>
      </c>
      <c r="AI230">
        <f t="shared" si="97"/>
        <v>0</v>
      </c>
      <c r="AJ230">
        <f t="shared" si="97"/>
        <v>0</v>
      </c>
      <c r="AK230">
        <f t="shared" si="98"/>
        <v>0</v>
      </c>
      <c r="AL230">
        <f t="shared" si="98"/>
        <v>0</v>
      </c>
      <c r="AM230">
        <f t="shared" si="98"/>
        <v>0</v>
      </c>
      <c r="AN230">
        <f t="shared" si="98"/>
        <v>0</v>
      </c>
      <c r="AO230">
        <f t="shared" si="98"/>
        <v>0</v>
      </c>
      <c r="AP230">
        <f t="shared" si="98"/>
        <v>0</v>
      </c>
      <c r="AQ230">
        <f t="shared" si="98"/>
        <v>0</v>
      </c>
      <c r="AR230">
        <f t="shared" si="98"/>
        <v>0</v>
      </c>
      <c r="AS230">
        <f t="shared" si="98"/>
        <v>0</v>
      </c>
    </row>
    <row r="231" spans="1:45" x14ac:dyDescent="0.25">
      <c r="A231">
        <v>16</v>
      </c>
      <c r="B231">
        <v>1</v>
      </c>
      <c r="C231">
        <v>9</v>
      </c>
      <c r="D231" t="s">
        <v>288</v>
      </c>
      <c r="E231" t="s">
        <v>288</v>
      </c>
      <c r="F231" s="19">
        <f t="shared" si="99"/>
        <v>0</v>
      </c>
      <c r="G231">
        <f t="shared" si="100"/>
        <v>0.5648143333714859</v>
      </c>
      <c r="H231">
        <f t="shared" si="101"/>
        <v>0</v>
      </c>
      <c r="I231" s="1">
        <f t="shared" si="89"/>
        <v>0</v>
      </c>
      <c r="N231" t="s">
        <v>275</v>
      </c>
      <c r="O231" s="15">
        <f t="shared" si="87"/>
        <v>4.0997835940790352E-3</v>
      </c>
      <c r="P231">
        <f t="shared" si="88"/>
        <v>1</v>
      </c>
      <c r="Q231">
        <f t="shared" si="96"/>
        <v>0</v>
      </c>
      <c r="R231">
        <f t="shared" si="96"/>
        <v>0</v>
      </c>
      <c r="S231">
        <f t="shared" si="96"/>
        <v>0</v>
      </c>
      <c r="T231">
        <f t="shared" si="96"/>
        <v>0</v>
      </c>
      <c r="U231">
        <f t="shared" si="96"/>
        <v>0</v>
      </c>
      <c r="V231">
        <f t="shared" si="96"/>
        <v>0</v>
      </c>
      <c r="W231">
        <f t="shared" si="96"/>
        <v>0</v>
      </c>
      <c r="X231">
        <f t="shared" si="96"/>
        <v>0</v>
      </c>
      <c r="Y231">
        <f t="shared" si="96"/>
        <v>0</v>
      </c>
      <c r="Z231">
        <f t="shared" si="96"/>
        <v>0</v>
      </c>
      <c r="AA231">
        <f t="shared" si="97"/>
        <v>0</v>
      </c>
      <c r="AB231">
        <f t="shared" si="97"/>
        <v>0</v>
      </c>
      <c r="AC231">
        <f t="shared" si="97"/>
        <v>0</v>
      </c>
      <c r="AD231">
        <f t="shared" si="97"/>
        <v>0.25418658283290019</v>
      </c>
      <c r="AE231">
        <f t="shared" si="97"/>
        <v>0</v>
      </c>
      <c r="AF231">
        <f t="shared" si="97"/>
        <v>0</v>
      </c>
      <c r="AG231">
        <f t="shared" si="97"/>
        <v>0</v>
      </c>
      <c r="AH231">
        <f t="shared" si="97"/>
        <v>0</v>
      </c>
      <c r="AI231">
        <f t="shared" si="97"/>
        <v>0</v>
      </c>
      <c r="AJ231">
        <f t="shared" si="97"/>
        <v>0</v>
      </c>
      <c r="AK231">
        <f t="shared" si="98"/>
        <v>0</v>
      </c>
      <c r="AL231">
        <f t="shared" si="98"/>
        <v>0</v>
      </c>
      <c r="AM231">
        <f t="shared" si="98"/>
        <v>0</v>
      </c>
      <c r="AN231">
        <f t="shared" si="98"/>
        <v>0</v>
      </c>
      <c r="AO231">
        <f t="shared" si="98"/>
        <v>0</v>
      </c>
      <c r="AP231">
        <f t="shared" si="98"/>
        <v>0</v>
      </c>
      <c r="AQ231">
        <f t="shared" si="98"/>
        <v>0</v>
      </c>
      <c r="AR231">
        <f t="shared" si="98"/>
        <v>0</v>
      </c>
      <c r="AS231">
        <f t="shared" si="98"/>
        <v>0</v>
      </c>
    </row>
    <row r="232" spans="1:45" x14ac:dyDescent="0.25">
      <c r="A232">
        <v>16</v>
      </c>
      <c r="B232">
        <v>1</v>
      </c>
      <c r="C232">
        <v>10</v>
      </c>
      <c r="D232" t="s">
        <v>289</v>
      </c>
      <c r="E232" t="s">
        <v>289</v>
      </c>
      <c r="F232" s="19">
        <f t="shared" si="99"/>
        <v>0</v>
      </c>
      <c r="G232">
        <f t="shared" si="100"/>
        <v>0.5648143333714859</v>
      </c>
      <c r="H232">
        <f t="shared" si="101"/>
        <v>0</v>
      </c>
      <c r="I232" s="1">
        <f t="shared" si="89"/>
        <v>0</v>
      </c>
      <c r="N232" t="s">
        <v>322</v>
      </c>
      <c r="O232" s="15">
        <f t="shared" si="87"/>
        <v>4.0997835940790352E-3</v>
      </c>
      <c r="P232">
        <f t="shared" si="88"/>
        <v>1</v>
      </c>
      <c r="Q232">
        <f t="shared" ref="Q232:Z241" si="102">COUNTIFS($C$2:$C$725,Q$1,$E$2:$E$725,$N232)*0.9^(Q$1-1)</f>
        <v>0</v>
      </c>
      <c r="R232">
        <f t="shared" si="102"/>
        <v>0</v>
      </c>
      <c r="S232">
        <f t="shared" si="102"/>
        <v>0</v>
      </c>
      <c r="T232">
        <f t="shared" si="102"/>
        <v>0</v>
      </c>
      <c r="U232">
        <f t="shared" si="102"/>
        <v>0</v>
      </c>
      <c r="V232">
        <f t="shared" si="102"/>
        <v>0</v>
      </c>
      <c r="W232">
        <f t="shared" si="102"/>
        <v>0</v>
      </c>
      <c r="X232">
        <f t="shared" si="102"/>
        <v>0</v>
      </c>
      <c r="Y232">
        <f t="shared" si="102"/>
        <v>0</v>
      </c>
      <c r="Z232">
        <f t="shared" si="102"/>
        <v>0</v>
      </c>
      <c r="AA232">
        <f t="shared" ref="AA232:AJ241" si="103">COUNTIFS($C$2:$C$725,AA$1,$E$2:$E$725,$N232)*0.9^(AA$1-1)</f>
        <v>0</v>
      </c>
      <c r="AB232">
        <f t="shared" si="103"/>
        <v>0</v>
      </c>
      <c r="AC232">
        <f t="shared" si="103"/>
        <v>0</v>
      </c>
      <c r="AD232">
        <f t="shared" si="103"/>
        <v>0.25418658283290019</v>
      </c>
      <c r="AE232">
        <f t="shared" si="103"/>
        <v>0</v>
      </c>
      <c r="AF232">
        <f t="shared" si="103"/>
        <v>0</v>
      </c>
      <c r="AG232">
        <f t="shared" si="103"/>
        <v>0</v>
      </c>
      <c r="AH232">
        <f t="shared" si="103"/>
        <v>0</v>
      </c>
      <c r="AI232">
        <f t="shared" si="103"/>
        <v>0</v>
      </c>
      <c r="AJ232">
        <f t="shared" si="103"/>
        <v>0</v>
      </c>
      <c r="AK232">
        <f t="shared" ref="AK232:AS241" si="104">COUNTIFS($C$2:$C$725,AK$1,$E$2:$E$725,$N232)*0.9^(AK$1-1)</f>
        <v>0</v>
      </c>
      <c r="AL232">
        <f t="shared" si="104"/>
        <v>0</v>
      </c>
      <c r="AM232">
        <f t="shared" si="104"/>
        <v>0</v>
      </c>
      <c r="AN232">
        <f t="shared" si="104"/>
        <v>0</v>
      </c>
      <c r="AO232">
        <f t="shared" si="104"/>
        <v>0</v>
      </c>
      <c r="AP232">
        <f t="shared" si="104"/>
        <v>0</v>
      </c>
      <c r="AQ232">
        <f t="shared" si="104"/>
        <v>0</v>
      </c>
      <c r="AR232">
        <f t="shared" si="104"/>
        <v>0</v>
      </c>
      <c r="AS232">
        <f t="shared" si="104"/>
        <v>0</v>
      </c>
    </row>
    <row r="233" spans="1:45" x14ac:dyDescent="0.25">
      <c r="A233">
        <v>16</v>
      </c>
      <c r="B233">
        <v>1</v>
      </c>
      <c r="C233">
        <v>11</v>
      </c>
      <c r="D233" t="s">
        <v>290</v>
      </c>
      <c r="E233" t="s">
        <v>290</v>
      </c>
      <c r="F233" s="19">
        <f t="shared" si="99"/>
        <v>0</v>
      </c>
      <c r="G233">
        <f t="shared" si="100"/>
        <v>0.5648143333714859</v>
      </c>
      <c r="H233">
        <f t="shared" si="101"/>
        <v>0</v>
      </c>
      <c r="I233" s="1">
        <f t="shared" si="89"/>
        <v>0</v>
      </c>
      <c r="N233" t="s">
        <v>333</v>
      </c>
      <c r="O233" s="15">
        <f t="shared" si="87"/>
        <v>4.0997835940790352E-3</v>
      </c>
      <c r="P233">
        <f t="shared" si="88"/>
        <v>1</v>
      </c>
      <c r="Q233">
        <f t="shared" si="102"/>
        <v>0</v>
      </c>
      <c r="R233">
        <f t="shared" si="102"/>
        <v>0</v>
      </c>
      <c r="S233">
        <f t="shared" si="102"/>
        <v>0</v>
      </c>
      <c r="T233">
        <f t="shared" si="102"/>
        <v>0</v>
      </c>
      <c r="U233">
        <f t="shared" si="102"/>
        <v>0</v>
      </c>
      <c r="V233">
        <f t="shared" si="102"/>
        <v>0</v>
      </c>
      <c r="W233">
        <f t="shared" si="102"/>
        <v>0</v>
      </c>
      <c r="X233">
        <f t="shared" si="102"/>
        <v>0</v>
      </c>
      <c r="Y233">
        <f t="shared" si="102"/>
        <v>0</v>
      </c>
      <c r="Z233">
        <f t="shared" si="102"/>
        <v>0</v>
      </c>
      <c r="AA233">
        <f t="shared" si="103"/>
        <v>0</v>
      </c>
      <c r="AB233">
        <f t="shared" si="103"/>
        <v>0</v>
      </c>
      <c r="AC233">
        <f t="shared" si="103"/>
        <v>0</v>
      </c>
      <c r="AD233">
        <f t="shared" si="103"/>
        <v>0.25418658283290019</v>
      </c>
      <c r="AE233">
        <f t="shared" si="103"/>
        <v>0</v>
      </c>
      <c r="AF233">
        <f t="shared" si="103"/>
        <v>0</v>
      </c>
      <c r="AG233">
        <f t="shared" si="103"/>
        <v>0</v>
      </c>
      <c r="AH233">
        <f t="shared" si="103"/>
        <v>0</v>
      </c>
      <c r="AI233">
        <f t="shared" si="103"/>
        <v>0</v>
      </c>
      <c r="AJ233">
        <f t="shared" si="103"/>
        <v>0</v>
      </c>
      <c r="AK233">
        <f t="shared" si="104"/>
        <v>0</v>
      </c>
      <c r="AL233">
        <f t="shared" si="104"/>
        <v>0</v>
      </c>
      <c r="AM233">
        <f t="shared" si="104"/>
        <v>0</v>
      </c>
      <c r="AN233">
        <f t="shared" si="104"/>
        <v>0</v>
      </c>
      <c r="AO233">
        <f t="shared" si="104"/>
        <v>0</v>
      </c>
      <c r="AP233">
        <f t="shared" si="104"/>
        <v>0</v>
      </c>
      <c r="AQ233">
        <f t="shared" si="104"/>
        <v>0</v>
      </c>
      <c r="AR233">
        <f t="shared" si="104"/>
        <v>0</v>
      </c>
      <c r="AS233">
        <f t="shared" si="104"/>
        <v>0</v>
      </c>
    </row>
    <row r="234" spans="1:45" x14ac:dyDescent="0.25">
      <c r="A234">
        <v>16</v>
      </c>
      <c r="B234">
        <v>1</v>
      </c>
      <c r="C234">
        <v>12</v>
      </c>
      <c r="D234" t="s">
        <v>291</v>
      </c>
      <c r="E234" t="s">
        <v>291</v>
      </c>
      <c r="F234" s="19">
        <f t="shared" si="99"/>
        <v>0</v>
      </c>
      <c r="G234">
        <f t="shared" si="100"/>
        <v>0.5648143333714859</v>
      </c>
      <c r="H234">
        <f t="shared" si="101"/>
        <v>0</v>
      </c>
      <c r="I234" s="1">
        <f t="shared" si="89"/>
        <v>0</v>
      </c>
      <c r="N234" t="s">
        <v>468</v>
      </c>
      <c r="O234" s="15">
        <f t="shared" si="87"/>
        <v>4.0997835940790352E-3</v>
      </c>
      <c r="P234">
        <f t="shared" si="88"/>
        <v>1</v>
      </c>
      <c r="Q234">
        <f t="shared" si="102"/>
        <v>0</v>
      </c>
      <c r="R234">
        <f t="shared" si="102"/>
        <v>0</v>
      </c>
      <c r="S234">
        <f t="shared" si="102"/>
        <v>0</v>
      </c>
      <c r="T234">
        <f t="shared" si="102"/>
        <v>0</v>
      </c>
      <c r="U234">
        <f t="shared" si="102"/>
        <v>0</v>
      </c>
      <c r="V234">
        <f t="shared" si="102"/>
        <v>0</v>
      </c>
      <c r="W234">
        <f t="shared" si="102"/>
        <v>0</v>
      </c>
      <c r="X234">
        <f t="shared" si="102"/>
        <v>0</v>
      </c>
      <c r="Y234">
        <f t="shared" si="102"/>
        <v>0</v>
      </c>
      <c r="Z234">
        <f t="shared" si="102"/>
        <v>0</v>
      </c>
      <c r="AA234">
        <f t="shared" si="103"/>
        <v>0</v>
      </c>
      <c r="AB234">
        <f t="shared" si="103"/>
        <v>0</v>
      </c>
      <c r="AC234">
        <f t="shared" si="103"/>
        <v>0</v>
      </c>
      <c r="AD234">
        <f t="shared" si="103"/>
        <v>0.25418658283290019</v>
      </c>
      <c r="AE234">
        <f t="shared" si="103"/>
        <v>0</v>
      </c>
      <c r="AF234">
        <f t="shared" si="103"/>
        <v>0</v>
      </c>
      <c r="AG234">
        <f t="shared" si="103"/>
        <v>0</v>
      </c>
      <c r="AH234">
        <f t="shared" si="103"/>
        <v>0</v>
      </c>
      <c r="AI234">
        <f t="shared" si="103"/>
        <v>0</v>
      </c>
      <c r="AJ234">
        <f t="shared" si="103"/>
        <v>0</v>
      </c>
      <c r="AK234">
        <f t="shared" si="104"/>
        <v>0</v>
      </c>
      <c r="AL234">
        <f t="shared" si="104"/>
        <v>0</v>
      </c>
      <c r="AM234">
        <f t="shared" si="104"/>
        <v>0</v>
      </c>
      <c r="AN234">
        <f t="shared" si="104"/>
        <v>0</v>
      </c>
      <c r="AO234">
        <f t="shared" si="104"/>
        <v>0</v>
      </c>
      <c r="AP234">
        <f t="shared" si="104"/>
        <v>0</v>
      </c>
      <c r="AQ234">
        <f t="shared" si="104"/>
        <v>0</v>
      </c>
      <c r="AR234">
        <f t="shared" si="104"/>
        <v>0</v>
      </c>
      <c r="AS234">
        <f t="shared" si="104"/>
        <v>0</v>
      </c>
    </row>
    <row r="235" spans="1:45" x14ac:dyDescent="0.25">
      <c r="A235">
        <v>16</v>
      </c>
      <c r="B235">
        <v>1</v>
      </c>
      <c r="C235">
        <v>13</v>
      </c>
      <c r="D235" t="s">
        <v>135</v>
      </c>
      <c r="E235" t="s">
        <v>135</v>
      </c>
      <c r="F235" s="19">
        <f t="shared" si="99"/>
        <v>0</v>
      </c>
      <c r="G235">
        <f t="shared" si="100"/>
        <v>0.5648143333714859</v>
      </c>
      <c r="H235">
        <f t="shared" si="101"/>
        <v>0</v>
      </c>
      <c r="I235" s="1">
        <f t="shared" si="89"/>
        <v>0</v>
      </c>
      <c r="N235" t="s">
        <v>145</v>
      </c>
      <c r="O235" s="15">
        <f t="shared" si="87"/>
        <v>3.6898052346711315E-3</v>
      </c>
      <c r="P235">
        <f t="shared" si="88"/>
        <v>1</v>
      </c>
      <c r="Q235">
        <f t="shared" si="102"/>
        <v>0</v>
      </c>
      <c r="R235">
        <f t="shared" si="102"/>
        <v>0</v>
      </c>
      <c r="S235">
        <f t="shared" si="102"/>
        <v>0</v>
      </c>
      <c r="T235">
        <f t="shared" si="102"/>
        <v>0</v>
      </c>
      <c r="U235">
        <f t="shared" si="102"/>
        <v>0</v>
      </c>
      <c r="V235">
        <f t="shared" si="102"/>
        <v>0</v>
      </c>
      <c r="W235">
        <f t="shared" si="102"/>
        <v>0</v>
      </c>
      <c r="X235">
        <f t="shared" si="102"/>
        <v>0</v>
      </c>
      <c r="Y235">
        <f t="shared" si="102"/>
        <v>0</v>
      </c>
      <c r="Z235">
        <f t="shared" si="102"/>
        <v>0</v>
      </c>
      <c r="AA235">
        <f t="shared" si="103"/>
        <v>0</v>
      </c>
      <c r="AB235">
        <f t="shared" si="103"/>
        <v>0</v>
      </c>
      <c r="AC235">
        <f t="shared" si="103"/>
        <v>0</v>
      </c>
      <c r="AD235">
        <f t="shared" si="103"/>
        <v>0</v>
      </c>
      <c r="AE235">
        <f t="shared" si="103"/>
        <v>0.22876792454961015</v>
      </c>
      <c r="AF235">
        <f t="shared" si="103"/>
        <v>0</v>
      </c>
      <c r="AG235">
        <f t="shared" si="103"/>
        <v>0</v>
      </c>
      <c r="AH235">
        <f t="shared" si="103"/>
        <v>0</v>
      </c>
      <c r="AI235">
        <f t="shared" si="103"/>
        <v>0</v>
      </c>
      <c r="AJ235">
        <f t="shared" si="103"/>
        <v>0</v>
      </c>
      <c r="AK235">
        <f t="shared" si="104"/>
        <v>0</v>
      </c>
      <c r="AL235">
        <f t="shared" si="104"/>
        <v>0</v>
      </c>
      <c r="AM235">
        <f t="shared" si="104"/>
        <v>0</v>
      </c>
      <c r="AN235">
        <f t="shared" si="104"/>
        <v>0</v>
      </c>
      <c r="AO235">
        <f t="shared" si="104"/>
        <v>0</v>
      </c>
      <c r="AP235">
        <f t="shared" si="104"/>
        <v>0</v>
      </c>
      <c r="AQ235">
        <f t="shared" si="104"/>
        <v>0</v>
      </c>
      <c r="AR235">
        <f t="shared" si="104"/>
        <v>0</v>
      </c>
      <c r="AS235">
        <f t="shared" si="104"/>
        <v>0</v>
      </c>
    </row>
    <row r="236" spans="1:45" x14ac:dyDescent="0.25">
      <c r="A236">
        <v>16</v>
      </c>
      <c r="B236">
        <v>1</v>
      </c>
      <c r="C236">
        <v>14</v>
      </c>
      <c r="D236" t="s">
        <v>153</v>
      </c>
      <c r="E236" t="s">
        <v>153</v>
      </c>
      <c r="F236" s="19">
        <f t="shared" si="99"/>
        <v>5.9738249151991461E-2</v>
      </c>
      <c r="G236">
        <f t="shared" si="100"/>
        <v>0.62455258252347734</v>
      </c>
      <c r="H236">
        <f t="shared" si="101"/>
        <v>0</v>
      </c>
      <c r="I236" s="1">
        <f t="shared" si="89"/>
        <v>0</v>
      </c>
      <c r="N236" t="s">
        <v>180</v>
      </c>
      <c r="O236" s="15">
        <f t="shared" si="87"/>
        <v>3.6898052346711315E-3</v>
      </c>
      <c r="P236">
        <f t="shared" si="88"/>
        <v>1</v>
      </c>
      <c r="Q236">
        <f t="shared" si="102"/>
        <v>0</v>
      </c>
      <c r="R236">
        <f t="shared" si="102"/>
        <v>0</v>
      </c>
      <c r="S236">
        <f t="shared" si="102"/>
        <v>0</v>
      </c>
      <c r="T236">
        <f t="shared" si="102"/>
        <v>0</v>
      </c>
      <c r="U236">
        <f t="shared" si="102"/>
        <v>0</v>
      </c>
      <c r="V236">
        <f t="shared" si="102"/>
        <v>0</v>
      </c>
      <c r="W236">
        <f t="shared" si="102"/>
        <v>0</v>
      </c>
      <c r="X236">
        <f t="shared" si="102"/>
        <v>0</v>
      </c>
      <c r="Y236">
        <f t="shared" si="102"/>
        <v>0</v>
      </c>
      <c r="Z236">
        <f t="shared" si="102"/>
        <v>0</v>
      </c>
      <c r="AA236">
        <f t="shared" si="103"/>
        <v>0</v>
      </c>
      <c r="AB236">
        <f t="shared" si="103"/>
        <v>0</v>
      </c>
      <c r="AC236">
        <f t="shared" si="103"/>
        <v>0</v>
      </c>
      <c r="AD236">
        <f t="shared" si="103"/>
        <v>0</v>
      </c>
      <c r="AE236">
        <f t="shared" si="103"/>
        <v>0.22876792454961015</v>
      </c>
      <c r="AF236">
        <f t="shared" si="103"/>
        <v>0</v>
      </c>
      <c r="AG236">
        <f t="shared" si="103"/>
        <v>0</v>
      </c>
      <c r="AH236">
        <f t="shared" si="103"/>
        <v>0</v>
      </c>
      <c r="AI236">
        <f t="shared" si="103"/>
        <v>0</v>
      </c>
      <c r="AJ236">
        <f t="shared" si="103"/>
        <v>0</v>
      </c>
      <c r="AK236">
        <f t="shared" si="104"/>
        <v>0</v>
      </c>
      <c r="AL236">
        <f t="shared" si="104"/>
        <v>0</v>
      </c>
      <c r="AM236">
        <f t="shared" si="104"/>
        <v>0</v>
      </c>
      <c r="AN236">
        <f t="shared" si="104"/>
        <v>0</v>
      </c>
      <c r="AO236">
        <f t="shared" si="104"/>
        <v>0</v>
      </c>
      <c r="AP236">
        <f t="shared" si="104"/>
        <v>0</v>
      </c>
      <c r="AQ236">
        <f t="shared" si="104"/>
        <v>0</v>
      </c>
      <c r="AR236">
        <f t="shared" si="104"/>
        <v>0</v>
      </c>
      <c r="AS236">
        <f t="shared" si="104"/>
        <v>0</v>
      </c>
    </row>
    <row r="237" spans="1:45" x14ac:dyDescent="0.25">
      <c r="A237">
        <v>16</v>
      </c>
      <c r="B237">
        <v>1</v>
      </c>
      <c r="C237">
        <v>15</v>
      </c>
      <c r="D237" t="s">
        <v>154</v>
      </c>
      <c r="E237" t="s">
        <v>154</v>
      </c>
      <c r="F237" s="19">
        <f t="shared" si="99"/>
        <v>0</v>
      </c>
      <c r="G237">
        <f t="shared" si="100"/>
        <v>0.62455258252347734</v>
      </c>
      <c r="H237">
        <f t="shared" si="101"/>
        <v>0</v>
      </c>
      <c r="I237" s="1">
        <f t="shared" si="89"/>
        <v>0</v>
      </c>
      <c r="N237" t="s">
        <v>208</v>
      </c>
      <c r="O237" s="15">
        <f t="shared" si="87"/>
        <v>3.6898052346711315E-3</v>
      </c>
      <c r="P237">
        <f t="shared" si="88"/>
        <v>1</v>
      </c>
      <c r="Q237">
        <f t="shared" si="102"/>
        <v>0</v>
      </c>
      <c r="R237">
        <f t="shared" si="102"/>
        <v>0</v>
      </c>
      <c r="S237">
        <f t="shared" si="102"/>
        <v>0</v>
      </c>
      <c r="T237">
        <f t="shared" si="102"/>
        <v>0</v>
      </c>
      <c r="U237">
        <f t="shared" si="102"/>
        <v>0</v>
      </c>
      <c r="V237">
        <f t="shared" si="102"/>
        <v>0</v>
      </c>
      <c r="W237">
        <f t="shared" si="102"/>
        <v>0</v>
      </c>
      <c r="X237">
        <f t="shared" si="102"/>
        <v>0</v>
      </c>
      <c r="Y237">
        <f t="shared" si="102"/>
        <v>0</v>
      </c>
      <c r="Z237">
        <f t="shared" si="102"/>
        <v>0</v>
      </c>
      <c r="AA237">
        <f t="shared" si="103"/>
        <v>0</v>
      </c>
      <c r="AB237">
        <f t="shared" si="103"/>
        <v>0</v>
      </c>
      <c r="AC237">
        <f t="shared" si="103"/>
        <v>0</v>
      </c>
      <c r="AD237">
        <f t="shared" si="103"/>
        <v>0</v>
      </c>
      <c r="AE237">
        <f t="shared" si="103"/>
        <v>0.22876792454961015</v>
      </c>
      <c r="AF237">
        <f t="shared" si="103"/>
        <v>0</v>
      </c>
      <c r="AG237">
        <f t="shared" si="103"/>
        <v>0</v>
      </c>
      <c r="AH237">
        <f t="shared" si="103"/>
        <v>0</v>
      </c>
      <c r="AI237">
        <f t="shared" si="103"/>
        <v>0</v>
      </c>
      <c r="AJ237">
        <f t="shared" si="103"/>
        <v>0</v>
      </c>
      <c r="AK237">
        <f t="shared" si="104"/>
        <v>0</v>
      </c>
      <c r="AL237">
        <f t="shared" si="104"/>
        <v>0</v>
      </c>
      <c r="AM237">
        <f t="shared" si="104"/>
        <v>0</v>
      </c>
      <c r="AN237">
        <f t="shared" si="104"/>
        <v>0</v>
      </c>
      <c r="AO237">
        <f t="shared" si="104"/>
        <v>0</v>
      </c>
      <c r="AP237">
        <f t="shared" si="104"/>
        <v>0</v>
      </c>
      <c r="AQ237">
        <f t="shared" si="104"/>
        <v>0</v>
      </c>
      <c r="AR237">
        <f t="shared" si="104"/>
        <v>0</v>
      </c>
      <c r="AS237">
        <f t="shared" si="104"/>
        <v>0</v>
      </c>
    </row>
    <row r="238" spans="1:45" x14ac:dyDescent="0.25">
      <c r="A238">
        <v>16</v>
      </c>
      <c r="B238">
        <v>1</v>
      </c>
      <c r="C238">
        <v>16</v>
      </c>
      <c r="D238" t="s">
        <v>155</v>
      </c>
      <c r="E238" t="s">
        <v>155</v>
      </c>
      <c r="F238" s="19">
        <f t="shared" si="99"/>
        <v>0</v>
      </c>
      <c r="G238">
        <f t="shared" si="100"/>
        <v>0.62455258252347734</v>
      </c>
      <c r="H238">
        <f t="shared" si="101"/>
        <v>0</v>
      </c>
      <c r="I238" s="1">
        <f t="shared" si="89"/>
        <v>0</v>
      </c>
      <c r="N238" t="s">
        <v>334</v>
      </c>
      <c r="O238" s="15">
        <f t="shared" si="87"/>
        <v>3.6898052346711315E-3</v>
      </c>
      <c r="P238">
        <f t="shared" si="88"/>
        <v>1</v>
      </c>
      <c r="Q238">
        <f t="shared" si="102"/>
        <v>0</v>
      </c>
      <c r="R238">
        <f t="shared" si="102"/>
        <v>0</v>
      </c>
      <c r="S238">
        <f t="shared" si="102"/>
        <v>0</v>
      </c>
      <c r="T238">
        <f t="shared" si="102"/>
        <v>0</v>
      </c>
      <c r="U238">
        <f t="shared" si="102"/>
        <v>0</v>
      </c>
      <c r="V238">
        <f t="shared" si="102"/>
        <v>0</v>
      </c>
      <c r="W238">
        <f t="shared" si="102"/>
        <v>0</v>
      </c>
      <c r="X238">
        <f t="shared" si="102"/>
        <v>0</v>
      </c>
      <c r="Y238">
        <f t="shared" si="102"/>
        <v>0</v>
      </c>
      <c r="Z238">
        <f t="shared" si="102"/>
        <v>0</v>
      </c>
      <c r="AA238">
        <f t="shared" si="103"/>
        <v>0</v>
      </c>
      <c r="AB238">
        <f t="shared" si="103"/>
        <v>0</v>
      </c>
      <c r="AC238">
        <f t="shared" si="103"/>
        <v>0</v>
      </c>
      <c r="AD238">
        <f t="shared" si="103"/>
        <v>0</v>
      </c>
      <c r="AE238">
        <f t="shared" si="103"/>
        <v>0.22876792454961015</v>
      </c>
      <c r="AF238">
        <f t="shared" si="103"/>
        <v>0</v>
      </c>
      <c r="AG238">
        <f t="shared" si="103"/>
        <v>0</v>
      </c>
      <c r="AH238">
        <f t="shared" si="103"/>
        <v>0</v>
      </c>
      <c r="AI238">
        <f t="shared" si="103"/>
        <v>0</v>
      </c>
      <c r="AJ238">
        <f t="shared" si="103"/>
        <v>0</v>
      </c>
      <c r="AK238">
        <f t="shared" si="104"/>
        <v>0</v>
      </c>
      <c r="AL238">
        <f t="shared" si="104"/>
        <v>0</v>
      </c>
      <c r="AM238">
        <f t="shared" si="104"/>
        <v>0</v>
      </c>
      <c r="AN238">
        <f t="shared" si="104"/>
        <v>0</v>
      </c>
      <c r="AO238">
        <f t="shared" si="104"/>
        <v>0</v>
      </c>
      <c r="AP238">
        <f t="shared" si="104"/>
        <v>0</v>
      </c>
      <c r="AQ238">
        <f t="shared" si="104"/>
        <v>0</v>
      </c>
      <c r="AR238">
        <f t="shared" si="104"/>
        <v>0</v>
      </c>
      <c r="AS238">
        <f t="shared" si="104"/>
        <v>0</v>
      </c>
    </row>
    <row r="239" spans="1:45" x14ac:dyDescent="0.25">
      <c r="A239">
        <v>16</v>
      </c>
      <c r="B239">
        <v>1</v>
      </c>
      <c r="C239">
        <v>17</v>
      </c>
      <c r="D239" t="s">
        <v>156</v>
      </c>
      <c r="E239" t="s">
        <v>156</v>
      </c>
      <c r="F239" s="19">
        <f t="shared" si="99"/>
        <v>0</v>
      </c>
      <c r="G239">
        <f t="shared" si="100"/>
        <v>0.62455258252347734</v>
      </c>
      <c r="H239">
        <f t="shared" si="101"/>
        <v>0</v>
      </c>
      <c r="I239" s="1">
        <f t="shared" si="89"/>
        <v>0</v>
      </c>
      <c r="N239" t="s">
        <v>457</v>
      </c>
      <c r="O239" s="15">
        <f t="shared" si="87"/>
        <v>3.6898052346711315E-3</v>
      </c>
      <c r="P239">
        <f t="shared" si="88"/>
        <v>1</v>
      </c>
      <c r="Q239">
        <f t="shared" si="102"/>
        <v>0</v>
      </c>
      <c r="R239">
        <f t="shared" si="102"/>
        <v>0</v>
      </c>
      <c r="S239">
        <f t="shared" si="102"/>
        <v>0</v>
      </c>
      <c r="T239">
        <f t="shared" si="102"/>
        <v>0</v>
      </c>
      <c r="U239">
        <f t="shared" si="102"/>
        <v>0</v>
      </c>
      <c r="V239">
        <f t="shared" si="102"/>
        <v>0</v>
      </c>
      <c r="W239">
        <f t="shared" si="102"/>
        <v>0</v>
      </c>
      <c r="X239">
        <f t="shared" si="102"/>
        <v>0</v>
      </c>
      <c r="Y239">
        <f t="shared" si="102"/>
        <v>0</v>
      </c>
      <c r="Z239">
        <f t="shared" si="102"/>
        <v>0</v>
      </c>
      <c r="AA239">
        <f t="shared" si="103"/>
        <v>0</v>
      </c>
      <c r="AB239">
        <f t="shared" si="103"/>
        <v>0</v>
      </c>
      <c r="AC239">
        <f t="shared" si="103"/>
        <v>0</v>
      </c>
      <c r="AD239">
        <f t="shared" si="103"/>
        <v>0</v>
      </c>
      <c r="AE239">
        <f t="shared" si="103"/>
        <v>0.22876792454961015</v>
      </c>
      <c r="AF239">
        <f t="shared" si="103"/>
        <v>0</v>
      </c>
      <c r="AG239">
        <f t="shared" si="103"/>
        <v>0</v>
      </c>
      <c r="AH239">
        <f t="shared" si="103"/>
        <v>0</v>
      </c>
      <c r="AI239">
        <f t="shared" si="103"/>
        <v>0</v>
      </c>
      <c r="AJ239">
        <f t="shared" si="103"/>
        <v>0</v>
      </c>
      <c r="AK239">
        <f t="shared" si="104"/>
        <v>0</v>
      </c>
      <c r="AL239">
        <f t="shared" si="104"/>
        <v>0</v>
      </c>
      <c r="AM239">
        <f t="shared" si="104"/>
        <v>0</v>
      </c>
      <c r="AN239">
        <f t="shared" si="104"/>
        <v>0</v>
      </c>
      <c r="AO239">
        <f t="shared" si="104"/>
        <v>0</v>
      </c>
      <c r="AP239">
        <f t="shared" si="104"/>
        <v>0</v>
      </c>
      <c r="AQ239">
        <f t="shared" si="104"/>
        <v>0</v>
      </c>
      <c r="AR239">
        <f t="shared" si="104"/>
        <v>0</v>
      </c>
      <c r="AS239">
        <f t="shared" si="104"/>
        <v>0</v>
      </c>
    </row>
    <row r="240" spans="1:45" x14ac:dyDescent="0.25">
      <c r="A240">
        <v>16</v>
      </c>
      <c r="B240">
        <v>1</v>
      </c>
      <c r="C240">
        <v>18</v>
      </c>
      <c r="D240" t="s">
        <v>157</v>
      </c>
      <c r="E240" t="s">
        <v>157</v>
      </c>
      <c r="F240" s="19">
        <f t="shared" si="99"/>
        <v>0</v>
      </c>
      <c r="G240">
        <f t="shared" si="100"/>
        <v>0.62455258252347734</v>
      </c>
      <c r="H240">
        <f t="shared" si="101"/>
        <v>0</v>
      </c>
      <c r="I240" s="1">
        <f t="shared" si="89"/>
        <v>0</v>
      </c>
      <c r="N240" t="s">
        <v>456</v>
      </c>
      <c r="O240" s="15">
        <f t="shared" si="87"/>
        <v>3.6898052346711315E-3</v>
      </c>
      <c r="P240">
        <f t="shared" si="88"/>
        <v>1</v>
      </c>
      <c r="Q240">
        <f t="shared" si="102"/>
        <v>0</v>
      </c>
      <c r="R240">
        <f t="shared" si="102"/>
        <v>0</v>
      </c>
      <c r="S240">
        <f t="shared" si="102"/>
        <v>0</v>
      </c>
      <c r="T240">
        <f t="shared" si="102"/>
        <v>0</v>
      </c>
      <c r="U240">
        <f t="shared" si="102"/>
        <v>0</v>
      </c>
      <c r="V240">
        <f t="shared" si="102"/>
        <v>0</v>
      </c>
      <c r="W240">
        <f t="shared" si="102"/>
        <v>0</v>
      </c>
      <c r="X240">
        <f t="shared" si="102"/>
        <v>0</v>
      </c>
      <c r="Y240">
        <f t="shared" si="102"/>
        <v>0</v>
      </c>
      <c r="Z240">
        <f t="shared" si="102"/>
        <v>0</v>
      </c>
      <c r="AA240">
        <f t="shared" si="103"/>
        <v>0</v>
      </c>
      <c r="AB240">
        <f t="shared" si="103"/>
        <v>0</v>
      </c>
      <c r="AC240">
        <f t="shared" si="103"/>
        <v>0</v>
      </c>
      <c r="AD240">
        <f t="shared" si="103"/>
        <v>0</v>
      </c>
      <c r="AE240">
        <f t="shared" si="103"/>
        <v>0.22876792454961015</v>
      </c>
      <c r="AF240">
        <f t="shared" si="103"/>
        <v>0</v>
      </c>
      <c r="AG240">
        <f t="shared" si="103"/>
        <v>0</v>
      </c>
      <c r="AH240">
        <f t="shared" si="103"/>
        <v>0</v>
      </c>
      <c r="AI240">
        <f t="shared" si="103"/>
        <v>0</v>
      </c>
      <c r="AJ240">
        <f t="shared" si="103"/>
        <v>0</v>
      </c>
      <c r="AK240">
        <f t="shared" si="104"/>
        <v>0</v>
      </c>
      <c r="AL240">
        <f t="shared" si="104"/>
        <v>0</v>
      </c>
      <c r="AM240">
        <f t="shared" si="104"/>
        <v>0</v>
      </c>
      <c r="AN240">
        <f t="shared" si="104"/>
        <v>0</v>
      </c>
      <c r="AO240">
        <f t="shared" si="104"/>
        <v>0</v>
      </c>
      <c r="AP240">
        <f t="shared" si="104"/>
        <v>0</v>
      </c>
      <c r="AQ240">
        <f t="shared" si="104"/>
        <v>0</v>
      </c>
      <c r="AR240">
        <f t="shared" si="104"/>
        <v>0</v>
      </c>
      <c r="AS240">
        <f t="shared" si="104"/>
        <v>0</v>
      </c>
    </row>
    <row r="241" spans="1:45" x14ac:dyDescent="0.25">
      <c r="A241">
        <v>16</v>
      </c>
      <c r="B241">
        <v>1</v>
      </c>
      <c r="C241">
        <v>19</v>
      </c>
      <c r="D241" t="s">
        <v>292</v>
      </c>
      <c r="E241" t="s">
        <v>292</v>
      </c>
      <c r="F241" s="19">
        <f t="shared" si="99"/>
        <v>0</v>
      </c>
      <c r="G241">
        <f t="shared" si="100"/>
        <v>0.62455258252347734</v>
      </c>
      <c r="H241">
        <f t="shared" si="101"/>
        <v>0</v>
      </c>
      <c r="I241" s="1">
        <f t="shared" si="89"/>
        <v>0</v>
      </c>
      <c r="N241" t="s">
        <v>536</v>
      </c>
      <c r="O241" s="15">
        <f t="shared" si="87"/>
        <v>3.6898052346711315E-3</v>
      </c>
      <c r="P241">
        <f t="shared" si="88"/>
        <v>1</v>
      </c>
      <c r="Q241">
        <f t="shared" si="102"/>
        <v>0</v>
      </c>
      <c r="R241">
        <f t="shared" si="102"/>
        <v>0</v>
      </c>
      <c r="S241">
        <f t="shared" si="102"/>
        <v>0</v>
      </c>
      <c r="T241">
        <f t="shared" si="102"/>
        <v>0</v>
      </c>
      <c r="U241">
        <f t="shared" si="102"/>
        <v>0</v>
      </c>
      <c r="V241">
        <f t="shared" si="102"/>
        <v>0</v>
      </c>
      <c r="W241">
        <f t="shared" si="102"/>
        <v>0</v>
      </c>
      <c r="X241">
        <f t="shared" si="102"/>
        <v>0</v>
      </c>
      <c r="Y241">
        <f t="shared" si="102"/>
        <v>0</v>
      </c>
      <c r="Z241">
        <f t="shared" si="102"/>
        <v>0</v>
      </c>
      <c r="AA241">
        <f t="shared" si="103"/>
        <v>0</v>
      </c>
      <c r="AB241">
        <f t="shared" si="103"/>
        <v>0</v>
      </c>
      <c r="AC241">
        <f t="shared" si="103"/>
        <v>0</v>
      </c>
      <c r="AD241">
        <f t="shared" si="103"/>
        <v>0</v>
      </c>
      <c r="AE241">
        <f t="shared" si="103"/>
        <v>0.22876792454961015</v>
      </c>
      <c r="AF241">
        <f t="shared" si="103"/>
        <v>0</v>
      </c>
      <c r="AG241">
        <f t="shared" si="103"/>
        <v>0</v>
      </c>
      <c r="AH241">
        <f t="shared" si="103"/>
        <v>0</v>
      </c>
      <c r="AI241">
        <f t="shared" si="103"/>
        <v>0</v>
      </c>
      <c r="AJ241">
        <f t="shared" si="103"/>
        <v>0</v>
      </c>
      <c r="AK241">
        <f t="shared" si="104"/>
        <v>0</v>
      </c>
      <c r="AL241">
        <f t="shared" si="104"/>
        <v>0</v>
      </c>
      <c r="AM241">
        <f t="shared" si="104"/>
        <v>0</v>
      </c>
      <c r="AN241">
        <f t="shared" si="104"/>
        <v>0</v>
      </c>
      <c r="AO241">
        <f t="shared" si="104"/>
        <v>0</v>
      </c>
      <c r="AP241">
        <f t="shared" si="104"/>
        <v>0</v>
      </c>
      <c r="AQ241">
        <f t="shared" si="104"/>
        <v>0</v>
      </c>
      <c r="AR241">
        <f t="shared" si="104"/>
        <v>0</v>
      </c>
      <c r="AS241">
        <f t="shared" si="104"/>
        <v>0</v>
      </c>
    </row>
    <row r="242" spans="1:45" x14ac:dyDescent="0.25">
      <c r="A242">
        <v>16</v>
      </c>
      <c r="B242">
        <v>1</v>
      </c>
      <c r="C242">
        <v>20</v>
      </c>
      <c r="D242" t="s">
        <v>293</v>
      </c>
      <c r="E242" t="s">
        <v>294</v>
      </c>
      <c r="F242" s="19">
        <f t="shared" si="99"/>
        <v>0</v>
      </c>
      <c r="G242">
        <f t="shared" si="100"/>
        <v>0.62455258252347734</v>
      </c>
      <c r="H242">
        <f t="shared" si="101"/>
        <v>0.62455258252347734</v>
      </c>
      <c r="I242" s="1">
        <f t="shared" si="89"/>
        <v>0.17555610810884995</v>
      </c>
      <c r="N242" t="s">
        <v>209</v>
      </c>
      <c r="O242" s="15">
        <f t="shared" si="87"/>
        <v>3.320824711204018E-3</v>
      </c>
      <c r="P242">
        <f t="shared" si="88"/>
        <v>1</v>
      </c>
      <c r="Q242">
        <f t="shared" ref="Q242:Z251" si="105">COUNTIFS($C$2:$C$725,Q$1,$E$2:$E$725,$N242)*0.9^(Q$1-1)</f>
        <v>0</v>
      </c>
      <c r="R242">
        <f t="shared" si="105"/>
        <v>0</v>
      </c>
      <c r="S242">
        <f t="shared" si="105"/>
        <v>0</v>
      </c>
      <c r="T242">
        <f t="shared" si="105"/>
        <v>0</v>
      </c>
      <c r="U242">
        <f t="shared" si="105"/>
        <v>0</v>
      </c>
      <c r="V242">
        <f t="shared" si="105"/>
        <v>0</v>
      </c>
      <c r="W242">
        <f t="shared" si="105"/>
        <v>0</v>
      </c>
      <c r="X242">
        <f t="shared" si="105"/>
        <v>0</v>
      </c>
      <c r="Y242">
        <f t="shared" si="105"/>
        <v>0</v>
      </c>
      <c r="Z242">
        <f t="shared" si="105"/>
        <v>0</v>
      </c>
      <c r="AA242">
        <f t="shared" ref="AA242:AJ251" si="106">COUNTIFS($C$2:$C$725,AA$1,$E$2:$E$725,$N242)*0.9^(AA$1-1)</f>
        <v>0</v>
      </c>
      <c r="AB242">
        <f t="shared" si="106"/>
        <v>0</v>
      </c>
      <c r="AC242">
        <f t="shared" si="106"/>
        <v>0</v>
      </c>
      <c r="AD242">
        <f t="shared" si="106"/>
        <v>0</v>
      </c>
      <c r="AE242">
        <f t="shared" si="106"/>
        <v>0</v>
      </c>
      <c r="AF242">
        <f t="shared" si="106"/>
        <v>0.20589113209464913</v>
      </c>
      <c r="AG242">
        <f t="shared" si="106"/>
        <v>0</v>
      </c>
      <c r="AH242">
        <f t="shared" si="106"/>
        <v>0</v>
      </c>
      <c r="AI242">
        <f t="shared" si="106"/>
        <v>0</v>
      </c>
      <c r="AJ242">
        <f t="shared" si="106"/>
        <v>0</v>
      </c>
      <c r="AK242">
        <f t="shared" ref="AK242:AS251" si="107">COUNTIFS($C$2:$C$725,AK$1,$E$2:$E$725,$N242)*0.9^(AK$1-1)</f>
        <v>0</v>
      </c>
      <c r="AL242">
        <f t="shared" si="107"/>
        <v>0</v>
      </c>
      <c r="AM242">
        <f t="shared" si="107"/>
        <v>0</v>
      </c>
      <c r="AN242">
        <f t="shared" si="107"/>
        <v>0</v>
      </c>
      <c r="AO242">
        <f t="shared" si="107"/>
        <v>0</v>
      </c>
      <c r="AP242">
        <f t="shared" si="107"/>
        <v>0</v>
      </c>
      <c r="AQ242">
        <f t="shared" si="107"/>
        <v>0</v>
      </c>
      <c r="AR242">
        <f t="shared" si="107"/>
        <v>0</v>
      </c>
      <c r="AS242">
        <f t="shared" si="107"/>
        <v>0</v>
      </c>
    </row>
    <row r="243" spans="1:45" x14ac:dyDescent="0.25">
      <c r="A243">
        <v>17</v>
      </c>
      <c r="B243">
        <v>1</v>
      </c>
      <c r="C243">
        <v>1</v>
      </c>
      <c r="D243" t="s">
        <v>117</v>
      </c>
      <c r="E243" t="s">
        <v>118</v>
      </c>
      <c r="F243" s="19">
        <f t="shared" si="99"/>
        <v>0.29373381150886474</v>
      </c>
      <c r="G243">
        <f t="shared" si="100"/>
        <v>0.29373381150886474</v>
      </c>
      <c r="H243">
        <f t="shared" si="101"/>
        <v>0</v>
      </c>
      <c r="I243" s="1">
        <f t="shared" si="89"/>
        <v>0</v>
      </c>
      <c r="N243" t="s">
        <v>227</v>
      </c>
      <c r="O243" s="15">
        <f t="shared" si="87"/>
        <v>3.320824711204018E-3</v>
      </c>
      <c r="P243">
        <f t="shared" si="88"/>
        <v>1</v>
      </c>
      <c r="Q243">
        <f t="shared" si="105"/>
        <v>0</v>
      </c>
      <c r="R243">
        <f t="shared" si="105"/>
        <v>0</v>
      </c>
      <c r="S243">
        <f t="shared" si="105"/>
        <v>0</v>
      </c>
      <c r="T243">
        <f t="shared" si="105"/>
        <v>0</v>
      </c>
      <c r="U243">
        <f t="shared" si="105"/>
        <v>0</v>
      </c>
      <c r="V243">
        <f t="shared" si="105"/>
        <v>0</v>
      </c>
      <c r="W243">
        <f t="shared" si="105"/>
        <v>0</v>
      </c>
      <c r="X243">
        <f t="shared" si="105"/>
        <v>0</v>
      </c>
      <c r="Y243">
        <f t="shared" si="105"/>
        <v>0</v>
      </c>
      <c r="Z243">
        <f t="shared" si="105"/>
        <v>0</v>
      </c>
      <c r="AA243">
        <f t="shared" si="106"/>
        <v>0</v>
      </c>
      <c r="AB243">
        <f t="shared" si="106"/>
        <v>0</v>
      </c>
      <c r="AC243">
        <f t="shared" si="106"/>
        <v>0</v>
      </c>
      <c r="AD243">
        <f t="shared" si="106"/>
        <v>0</v>
      </c>
      <c r="AE243">
        <f t="shared" si="106"/>
        <v>0</v>
      </c>
      <c r="AF243">
        <f t="shared" si="106"/>
        <v>0.20589113209464913</v>
      </c>
      <c r="AG243">
        <f t="shared" si="106"/>
        <v>0</v>
      </c>
      <c r="AH243">
        <f t="shared" si="106"/>
        <v>0</v>
      </c>
      <c r="AI243">
        <f t="shared" si="106"/>
        <v>0</v>
      </c>
      <c r="AJ243">
        <f t="shared" si="106"/>
        <v>0</v>
      </c>
      <c r="AK243">
        <f t="shared" si="107"/>
        <v>0</v>
      </c>
      <c r="AL243">
        <f t="shared" si="107"/>
        <v>0</v>
      </c>
      <c r="AM243">
        <f t="shared" si="107"/>
        <v>0</v>
      </c>
      <c r="AN243">
        <f t="shared" si="107"/>
        <v>0</v>
      </c>
      <c r="AO243">
        <f t="shared" si="107"/>
        <v>0</v>
      </c>
      <c r="AP243">
        <f t="shared" si="107"/>
        <v>0</v>
      </c>
      <c r="AQ243">
        <f t="shared" si="107"/>
        <v>0</v>
      </c>
      <c r="AR243">
        <f t="shared" si="107"/>
        <v>0</v>
      </c>
      <c r="AS243">
        <f t="shared" si="107"/>
        <v>0</v>
      </c>
    </row>
    <row r="244" spans="1:45" x14ac:dyDescent="0.25">
      <c r="A244">
        <v>17</v>
      </c>
      <c r="B244">
        <v>1</v>
      </c>
      <c r="C244">
        <v>2</v>
      </c>
      <c r="D244" t="s">
        <v>99</v>
      </c>
      <c r="E244" t="s">
        <v>100</v>
      </c>
      <c r="F244" s="19">
        <f t="shared" si="99"/>
        <v>0.72005228380790331</v>
      </c>
      <c r="G244">
        <f t="shared" si="100"/>
        <v>1.0137860953167681</v>
      </c>
      <c r="H244">
        <f t="shared" si="101"/>
        <v>0</v>
      </c>
      <c r="I244" s="1">
        <f t="shared" si="89"/>
        <v>0</v>
      </c>
      <c r="N244" t="s">
        <v>323</v>
      </c>
      <c r="O244" s="15">
        <f t="shared" si="87"/>
        <v>3.320824711204018E-3</v>
      </c>
      <c r="P244">
        <f t="shared" si="88"/>
        <v>1</v>
      </c>
      <c r="Q244">
        <f t="shared" si="105"/>
        <v>0</v>
      </c>
      <c r="R244">
        <f t="shared" si="105"/>
        <v>0</v>
      </c>
      <c r="S244">
        <f t="shared" si="105"/>
        <v>0</v>
      </c>
      <c r="T244">
        <f t="shared" si="105"/>
        <v>0</v>
      </c>
      <c r="U244">
        <f t="shared" si="105"/>
        <v>0</v>
      </c>
      <c r="V244">
        <f t="shared" si="105"/>
        <v>0</v>
      </c>
      <c r="W244">
        <f t="shared" si="105"/>
        <v>0</v>
      </c>
      <c r="X244">
        <f t="shared" si="105"/>
        <v>0</v>
      </c>
      <c r="Y244">
        <f t="shared" si="105"/>
        <v>0</v>
      </c>
      <c r="Z244">
        <f t="shared" si="105"/>
        <v>0</v>
      </c>
      <c r="AA244">
        <f t="shared" si="106"/>
        <v>0</v>
      </c>
      <c r="AB244">
        <f t="shared" si="106"/>
        <v>0</v>
      </c>
      <c r="AC244">
        <f t="shared" si="106"/>
        <v>0</v>
      </c>
      <c r="AD244">
        <f t="shared" si="106"/>
        <v>0</v>
      </c>
      <c r="AE244">
        <f t="shared" si="106"/>
        <v>0</v>
      </c>
      <c r="AF244">
        <f t="shared" si="106"/>
        <v>0.20589113209464913</v>
      </c>
      <c r="AG244">
        <f t="shared" si="106"/>
        <v>0</v>
      </c>
      <c r="AH244">
        <f t="shared" si="106"/>
        <v>0</v>
      </c>
      <c r="AI244">
        <f t="shared" si="106"/>
        <v>0</v>
      </c>
      <c r="AJ244">
        <f t="shared" si="106"/>
        <v>0</v>
      </c>
      <c r="AK244">
        <f t="shared" si="107"/>
        <v>0</v>
      </c>
      <c r="AL244">
        <f t="shared" si="107"/>
        <v>0</v>
      </c>
      <c r="AM244">
        <f t="shared" si="107"/>
        <v>0</v>
      </c>
      <c r="AN244">
        <f t="shared" si="107"/>
        <v>0</v>
      </c>
      <c r="AO244">
        <f t="shared" si="107"/>
        <v>0</v>
      </c>
      <c r="AP244">
        <f t="shared" si="107"/>
        <v>0</v>
      </c>
      <c r="AQ244">
        <f t="shared" si="107"/>
        <v>0</v>
      </c>
      <c r="AR244">
        <f t="shared" si="107"/>
        <v>0</v>
      </c>
      <c r="AS244">
        <f t="shared" si="107"/>
        <v>0</v>
      </c>
    </row>
    <row r="245" spans="1:45" x14ac:dyDescent="0.25">
      <c r="A245">
        <v>17</v>
      </c>
      <c r="B245">
        <v>1</v>
      </c>
      <c r="C245">
        <v>3</v>
      </c>
      <c r="D245" t="s">
        <v>130</v>
      </c>
      <c r="E245" t="s">
        <v>131</v>
      </c>
      <c r="F245" s="19">
        <f t="shared" si="99"/>
        <v>7.1474669943241947E-2</v>
      </c>
      <c r="G245">
        <f t="shared" si="100"/>
        <v>1.0852607652600101</v>
      </c>
      <c r="H245">
        <f t="shared" si="101"/>
        <v>0</v>
      </c>
      <c r="I245" s="1">
        <f t="shared" si="89"/>
        <v>0</v>
      </c>
      <c r="N245" t="s">
        <v>335</v>
      </c>
      <c r="O245" s="15">
        <f t="shared" si="87"/>
        <v>3.320824711204018E-3</v>
      </c>
      <c r="P245">
        <f t="shared" si="88"/>
        <v>1</v>
      </c>
      <c r="Q245">
        <f t="shared" si="105"/>
        <v>0</v>
      </c>
      <c r="R245">
        <f t="shared" si="105"/>
        <v>0</v>
      </c>
      <c r="S245">
        <f t="shared" si="105"/>
        <v>0</v>
      </c>
      <c r="T245">
        <f t="shared" si="105"/>
        <v>0</v>
      </c>
      <c r="U245">
        <f t="shared" si="105"/>
        <v>0</v>
      </c>
      <c r="V245">
        <f t="shared" si="105"/>
        <v>0</v>
      </c>
      <c r="W245">
        <f t="shared" si="105"/>
        <v>0</v>
      </c>
      <c r="X245">
        <f t="shared" si="105"/>
        <v>0</v>
      </c>
      <c r="Y245">
        <f t="shared" si="105"/>
        <v>0</v>
      </c>
      <c r="Z245">
        <f t="shared" si="105"/>
        <v>0</v>
      </c>
      <c r="AA245">
        <f t="shared" si="106"/>
        <v>0</v>
      </c>
      <c r="AB245">
        <f t="shared" si="106"/>
        <v>0</v>
      </c>
      <c r="AC245">
        <f t="shared" si="106"/>
        <v>0</v>
      </c>
      <c r="AD245">
        <f t="shared" si="106"/>
        <v>0</v>
      </c>
      <c r="AE245">
        <f t="shared" si="106"/>
        <v>0</v>
      </c>
      <c r="AF245">
        <f t="shared" si="106"/>
        <v>0.20589113209464913</v>
      </c>
      <c r="AG245">
        <f t="shared" si="106"/>
        <v>0</v>
      </c>
      <c r="AH245">
        <f t="shared" si="106"/>
        <v>0</v>
      </c>
      <c r="AI245">
        <f t="shared" si="106"/>
        <v>0</v>
      </c>
      <c r="AJ245">
        <f t="shared" si="106"/>
        <v>0</v>
      </c>
      <c r="AK245">
        <f t="shared" si="107"/>
        <v>0</v>
      </c>
      <c r="AL245">
        <f t="shared" si="107"/>
        <v>0</v>
      </c>
      <c r="AM245">
        <f t="shared" si="107"/>
        <v>0</v>
      </c>
      <c r="AN245">
        <f t="shared" si="107"/>
        <v>0</v>
      </c>
      <c r="AO245">
        <f t="shared" si="107"/>
        <v>0</v>
      </c>
      <c r="AP245">
        <f t="shared" si="107"/>
        <v>0</v>
      </c>
      <c r="AQ245">
        <f t="shared" si="107"/>
        <v>0</v>
      </c>
      <c r="AR245">
        <f t="shared" si="107"/>
        <v>0</v>
      </c>
      <c r="AS245">
        <f t="shared" si="107"/>
        <v>0</v>
      </c>
    </row>
    <row r="246" spans="1:45" x14ac:dyDescent="0.25">
      <c r="A246">
        <v>17</v>
      </c>
      <c r="B246">
        <v>1</v>
      </c>
      <c r="C246">
        <v>4</v>
      </c>
      <c r="D246" t="s">
        <v>295</v>
      </c>
      <c r="E246" t="s">
        <v>243</v>
      </c>
      <c r="F246" s="19">
        <f t="shared" si="99"/>
        <v>0</v>
      </c>
      <c r="G246">
        <f t="shared" si="100"/>
        <v>1.0852607652600101</v>
      </c>
      <c r="H246">
        <f t="shared" si="101"/>
        <v>0</v>
      </c>
      <c r="I246" s="1">
        <f t="shared" si="89"/>
        <v>0</v>
      </c>
      <c r="N246" t="s">
        <v>210</v>
      </c>
      <c r="O246" s="15">
        <f t="shared" si="87"/>
        <v>2.988742240083617E-3</v>
      </c>
      <c r="P246">
        <f t="shared" si="88"/>
        <v>1</v>
      </c>
      <c r="Q246">
        <f t="shared" si="105"/>
        <v>0</v>
      </c>
      <c r="R246">
        <f t="shared" si="105"/>
        <v>0</v>
      </c>
      <c r="S246">
        <f t="shared" si="105"/>
        <v>0</v>
      </c>
      <c r="T246">
        <f t="shared" si="105"/>
        <v>0</v>
      </c>
      <c r="U246">
        <f t="shared" si="105"/>
        <v>0</v>
      </c>
      <c r="V246">
        <f t="shared" si="105"/>
        <v>0</v>
      </c>
      <c r="W246">
        <f t="shared" si="105"/>
        <v>0</v>
      </c>
      <c r="X246">
        <f t="shared" si="105"/>
        <v>0</v>
      </c>
      <c r="Y246">
        <f t="shared" si="105"/>
        <v>0</v>
      </c>
      <c r="Z246">
        <f t="shared" si="105"/>
        <v>0</v>
      </c>
      <c r="AA246">
        <f t="shared" si="106"/>
        <v>0</v>
      </c>
      <c r="AB246">
        <f t="shared" si="106"/>
        <v>0</v>
      </c>
      <c r="AC246">
        <f t="shared" si="106"/>
        <v>0</v>
      </c>
      <c r="AD246">
        <f t="shared" si="106"/>
        <v>0</v>
      </c>
      <c r="AE246">
        <f t="shared" si="106"/>
        <v>0</v>
      </c>
      <c r="AF246">
        <f t="shared" si="106"/>
        <v>0</v>
      </c>
      <c r="AG246">
        <f t="shared" si="106"/>
        <v>0.18530201888518424</v>
      </c>
      <c r="AH246">
        <f t="shared" si="106"/>
        <v>0</v>
      </c>
      <c r="AI246">
        <f t="shared" si="106"/>
        <v>0</v>
      </c>
      <c r="AJ246">
        <f t="shared" si="106"/>
        <v>0</v>
      </c>
      <c r="AK246">
        <f t="shared" si="107"/>
        <v>0</v>
      </c>
      <c r="AL246">
        <f t="shared" si="107"/>
        <v>0</v>
      </c>
      <c r="AM246">
        <f t="shared" si="107"/>
        <v>0</v>
      </c>
      <c r="AN246">
        <f t="shared" si="107"/>
        <v>0</v>
      </c>
      <c r="AO246">
        <f t="shared" si="107"/>
        <v>0</v>
      </c>
      <c r="AP246">
        <f t="shared" si="107"/>
        <v>0</v>
      </c>
      <c r="AQ246">
        <f t="shared" si="107"/>
        <v>0</v>
      </c>
      <c r="AR246">
        <f t="shared" si="107"/>
        <v>0</v>
      </c>
      <c r="AS246">
        <f t="shared" si="107"/>
        <v>0</v>
      </c>
    </row>
    <row r="247" spans="1:45" x14ac:dyDescent="0.25">
      <c r="A247">
        <v>17</v>
      </c>
      <c r="B247">
        <v>1</v>
      </c>
      <c r="C247">
        <v>5</v>
      </c>
      <c r="D247" t="s">
        <v>93</v>
      </c>
      <c r="E247" t="s">
        <v>94</v>
      </c>
      <c r="F247" s="19">
        <f t="shared" si="99"/>
        <v>0.18385195263768017</v>
      </c>
      <c r="G247">
        <f t="shared" si="100"/>
        <v>1.2691127178976904</v>
      </c>
      <c r="H247">
        <f t="shared" si="101"/>
        <v>0</v>
      </c>
      <c r="I247" s="1">
        <f t="shared" si="89"/>
        <v>0</v>
      </c>
      <c r="N247" t="s">
        <v>255</v>
      </c>
      <c r="O247" s="15">
        <f t="shared" si="87"/>
        <v>2.988742240083617E-3</v>
      </c>
      <c r="P247">
        <f t="shared" si="88"/>
        <v>1</v>
      </c>
      <c r="Q247">
        <f t="shared" si="105"/>
        <v>0</v>
      </c>
      <c r="R247">
        <f t="shared" si="105"/>
        <v>0</v>
      </c>
      <c r="S247">
        <f t="shared" si="105"/>
        <v>0</v>
      </c>
      <c r="T247">
        <f t="shared" si="105"/>
        <v>0</v>
      </c>
      <c r="U247">
        <f t="shared" si="105"/>
        <v>0</v>
      </c>
      <c r="V247">
        <f t="shared" si="105"/>
        <v>0</v>
      </c>
      <c r="W247">
        <f t="shared" si="105"/>
        <v>0</v>
      </c>
      <c r="X247">
        <f t="shared" si="105"/>
        <v>0</v>
      </c>
      <c r="Y247">
        <f t="shared" si="105"/>
        <v>0</v>
      </c>
      <c r="Z247">
        <f t="shared" si="105"/>
        <v>0</v>
      </c>
      <c r="AA247">
        <f t="shared" si="106"/>
        <v>0</v>
      </c>
      <c r="AB247">
        <f t="shared" si="106"/>
        <v>0</v>
      </c>
      <c r="AC247">
        <f t="shared" si="106"/>
        <v>0</v>
      </c>
      <c r="AD247">
        <f t="shared" si="106"/>
        <v>0</v>
      </c>
      <c r="AE247">
        <f t="shared" si="106"/>
        <v>0</v>
      </c>
      <c r="AF247">
        <f t="shared" si="106"/>
        <v>0</v>
      </c>
      <c r="AG247">
        <f t="shared" si="106"/>
        <v>0.18530201888518424</v>
      </c>
      <c r="AH247">
        <f t="shared" si="106"/>
        <v>0</v>
      </c>
      <c r="AI247">
        <f t="shared" si="106"/>
        <v>0</v>
      </c>
      <c r="AJ247">
        <f t="shared" si="106"/>
        <v>0</v>
      </c>
      <c r="AK247">
        <f t="shared" si="107"/>
        <v>0</v>
      </c>
      <c r="AL247">
        <f t="shared" si="107"/>
        <v>0</v>
      </c>
      <c r="AM247">
        <f t="shared" si="107"/>
        <v>0</v>
      </c>
      <c r="AN247">
        <f t="shared" si="107"/>
        <v>0</v>
      </c>
      <c r="AO247">
        <f t="shared" si="107"/>
        <v>0</v>
      </c>
      <c r="AP247">
        <f t="shared" si="107"/>
        <v>0</v>
      </c>
      <c r="AQ247">
        <f t="shared" si="107"/>
        <v>0</v>
      </c>
      <c r="AR247">
        <f t="shared" si="107"/>
        <v>0</v>
      </c>
      <c r="AS247">
        <f t="shared" si="107"/>
        <v>0</v>
      </c>
    </row>
    <row r="248" spans="1:45" x14ac:dyDescent="0.25">
      <c r="A248">
        <v>17</v>
      </c>
      <c r="B248">
        <v>1</v>
      </c>
      <c r="C248">
        <v>6</v>
      </c>
      <c r="D248" t="s">
        <v>216</v>
      </c>
      <c r="E248" t="s">
        <v>129</v>
      </c>
      <c r="F248" s="19">
        <f t="shared" si="99"/>
        <v>0.15922254957091939</v>
      </c>
      <c r="G248">
        <f t="shared" si="100"/>
        <v>1.4283352674686098</v>
      </c>
      <c r="H248">
        <f t="shared" si="101"/>
        <v>0</v>
      </c>
      <c r="I248" s="1">
        <f t="shared" si="89"/>
        <v>0</v>
      </c>
      <c r="N248" t="s">
        <v>324</v>
      </c>
      <c r="O248" s="15">
        <f t="shared" si="87"/>
        <v>2.988742240083617E-3</v>
      </c>
      <c r="P248">
        <f t="shared" si="88"/>
        <v>1</v>
      </c>
      <c r="Q248">
        <f t="shared" si="105"/>
        <v>0</v>
      </c>
      <c r="R248">
        <f t="shared" si="105"/>
        <v>0</v>
      </c>
      <c r="S248">
        <f t="shared" si="105"/>
        <v>0</v>
      </c>
      <c r="T248">
        <f t="shared" si="105"/>
        <v>0</v>
      </c>
      <c r="U248">
        <f t="shared" si="105"/>
        <v>0</v>
      </c>
      <c r="V248">
        <f t="shared" si="105"/>
        <v>0</v>
      </c>
      <c r="W248">
        <f t="shared" si="105"/>
        <v>0</v>
      </c>
      <c r="X248">
        <f t="shared" si="105"/>
        <v>0</v>
      </c>
      <c r="Y248">
        <f t="shared" si="105"/>
        <v>0</v>
      </c>
      <c r="Z248">
        <f t="shared" si="105"/>
        <v>0</v>
      </c>
      <c r="AA248">
        <f t="shared" si="106"/>
        <v>0</v>
      </c>
      <c r="AB248">
        <f t="shared" si="106"/>
        <v>0</v>
      </c>
      <c r="AC248">
        <f t="shared" si="106"/>
        <v>0</v>
      </c>
      <c r="AD248">
        <f t="shared" si="106"/>
        <v>0</v>
      </c>
      <c r="AE248">
        <f t="shared" si="106"/>
        <v>0</v>
      </c>
      <c r="AF248">
        <f t="shared" si="106"/>
        <v>0</v>
      </c>
      <c r="AG248">
        <f t="shared" si="106"/>
        <v>0.18530201888518424</v>
      </c>
      <c r="AH248">
        <f t="shared" si="106"/>
        <v>0</v>
      </c>
      <c r="AI248">
        <f t="shared" si="106"/>
        <v>0</v>
      </c>
      <c r="AJ248">
        <f t="shared" si="106"/>
        <v>0</v>
      </c>
      <c r="AK248">
        <f t="shared" si="107"/>
        <v>0</v>
      </c>
      <c r="AL248">
        <f t="shared" si="107"/>
        <v>0</v>
      </c>
      <c r="AM248">
        <f t="shared" si="107"/>
        <v>0</v>
      </c>
      <c r="AN248">
        <f t="shared" si="107"/>
        <v>0</v>
      </c>
      <c r="AO248">
        <f t="shared" si="107"/>
        <v>0</v>
      </c>
      <c r="AP248">
        <f t="shared" si="107"/>
        <v>0</v>
      </c>
      <c r="AQ248">
        <f t="shared" si="107"/>
        <v>0</v>
      </c>
      <c r="AR248">
        <f t="shared" si="107"/>
        <v>0</v>
      </c>
      <c r="AS248">
        <f t="shared" si="107"/>
        <v>0</v>
      </c>
    </row>
    <row r="249" spans="1:45" x14ac:dyDescent="0.25">
      <c r="A249">
        <v>17</v>
      </c>
      <c r="B249">
        <v>1</v>
      </c>
      <c r="C249">
        <v>7</v>
      </c>
      <c r="D249" t="s">
        <v>296</v>
      </c>
      <c r="E249" t="s">
        <v>128</v>
      </c>
      <c r="F249" s="19">
        <f t="shared" si="99"/>
        <v>0.10432759456422341</v>
      </c>
      <c r="G249">
        <f t="shared" si="100"/>
        <v>1.5326628620328333</v>
      </c>
      <c r="H249">
        <f t="shared" si="101"/>
        <v>0</v>
      </c>
      <c r="I249" s="1">
        <f t="shared" si="89"/>
        <v>0</v>
      </c>
      <c r="N249" t="s">
        <v>336</v>
      </c>
      <c r="O249" s="15">
        <f t="shared" si="87"/>
        <v>2.988742240083617E-3</v>
      </c>
      <c r="P249">
        <f t="shared" si="88"/>
        <v>1</v>
      </c>
      <c r="Q249">
        <f t="shared" si="105"/>
        <v>0</v>
      </c>
      <c r="R249">
        <f t="shared" si="105"/>
        <v>0</v>
      </c>
      <c r="S249">
        <f t="shared" si="105"/>
        <v>0</v>
      </c>
      <c r="T249">
        <f t="shared" si="105"/>
        <v>0</v>
      </c>
      <c r="U249">
        <f t="shared" si="105"/>
        <v>0</v>
      </c>
      <c r="V249">
        <f t="shared" si="105"/>
        <v>0</v>
      </c>
      <c r="W249">
        <f t="shared" si="105"/>
        <v>0</v>
      </c>
      <c r="X249">
        <f t="shared" si="105"/>
        <v>0</v>
      </c>
      <c r="Y249">
        <f t="shared" si="105"/>
        <v>0</v>
      </c>
      <c r="Z249">
        <f t="shared" si="105"/>
        <v>0</v>
      </c>
      <c r="AA249">
        <f t="shared" si="106"/>
        <v>0</v>
      </c>
      <c r="AB249">
        <f t="shared" si="106"/>
        <v>0</v>
      </c>
      <c r="AC249">
        <f t="shared" si="106"/>
        <v>0</v>
      </c>
      <c r="AD249">
        <f t="shared" si="106"/>
        <v>0</v>
      </c>
      <c r="AE249">
        <f t="shared" si="106"/>
        <v>0</v>
      </c>
      <c r="AF249">
        <f t="shared" si="106"/>
        <v>0</v>
      </c>
      <c r="AG249">
        <f t="shared" si="106"/>
        <v>0.18530201888518424</v>
      </c>
      <c r="AH249">
        <f t="shared" si="106"/>
        <v>0</v>
      </c>
      <c r="AI249">
        <f t="shared" si="106"/>
        <v>0</v>
      </c>
      <c r="AJ249">
        <f t="shared" si="106"/>
        <v>0</v>
      </c>
      <c r="AK249">
        <f t="shared" si="107"/>
        <v>0</v>
      </c>
      <c r="AL249">
        <f t="shared" si="107"/>
        <v>0</v>
      </c>
      <c r="AM249">
        <f t="shared" si="107"/>
        <v>0</v>
      </c>
      <c r="AN249">
        <f t="shared" si="107"/>
        <v>0</v>
      </c>
      <c r="AO249">
        <f t="shared" si="107"/>
        <v>0</v>
      </c>
      <c r="AP249">
        <f t="shared" si="107"/>
        <v>0</v>
      </c>
      <c r="AQ249">
        <f t="shared" si="107"/>
        <v>0</v>
      </c>
      <c r="AR249">
        <f t="shared" si="107"/>
        <v>0</v>
      </c>
      <c r="AS249">
        <f t="shared" si="107"/>
        <v>0</v>
      </c>
    </row>
    <row r="250" spans="1:45" x14ac:dyDescent="0.25">
      <c r="A250">
        <v>17</v>
      </c>
      <c r="B250">
        <v>1</v>
      </c>
      <c r="C250">
        <v>8</v>
      </c>
      <c r="D250" t="s">
        <v>297</v>
      </c>
      <c r="E250" t="s">
        <v>298</v>
      </c>
      <c r="F250" s="19">
        <f t="shared" si="99"/>
        <v>0</v>
      </c>
      <c r="G250">
        <f t="shared" si="100"/>
        <v>1.5326628620328333</v>
      </c>
      <c r="H250">
        <f t="shared" si="101"/>
        <v>0</v>
      </c>
      <c r="I250" s="1">
        <f t="shared" si="89"/>
        <v>0</v>
      </c>
      <c r="N250" t="s">
        <v>414</v>
      </c>
      <c r="O250" s="15">
        <f t="shared" si="87"/>
        <v>2.988742240083617E-3</v>
      </c>
      <c r="P250">
        <f t="shared" si="88"/>
        <v>1</v>
      </c>
      <c r="Q250">
        <f t="shared" si="105"/>
        <v>0</v>
      </c>
      <c r="R250">
        <f t="shared" si="105"/>
        <v>0</v>
      </c>
      <c r="S250">
        <f t="shared" si="105"/>
        <v>0</v>
      </c>
      <c r="T250">
        <f t="shared" si="105"/>
        <v>0</v>
      </c>
      <c r="U250">
        <f t="shared" si="105"/>
        <v>0</v>
      </c>
      <c r="V250">
        <f t="shared" si="105"/>
        <v>0</v>
      </c>
      <c r="W250">
        <f t="shared" si="105"/>
        <v>0</v>
      </c>
      <c r="X250">
        <f t="shared" si="105"/>
        <v>0</v>
      </c>
      <c r="Y250">
        <f t="shared" si="105"/>
        <v>0</v>
      </c>
      <c r="Z250">
        <f t="shared" si="105"/>
        <v>0</v>
      </c>
      <c r="AA250">
        <f t="shared" si="106"/>
        <v>0</v>
      </c>
      <c r="AB250">
        <f t="shared" si="106"/>
        <v>0</v>
      </c>
      <c r="AC250">
        <f t="shared" si="106"/>
        <v>0</v>
      </c>
      <c r="AD250">
        <f t="shared" si="106"/>
        <v>0</v>
      </c>
      <c r="AE250">
        <f t="shared" si="106"/>
        <v>0</v>
      </c>
      <c r="AF250">
        <f t="shared" si="106"/>
        <v>0</v>
      </c>
      <c r="AG250">
        <f t="shared" si="106"/>
        <v>0.18530201888518424</v>
      </c>
      <c r="AH250">
        <f t="shared" si="106"/>
        <v>0</v>
      </c>
      <c r="AI250">
        <f t="shared" si="106"/>
        <v>0</v>
      </c>
      <c r="AJ250">
        <f t="shared" si="106"/>
        <v>0</v>
      </c>
      <c r="AK250">
        <f t="shared" si="107"/>
        <v>0</v>
      </c>
      <c r="AL250">
        <f t="shared" si="107"/>
        <v>0</v>
      </c>
      <c r="AM250">
        <f t="shared" si="107"/>
        <v>0</v>
      </c>
      <c r="AN250">
        <f t="shared" si="107"/>
        <v>0</v>
      </c>
      <c r="AO250">
        <f t="shared" si="107"/>
        <v>0</v>
      </c>
      <c r="AP250">
        <f t="shared" si="107"/>
        <v>0</v>
      </c>
      <c r="AQ250">
        <f t="shared" si="107"/>
        <v>0</v>
      </c>
      <c r="AR250">
        <f t="shared" si="107"/>
        <v>0</v>
      </c>
      <c r="AS250">
        <f t="shared" si="107"/>
        <v>0</v>
      </c>
    </row>
    <row r="251" spans="1:45" x14ac:dyDescent="0.25">
      <c r="A251">
        <v>17</v>
      </c>
      <c r="B251">
        <v>1</v>
      </c>
      <c r="C251">
        <v>9</v>
      </c>
      <c r="D251" t="s">
        <v>153</v>
      </c>
      <c r="E251" t="s">
        <v>153</v>
      </c>
      <c r="F251" s="19">
        <f t="shared" si="99"/>
        <v>5.9738249151991461E-2</v>
      </c>
      <c r="G251">
        <f t="shared" si="100"/>
        <v>1.5924011111848249</v>
      </c>
      <c r="H251">
        <f t="shared" si="101"/>
        <v>0</v>
      </c>
      <c r="I251" s="1">
        <f t="shared" si="89"/>
        <v>0</v>
      </c>
      <c r="N251" t="s">
        <v>211</v>
      </c>
      <c r="O251" s="15">
        <f t="shared" si="87"/>
        <v>2.689868016075255E-3</v>
      </c>
      <c r="P251">
        <f t="shared" si="88"/>
        <v>1</v>
      </c>
      <c r="Q251">
        <f t="shared" si="105"/>
        <v>0</v>
      </c>
      <c r="R251">
        <f t="shared" si="105"/>
        <v>0</v>
      </c>
      <c r="S251">
        <f t="shared" si="105"/>
        <v>0</v>
      </c>
      <c r="T251">
        <f t="shared" si="105"/>
        <v>0</v>
      </c>
      <c r="U251">
        <f t="shared" si="105"/>
        <v>0</v>
      </c>
      <c r="V251">
        <f t="shared" si="105"/>
        <v>0</v>
      </c>
      <c r="W251">
        <f t="shared" si="105"/>
        <v>0</v>
      </c>
      <c r="X251">
        <f t="shared" si="105"/>
        <v>0</v>
      </c>
      <c r="Y251">
        <f t="shared" si="105"/>
        <v>0</v>
      </c>
      <c r="Z251">
        <f t="shared" si="105"/>
        <v>0</v>
      </c>
      <c r="AA251">
        <f t="shared" si="106"/>
        <v>0</v>
      </c>
      <c r="AB251">
        <f t="shared" si="106"/>
        <v>0</v>
      </c>
      <c r="AC251">
        <f t="shared" si="106"/>
        <v>0</v>
      </c>
      <c r="AD251">
        <f t="shared" si="106"/>
        <v>0</v>
      </c>
      <c r="AE251">
        <f t="shared" si="106"/>
        <v>0</v>
      </c>
      <c r="AF251">
        <f t="shared" si="106"/>
        <v>0</v>
      </c>
      <c r="AG251">
        <f t="shared" si="106"/>
        <v>0</v>
      </c>
      <c r="AH251">
        <f t="shared" si="106"/>
        <v>0.16677181699666582</v>
      </c>
      <c r="AI251">
        <f t="shared" si="106"/>
        <v>0</v>
      </c>
      <c r="AJ251">
        <f t="shared" si="106"/>
        <v>0</v>
      </c>
      <c r="AK251">
        <f t="shared" si="107"/>
        <v>0</v>
      </c>
      <c r="AL251">
        <f t="shared" si="107"/>
        <v>0</v>
      </c>
      <c r="AM251">
        <f t="shared" si="107"/>
        <v>0</v>
      </c>
      <c r="AN251">
        <f t="shared" si="107"/>
        <v>0</v>
      </c>
      <c r="AO251">
        <f t="shared" si="107"/>
        <v>0</v>
      </c>
      <c r="AP251">
        <f t="shared" si="107"/>
        <v>0</v>
      </c>
      <c r="AQ251">
        <f t="shared" si="107"/>
        <v>0</v>
      </c>
      <c r="AR251">
        <f t="shared" si="107"/>
        <v>0</v>
      </c>
      <c r="AS251">
        <f t="shared" si="107"/>
        <v>0</v>
      </c>
    </row>
    <row r="252" spans="1:45" x14ac:dyDescent="0.25">
      <c r="A252">
        <v>17</v>
      </c>
      <c r="B252">
        <v>1</v>
      </c>
      <c r="C252">
        <v>10</v>
      </c>
      <c r="D252" t="s">
        <v>168</v>
      </c>
      <c r="E252" t="s">
        <v>168</v>
      </c>
      <c r="F252" s="19">
        <f t="shared" si="99"/>
        <v>0.11359039925241309</v>
      </c>
      <c r="G252">
        <f t="shared" si="100"/>
        <v>1.7059915104372378</v>
      </c>
      <c r="H252">
        <f t="shared" si="101"/>
        <v>0</v>
      </c>
      <c r="I252" s="1">
        <f t="shared" si="89"/>
        <v>0</v>
      </c>
      <c r="N252" t="s">
        <v>228</v>
      </c>
      <c r="O252" s="15">
        <f t="shared" si="87"/>
        <v>2.689868016075255E-3</v>
      </c>
      <c r="P252">
        <f t="shared" si="88"/>
        <v>1</v>
      </c>
      <c r="Q252">
        <f t="shared" ref="Q252:Z261" si="108">COUNTIFS($C$2:$C$725,Q$1,$E$2:$E$725,$N252)*0.9^(Q$1-1)</f>
        <v>0</v>
      </c>
      <c r="R252">
        <f t="shared" si="108"/>
        <v>0</v>
      </c>
      <c r="S252">
        <f t="shared" si="108"/>
        <v>0</v>
      </c>
      <c r="T252">
        <f t="shared" si="108"/>
        <v>0</v>
      </c>
      <c r="U252">
        <f t="shared" si="108"/>
        <v>0</v>
      </c>
      <c r="V252">
        <f t="shared" si="108"/>
        <v>0</v>
      </c>
      <c r="W252">
        <f t="shared" si="108"/>
        <v>0</v>
      </c>
      <c r="X252">
        <f t="shared" si="108"/>
        <v>0</v>
      </c>
      <c r="Y252">
        <f t="shared" si="108"/>
        <v>0</v>
      </c>
      <c r="Z252">
        <f t="shared" si="108"/>
        <v>0</v>
      </c>
      <c r="AA252">
        <f t="shared" ref="AA252:AJ261" si="109">COUNTIFS($C$2:$C$725,AA$1,$E$2:$E$725,$N252)*0.9^(AA$1-1)</f>
        <v>0</v>
      </c>
      <c r="AB252">
        <f t="shared" si="109"/>
        <v>0</v>
      </c>
      <c r="AC252">
        <f t="shared" si="109"/>
        <v>0</v>
      </c>
      <c r="AD252">
        <f t="shared" si="109"/>
        <v>0</v>
      </c>
      <c r="AE252">
        <f t="shared" si="109"/>
        <v>0</v>
      </c>
      <c r="AF252">
        <f t="shared" si="109"/>
        <v>0</v>
      </c>
      <c r="AG252">
        <f t="shared" si="109"/>
        <v>0</v>
      </c>
      <c r="AH252">
        <f t="shared" si="109"/>
        <v>0.16677181699666582</v>
      </c>
      <c r="AI252">
        <f t="shared" si="109"/>
        <v>0</v>
      </c>
      <c r="AJ252">
        <f t="shared" si="109"/>
        <v>0</v>
      </c>
      <c r="AK252">
        <f t="shared" ref="AK252:AS261" si="110">COUNTIFS($C$2:$C$725,AK$1,$E$2:$E$725,$N252)*0.9^(AK$1-1)</f>
        <v>0</v>
      </c>
      <c r="AL252">
        <f t="shared" si="110"/>
        <v>0</v>
      </c>
      <c r="AM252">
        <f t="shared" si="110"/>
        <v>0</v>
      </c>
      <c r="AN252">
        <f t="shared" si="110"/>
        <v>0</v>
      </c>
      <c r="AO252">
        <f t="shared" si="110"/>
        <v>0</v>
      </c>
      <c r="AP252">
        <f t="shared" si="110"/>
        <v>0</v>
      </c>
      <c r="AQ252">
        <f t="shared" si="110"/>
        <v>0</v>
      </c>
      <c r="AR252">
        <f t="shared" si="110"/>
        <v>0</v>
      </c>
      <c r="AS252">
        <f t="shared" si="110"/>
        <v>0</v>
      </c>
    </row>
    <row r="253" spans="1:45" x14ac:dyDescent="0.25">
      <c r="A253">
        <v>17</v>
      </c>
      <c r="B253">
        <v>1</v>
      </c>
      <c r="C253">
        <v>11</v>
      </c>
      <c r="D253" t="s">
        <v>215</v>
      </c>
      <c r="E253" t="s">
        <v>125</v>
      </c>
      <c r="F253" s="19">
        <f t="shared" si="99"/>
        <v>0.12480926406765566</v>
      </c>
      <c r="G253">
        <f t="shared" si="100"/>
        <v>1.8308007745048935</v>
      </c>
      <c r="H253">
        <f t="shared" si="101"/>
        <v>0</v>
      </c>
      <c r="I253" s="1">
        <f t="shared" si="89"/>
        <v>0</v>
      </c>
      <c r="N253" t="s">
        <v>256</v>
      </c>
      <c r="O253" s="15">
        <f t="shared" si="87"/>
        <v>2.689868016075255E-3</v>
      </c>
      <c r="P253">
        <f t="shared" si="88"/>
        <v>1</v>
      </c>
      <c r="Q253">
        <f t="shared" si="108"/>
        <v>0</v>
      </c>
      <c r="R253">
        <f t="shared" si="108"/>
        <v>0</v>
      </c>
      <c r="S253">
        <f t="shared" si="108"/>
        <v>0</v>
      </c>
      <c r="T253">
        <f t="shared" si="108"/>
        <v>0</v>
      </c>
      <c r="U253">
        <f t="shared" si="108"/>
        <v>0</v>
      </c>
      <c r="V253">
        <f t="shared" si="108"/>
        <v>0</v>
      </c>
      <c r="W253">
        <f t="shared" si="108"/>
        <v>0</v>
      </c>
      <c r="X253">
        <f t="shared" si="108"/>
        <v>0</v>
      </c>
      <c r="Y253">
        <f t="shared" si="108"/>
        <v>0</v>
      </c>
      <c r="Z253">
        <f t="shared" si="108"/>
        <v>0</v>
      </c>
      <c r="AA253">
        <f t="shared" si="109"/>
        <v>0</v>
      </c>
      <c r="AB253">
        <f t="shared" si="109"/>
        <v>0</v>
      </c>
      <c r="AC253">
        <f t="shared" si="109"/>
        <v>0</v>
      </c>
      <c r="AD253">
        <f t="shared" si="109"/>
        <v>0</v>
      </c>
      <c r="AE253">
        <f t="shared" si="109"/>
        <v>0</v>
      </c>
      <c r="AF253">
        <f t="shared" si="109"/>
        <v>0</v>
      </c>
      <c r="AG253">
        <f t="shared" si="109"/>
        <v>0</v>
      </c>
      <c r="AH253">
        <f t="shared" si="109"/>
        <v>0.16677181699666582</v>
      </c>
      <c r="AI253">
        <f t="shared" si="109"/>
        <v>0</v>
      </c>
      <c r="AJ253">
        <f t="shared" si="109"/>
        <v>0</v>
      </c>
      <c r="AK253">
        <f t="shared" si="110"/>
        <v>0</v>
      </c>
      <c r="AL253">
        <f t="shared" si="110"/>
        <v>0</v>
      </c>
      <c r="AM253">
        <f t="shared" si="110"/>
        <v>0</v>
      </c>
      <c r="AN253">
        <f t="shared" si="110"/>
        <v>0</v>
      </c>
      <c r="AO253">
        <f t="shared" si="110"/>
        <v>0</v>
      </c>
      <c r="AP253">
        <f t="shared" si="110"/>
        <v>0</v>
      </c>
      <c r="AQ253">
        <f t="shared" si="110"/>
        <v>0</v>
      </c>
      <c r="AR253">
        <f t="shared" si="110"/>
        <v>0</v>
      </c>
      <c r="AS253">
        <f t="shared" si="110"/>
        <v>0</v>
      </c>
    </row>
    <row r="254" spans="1:45" x14ac:dyDescent="0.25">
      <c r="A254">
        <v>17</v>
      </c>
      <c r="B254">
        <v>1</v>
      </c>
      <c r="C254">
        <v>12</v>
      </c>
      <c r="D254" t="s">
        <v>299</v>
      </c>
      <c r="E254" t="s">
        <v>300</v>
      </c>
      <c r="F254" s="19">
        <f t="shared" si="99"/>
        <v>7.6345785582096773E-2</v>
      </c>
      <c r="G254">
        <f t="shared" si="100"/>
        <v>1.9071465600869904</v>
      </c>
      <c r="H254">
        <f t="shared" si="101"/>
        <v>0</v>
      </c>
      <c r="I254" s="1">
        <f t="shared" si="89"/>
        <v>0</v>
      </c>
      <c r="N254" t="s">
        <v>326</v>
      </c>
      <c r="O254" s="15">
        <f t="shared" si="87"/>
        <v>2.689868016075255E-3</v>
      </c>
      <c r="P254">
        <f t="shared" si="88"/>
        <v>1</v>
      </c>
      <c r="Q254">
        <f t="shared" si="108"/>
        <v>0</v>
      </c>
      <c r="R254">
        <f t="shared" si="108"/>
        <v>0</v>
      </c>
      <c r="S254">
        <f t="shared" si="108"/>
        <v>0</v>
      </c>
      <c r="T254">
        <f t="shared" si="108"/>
        <v>0</v>
      </c>
      <c r="U254">
        <f t="shared" si="108"/>
        <v>0</v>
      </c>
      <c r="V254">
        <f t="shared" si="108"/>
        <v>0</v>
      </c>
      <c r="W254">
        <f t="shared" si="108"/>
        <v>0</v>
      </c>
      <c r="X254">
        <f t="shared" si="108"/>
        <v>0</v>
      </c>
      <c r="Y254">
        <f t="shared" si="108"/>
        <v>0</v>
      </c>
      <c r="Z254">
        <f t="shared" si="108"/>
        <v>0</v>
      </c>
      <c r="AA254">
        <f t="shared" si="109"/>
        <v>0</v>
      </c>
      <c r="AB254">
        <f t="shared" si="109"/>
        <v>0</v>
      </c>
      <c r="AC254">
        <f t="shared" si="109"/>
        <v>0</v>
      </c>
      <c r="AD254">
        <f t="shared" si="109"/>
        <v>0</v>
      </c>
      <c r="AE254">
        <f t="shared" si="109"/>
        <v>0</v>
      </c>
      <c r="AF254">
        <f t="shared" si="109"/>
        <v>0</v>
      </c>
      <c r="AG254">
        <f t="shared" si="109"/>
        <v>0</v>
      </c>
      <c r="AH254">
        <f t="shared" si="109"/>
        <v>0.16677181699666582</v>
      </c>
      <c r="AI254">
        <f t="shared" si="109"/>
        <v>0</v>
      </c>
      <c r="AJ254">
        <f t="shared" si="109"/>
        <v>0</v>
      </c>
      <c r="AK254">
        <f t="shared" si="110"/>
        <v>0</v>
      </c>
      <c r="AL254">
        <f t="shared" si="110"/>
        <v>0</v>
      </c>
      <c r="AM254">
        <f t="shared" si="110"/>
        <v>0</v>
      </c>
      <c r="AN254">
        <f t="shared" si="110"/>
        <v>0</v>
      </c>
      <c r="AO254">
        <f t="shared" si="110"/>
        <v>0</v>
      </c>
      <c r="AP254">
        <f t="shared" si="110"/>
        <v>0</v>
      </c>
      <c r="AQ254">
        <f t="shared" si="110"/>
        <v>0</v>
      </c>
      <c r="AR254">
        <f t="shared" si="110"/>
        <v>0</v>
      </c>
      <c r="AS254">
        <f t="shared" si="110"/>
        <v>0</v>
      </c>
    </row>
    <row r="255" spans="1:45" x14ac:dyDescent="0.25">
      <c r="A255">
        <v>17</v>
      </c>
      <c r="B255">
        <v>1</v>
      </c>
      <c r="C255">
        <v>13</v>
      </c>
      <c r="D255" t="s">
        <v>121</v>
      </c>
      <c r="E255" t="s">
        <v>121</v>
      </c>
      <c r="F255" s="19">
        <f t="shared" si="99"/>
        <v>0</v>
      </c>
      <c r="G255">
        <f t="shared" si="100"/>
        <v>1.9071465600869904</v>
      </c>
      <c r="H255">
        <f t="shared" si="101"/>
        <v>1.9071465600869904</v>
      </c>
      <c r="I255" s="1">
        <f t="shared" si="89"/>
        <v>0.53608172802562581</v>
      </c>
      <c r="N255" t="s">
        <v>338</v>
      </c>
      <c r="O255" s="15">
        <f t="shared" si="87"/>
        <v>2.689868016075255E-3</v>
      </c>
      <c r="P255">
        <f t="shared" si="88"/>
        <v>1</v>
      </c>
      <c r="Q255">
        <f t="shared" si="108"/>
        <v>0</v>
      </c>
      <c r="R255">
        <f t="shared" si="108"/>
        <v>0</v>
      </c>
      <c r="S255">
        <f t="shared" si="108"/>
        <v>0</v>
      </c>
      <c r="T255">
        <f t="shared" si="108"/>
        <v>0</v>
      </c>
      <c r="U255">
        <f t="shared" si="108"/>
        <v>0</v>
      </c>
      <c r="V255">
        <f t="shared" si="108"/>
        <v>0</v>
      </c>
      <c r="W255">
        <f t="shared" si="108"/>
        <v>0</v>
      </c>
      <c r="X255">
        <f t="shared" si="108"/>
        <v>0</v>
      </c>
      <c r="Y255">
        <f t="shared" si="108"/>
        <v>0</v>
      </c>
      <c r="Z255">
        <f t="shared" si="108"/>
        <v>0</v>
      </c>
      <c r="AA255">
        <f t="shared" si="109"/>
        <v>0</v>
      </c>
      <c r="AB255">
        <f t="shared" si="109"/>
        <v>0</v>
      </c>
      <c r="AC255">
        <f t="shared" si="109"/>
        <v>0</v>
      </c>
      <c r="AD255">
        <f t="shared" si="109"/>
        <v>0</v>
      </c>
      <c r="AE255">
        <f t="shared" si="109"/>
        <v>0</v>
      </c>
      <c r="AF255">
        <f t="shared" si="109"/>
        <v>0</v>
      </c>
      <c r="AG255">
        <f t="shared" si="109"/>
        <v>0</v>
      </c>
      <c r="AH255">
        <f t="shared" si="109"/>
        <v>0.16677181699666582</v>
      </c>
      <c r="AI255">
        <f t="shared" si="109"/>
        <v>0</v>
      </c>
      <c r="AJ255">
        <f t="shared" si="109"/>
        <v>0</v>
      </c>
      <c r="AK255">
        <f t="shared" si="110"/>
        <v>0</v>
      </c>
      <c r="AL255">
        <f t="shared" si="110"/>
        <v>0</v>
      </c>
      <c r="AM255">
        <f t="shared" si="110"/>
        <v>0</v>
      </c>
      <c r="AN255">
        <f t="shared" si="110"/>
        <v>0</v>
      </c>
      <c r="AO255">
        <f t="shared" si="110"/>
        <v>0</v>
      </c>
      <c r="AP255">
        <f t="shared" si="110"/>
        <v>0</v>
      </c>
      <c r="AQ255">
        <f t="shared" si="110"/>
        <v>0</v>
      </c>
      <c r="AR255">
        <f t="shared" si="110"/>
        <v>0</v>
      </c>
      <c r="AS255">
        <f t="shared" si="110"/>
        <v>0</v>
      </c>
    </row>
    <row r="256" spans="1:45" x14ac:dyDescent="0.25">
      <c r="A256">
        <v>18</v>
      </c>
      <c r="B256">
        <v>0</v>
      </c>
      <c r="C256">
        <v>1</v>
      </c>
      <c r="D256" t="s">
        <v>118</v>
      </c>
      <c r="E256" t="s">
        <v>118</v>
      </c>
      <c r="F256" s="19">
        <f t="shared" si="99"/>
        <v>0.29373381150886474</v>
      </c>
      <c r="G256">
        <f t="shared" si="100"/>
        <v>0.29373381150886474</v>
      </c>
      <c r="H256">
        <f t="shared" si="101"/>
        <v>0</v>
      </c>
      <c r="I256" s="1">
        <f t="shared" si="89"/>
        <v>0</v>
      </c>
      <c r="N256" t="s">
        <v>560</v>
      </c>
      <c r="O256" s="15">
        <f t="shared" si="87"/>
        <v>2.689868016075255E-3</v>
      </c>
      <c r="P256">
        <f t="shared" si="88"/>
        <v>1</v>
      </c>
      <c r="Q256">
        <f t="shared" si="108"/>
        <v>0</v>
      </c>
      <c r="R256">
        <f t="shared" si="108"/>
        <v>0</v>
      </c>
      <c r="S256">
        <f t="shared" si="108"/>
        <v>0</v>
      </c>
      <c r="T256">
        <f t="shared" si="108"/>
        <v>0</v>
      </c>
      <c r="U256">
        <f t="shared" si="108"/>
        <v>0</v>
      </c>
      <c r="V256">
        <f t="shared" si="108"/>
        <v>0</v>
      </c>
      <c r="W256">
        <f t="shared" si="108"/>
        <v>0</v>
      </c>
      <c r="X256">
        <f t="shared" si="108"/>
        <v>0</v>
      </c>
      <c r="Y256">
        <f t="shared" si="108"/>
        <v>0</v>
      </c>
      <c r="Z256">
        <f t="shared" si="108"/>
        <v>0</v>
      </c>
      <c r="AA256">
        <f t="shared" si="109"/>
        <v>0</v>
      </c>
      <c r="AB256">
        <f t="shared" si="109"/>
        <v>0</v>
      </c>
      <c r="AC256">
        <f t="shared" si="109"/>
        <v>0</v>
      </c>
      <c r="AD256">
        <f t="shared" si="109"/>
        <v>0</v>
      </c>
      <c r="AE256">
        <f t="shared" si="109"/>
        <v>0</v>
      </c>
      <c r="AF256">
        <f t="shared" si="109"/>
        <v>0</v>
      </c>
      <c r="AG256">
        <f t="shared" si="109"/>
        <v>0</v>
      </c>
      <c r="AH256">
        <f t="shared" si="109"/>
        <v>0.16677181699666582</v>
      </c>
      <c r="AI256">
        <f t="shared" si="109"/>
        <v>0</v>
      </c>
      <c r="AJ256">
        <f t="shared" si="109"/>
        <v>0</v>
      </c>
      <c r="AK256">
        <f t="shared" si="110"/>
        <v>0</v>
      </c>
      <c r="AL256">
        <f t="shared" si="110"/>
        <v>0</v>
      </c>
      <c r="AM256">
        <f t="shared" si="110"/>
        <v>0</v>
      </c>
      <c r="AN256">
        <f t="shared" si="110"/>
        <v>0</v>
      </c>
      <c r="AO256">
        <f t="shared" si="110"/>
        <v>0</v>
      </c>
      <c r="AP256">
        <f t="shared" si="110"/>
        <v>0</v>
      </c>
      <c r="AQ256">
        <f t="shared" si="110"/>
        <v>0</v>
      </c>
      <c r="AR256">
        <f t="shared" si="110"/>
        <v>0</v>
      </c>
      <c r="AS256">
        <f t="shared" si="110"/>
        <v>0</v>
      </c>
    </row>
    <row r="257" spans="1:45" x14ac:dyDescent="0.25">
      <c r="A257">
        <v>18</v>
      </c>
      <c r="B257">
        <v>0</v>
      </c>
      <c r="C257">
        <v>2</v>
      </c>
      <c r="D257" t="s">
        <v>301</v>
      </c>
      <c r="E257" t="s">
        <v>301</v>
      </c>
      <c r="F257" s="19">
        <f t="shared" si="99"/>
        <v>0</v>
      </c>
      <c r="G257">
        <f t="shared" si="100"/>
        <v>0.29373381150886474</v>
      </c>
      <c r="H257">
        <f t="shared" si="101"/>
        <v>0</v>
      </c>
      <c r="I257" s="1">
        <f t="shared" si="89"/>
        <v>0</v>
      </c>
      <c r="N257" t="s">
        <v>510</v>
      </c>
      <c r="O257" s="15">
        <f t="shared" si="87"/>
        <v>2.689868016075255E-3</v>
      </c>
      <c r="P257">
        <f t="shared" si="88"/>
        <v>1</v>
      </c>
      <c r="Q257">
        <f t="shared" si="108"/>
        <v>0</v>
      </c>
      <c r="R257">
        <f t="shared" si="108"/>
        <v>0</v>
      </c>
      <c r="S257">
        <f t="shared" si="108"/>
        <v>0</v>
      </c>
      <c r="T257">
        <f t="shared" si="108"/>
        <v>0</v>
      </c>
      <c r="U257">
        <f t="shared" si="108"/>
        <v>0</v>
      </c>
      <c r="V257">
        <f t="shared" si="108"/>
        <v>0</v>
      </c>
      <c r="W257">
        <f t="shared" si="108"/>
        <v>0</v>
      </c>
      <c r="X257">
        <f t="shared" si="108"/>
        <v>0</v>
      </c>
      <c r="Y257">
        <f t="shared" si="108"/>
        <v>0</v>
      </c>
      <c r="Z257">
        <f t="shared" si="108"/>
        <v>0</v>
      </c>
      <c r="AA257">
        <f t="shared" si="109"/>
        <v>0</v>
      </c>
      <c r="AB257">
        <f t="shared" si="109"/>
        <v>0</v>
      </c>
      <c r="AC257">
        <f t="shared" si="109"/>
        <v>0</v>
      </c>
      <c r="AD257">
        <f t="shared" si="109"/>
        <v>0</v>
      </c>
      <c r="AE257">
        <f t="shared" si="109"/>
        <v>0</v>
      </c>
      <c r="AF257">
        <f t="shared" si="109"/>
        <v>0</v>
      </c>
      <c r="AG257">
        <f t="shared" si="109"/>
        <v>0</v>
      </c>
      <c r="AH257">
        <f t="shared" si="109"/>
        <v>0.16677181699666582</v>
      </c>
      <c r="AI257">
        <f t="shared" si="109"/>
        <v>0</v>
      </c>
      <c r="AJ257">
        <f t="shared" si="109"/>
        <v>0</v>
      </c>
      <c r="AK257">
        <f t="shared" si="110"/>
        <v>0</v>
      </c>
      <c r="AL257">
        <f t="shared" si="110"/>
        <v>0</v>
      </c>
      <c r="AM257">
        <f t="shared" si="110"/>
        <v>0</v>
      </c>
      <c r="AN257">
        <f t="shared" si="110"/>
        <v>0</v>
      </c>
      <c r="AO257">
        <f t="shared" si="110"/>
        <v>0</v>
      </c>
      <c r="AP257">
        <f t="shared" si="110"/>
        <v>0</v>
      </c>
      <c r="AQ257">
        <f t="shared" si="110"/>
        <v>0</v>
      </c>
      <c r="AR257">
        <f t="shared" si="110"/>
        <v>0</v>
      </c>
      <c r="AS257">
        <f t="shared" si="110"/>
        <v>0</v>
      </c>
    </row>
    <row r="258" spans="1:45" x14ac:dyDescent="0.25">
      <c r="A258">
        <v>18</v>
      </c>
      <c r="B258">
        <v>0</v>
      </c>
      <c r="C258">
        <v>3</v>
      </c>
      <c r="D258" t="s">
        <v>115</v>
      </c>
      <c r="E258" t="s">
        <v>115</v>
      </c>
      <c r="F258" s="19">
        <f t="shared" si="99"/>
        <v>6.7121878747529048E-2</v>
      </c>
      <c r="G258">
        <f t="shared" si="100"/>
        <v>0.3608556902563938</v>
      </c>
      <c r="H258">
        <f t="shared" si="101"/>
        <v>0</v>
      </c>
      <c r="I258" s="1">
        <f t="shared" si="89"/>
        <v>0</v>
      </c>
      <c r="N258" t="s">
        <v>212</v>
      </c>
      <c r="O258" s="15">
        <f t="shared" ref="O258:O274" si="111">SUM(Q258:AS258)/62</f>
        <v>2.4208812144677298E-3</v>
      </c>
      <c r="P258">
        <f t="shared" ref="P258:P274" si="112">COUNTIF($E$2:$E$725,N258)</f>
        <v>1</v>
      </c>
      <c r="Q258">
        <f t="shared" si="108"/>
        <v>0</v>
      </c>
      <c r="R258">
        <f t="shared" si="108"/>
        <v>0</v>
      </c>
      <c r="S258">
        <f t="shared" si="108"/>
        <v>0</v>
      </c>
      <c r="T258">
        <f t="shared" si="108"/>
        <v>0</v>
      </c>
      <c r="U258">
        <f t="shared" si="108"/>
        <v>0</v>
      </c>
      <c r="V258">
        <f t="shared" si="108"/>
        <v>0</v>
      </c>
      <c r="W258">
        <f t="shared" si="108"/>
        <v>0</v>
      </c>
      <c r="X258">
        <f t="shared" si="108"/>
        <v>0</v>
      </c>
      <c r="Y258">
        <f t="shared" si="108"/>
        <v>0</v>
      </c>
      <c r="Z258">
        <f t="shared" si="108"/>
        <v>0</v>
      </c>
      <c r="AA258">
        <f t="shared" si="109"/>
        <v>0</v>
      </c>
      <c r="AB258">
        <f t="shared" si="109"/>
        <v>0</v>
      </c>
      <c r="AC258">
        <f t="shared" si="109"/>
        <v>0</v>
      </c>
      <c r="AD258">
        <f t="shared" si="109"/>
        <v>0</v>
      </c>
      <c r="AE258">
        <f t="shared" si="109"/>
        <v>0</v>
      </c>
      <c r="AF258">
        <f t="shared" si="109"/>
        <v>0</v>
      </c>
      <c r="AG258">
        <f t="shared" si="109"/>
        <v>0</v>
      </c>
      <c r="AH258">
        <f t="shared" si="109"/>
        <v>0</v>
      </c>
      <c r="AI258">
        <f t="shared" si="109"/>
        <v>0.15009463529699923</v>
      </c>
      <c r="AJ258">
        <f t="shared" si="109"/>
        <v>0</v>
      </c>
      <c r="AK258">
        <f t="shared" si="110"/>
        <v>0</v>
      </c>
      <c r="AL258">
        <f t="shared" si="110"/>
        <v>0</v>
      </c>
      <c r="AM258">
        <f t="shared" si="110"/>
        <v>0</v>
      </c>
      <c r="AN258">
        <f t="shared" si="110"/>
        <v>0</v>
      </c>
      <c r="AO258">
        <f t="shared" si="110"/>
        <v>0</v>
      </c>
      <c r="AP258">
        <f t="shared" si="110"/>
        <v>0</v>
      </c>
      <c r="AQ258">
        <f t="shared" si="110"/>
        <v>0</v>
      </c>
      <c r="AR258">
        <f t="shared" si="110"/>
        <v>0</v>
      </c>
      <c r="AS258">
        <f t="shared" si="110"/>
        <v>0</v>
      </c>
    </row>
    <row r="259" spans="1:45" x14ac:dyDescent="0.25">
      <c r="A259">
        <v>18</v>
      </c>
      <c r="B259">
        <v>0</v>
      </c>
      <c r="C259">
        <v>4</v>
      </c>
      <c r="D259" t="s">
        <v>152</v>
      </c>
      <c r="E259" t="s">
        <v>114</v>
      </c>
      <c r="F259" s="19">
        <f t="shared" si="99"/>
        <v>8.6839415962136832E-2</v>
      </c>
      <c r="G259">
        <f t="shared" si="100"/>
        <v>0.44769510621853065</v>
      </c>
      <c r="H259">
        <f t="shared" si="101"/>
        <v>0</v>
      </c>
      <c r="I259" s="1">
        <f t="shared" ref="I259:I322" si="113">H259/$L$2</f>
        <v>0</v>
      </c>
      <c r="N259" t="s">
        <v>238</v>
      </c>
      <c r="O259" s="15">
        <f t="shared" si="111"/>
        <v>2.4208812144677298E-3</v>
      </c>
      <c r="P259">
        <f t="shared" si="112"/>
        <v>1</v>
      </c>
      <c r="Q259">
        <f t="shared" si="108"/>
        <v>0</v>
      </c>
      <c r="R259">
        <f t="shared" si="108"/>
        <v>0</v>
      </c>
      <c r="S259">
        <f t="shared" si="108"/>
        <v>0</v>
      </c>
      <c r="T259">
        <f t="shared" si="108"/>
        <v>0</v>
      </c>
      <c r="U259">
        <f t="shared" si="108"/>
        <v>0</v>
      </c>
      <c r="V259">
        <f t="shared" si="108"/>
        <v>0</v>
      </c>
      <c r="W259">
        <f t="shared" si="108"/>
        <v>0</v>
      </c>
      <c r="X259">
        <f t="shared" si="108"/>
        <v>0</v>
      </c>
      <c r="Y259">
        <f t="shared" si="108"/>
        <v>0</v>
      </c>
      <c r="Z259">
        <f t="shared" si="108"/>
        <v>0</v>
      </c>
      <c r="AA259">
        <f t="shared" si="109"/>
        <v>0</v>
      </c>
      <c r="AB259">
        <f t="shared" si="109"/>
        <v>0</v>
      </c>
      <c r="AC259">
        <f t="shared" si="109"/>
        <v>0</v>
      </c>
      <c r="AD259">
        <f t="shared" si="109"/>
        <v>0</v>
      </c>
      <c r="AE259">
        <f t="shared" si="109"/>
        <v>0</v>
      </c>
      <c r="AF259">
        <f t="shared" si="109"/>
        <v>0</v>
      </c>
      <c r="AG259">
        <f t="shared" si="109"/>
        <v>0</v>
      </c>
      <c r="AH259">
        <f t="shared" si="109"/>
        <v>0</v>
      </c>
      <c r="AI259">
        <f t="shared" si="109"/>
        <v>0.15009463529699923</v>
      </c>
      <c r="AJ259">
        <f t="shared" si="109"/>
        <v>0</v>
      </c>
      <c r="AK259">
        <f t="shared" si="110"/>
        <v>0</v>
      </c>
      <c r="AL259">
        <f t="shared" si="110"/>
        <v>0</v>
      </c>
      <c r="AM259">
        <f t="shared" si="110"/>
        <v>0</v>
      </c>
      <c r="AN259">
        <f t="shared" si="110"/>
        <v>0</v>
      </c>
      <c r="AO259">
        <f t="shared" si="110"/>
        <v>0</v>
      </c>
      <c r="AP259">
        <f t="shared" si="110"/>
        <v>0</v>
      </c>
      <c r="AQ259">
        <f t="shared" si="110"/>
        <v>0</v>
      </c>
      <c r="AR259">
        <f t="shared" si="110"/>
        <v>0</v>
      </c>
      <c r="AS259">
        <f t="shared" si="110"/>
        <v>0</v>
      </c>
    </row>
    <row r="260" spans="1:45" x14ac:dyDescent="0.25">
      <c r="A260">
        <v>18</v>
      </c>
      <c r="B260">
        <v>0</v>
      </c>
      <c r="C260">
        <v>5</v>
      </c>
      <c r="D260" t="s">
        <v>99</v>
      </c>
      <c r="E260" t="s">
        <v>100</v>
      </c>
      <c r="F260" s="19">
        <f t="shared" si="99"/>
        <v>0.72005228380790331</v>
      </c>
      <c r="G260">
        <f t="shared" si="100"/>
        <v>1.1677473900264339</v>
      </c>
      <c r="H260">
        <f t="shared" si="101"/>
        <v>0</v>
      </c>
      <c r="I260" s="1">
        <f t="shared" si="113"/>
        <v>0</v>
      </c>
      <c r="N260" t="s">
        <v>292</v>
      </c>
      <c r="O260" s="15">
        <f t="shared" si="111"/>
        <v>2.4208812144677298E-3</v>
      </c>
      <c r="P260">
        <f t="shared" si="112"/>
        <v>1</v>
      </c>
      <c r="Q260">
        <f t="shared" si="108"/>
        <v>0</v>
      </c>
      <c r="R260">
        <f t="shared" si="108"/>
        <v>0</v>
      </c>
      <c r="S260">
        <f t="shared" si="108"/>
        <v>0</v>
      </c>
      <c r="T260">
        <f t="shared" si="108"/>
        <v>0</v>
      </c>
      <c r="U260">
        <f t="shared" si="108"/>
        <v>0</v>
      </c>
      <c r="V260">
        <f t="shared" si="108"/>
        <v>0</v>
      </c>
      <c r="W260">
        <f t="shared" si="108"/>
        <v>0</v>
      </c>
      <c r="X260">
        <f t="shared" si="108"/>
        <v>0</v>
      </c>
      <c r="Y260">
        <f t="shared" si="108"/>
        <v>0</v>
      </c>
      <c r="Z260">
        <f t="shared" si="108"/>
        <v>0</v>
      </c>
      <c r="AA260">
        <f t="shared" si="109"/>
        <v>0</v>
      </c>
      <c r="AB260">
        <f t="shared" si="109"/>
        <v>0</v>
      </c>
      <c r="AC260">
        <f t="shared" si="109"/>
        <v>0</v>
      </c>
      <c r="AD260">
        <f t="shared" si="109"/>
        <v>0</v>
      </c>
      <c r="AE260">
        <f t="shared" si="109"/>
        <v>0</v>
      </c>
      <c r="AF260">
        <f t="shared" si="109"/>
        <v>0</v>
      </c>
      <c r="AG260">
        <f t="shared" si="109"/>
        <v>0</v>
      </c>
      <c r="AH260">
        <f t="shared" si="109"/>
        <v>0</v>
      </c>
      <c r="AI260">
        <f t="shared" si="109"/>
        <v>0.15009463529699923</v>
      </c>
      <c r="AJ260">
        <f t="shared" si="109"/>
        <v>0</v>
      </c>
      <c r="AK260">
        <f t="shared" si="110"/>
        <v>0</v>
      </c>
      <c r="AL260">
        <f t="shared" si="110"/>
        <v>0</v>
      </c>
      <c r="AM260">
        <f t="shared" si="110"/>
        <v>0</v>
      </c>
      <c r="AN260">
        <f t="shared" si="110"/>
        <v>0</v>
      </c>
      <c r="AO260">
        <f t="shared" si="110"/>
        <v>0</v>
      </c>
      <c r="AP260">
        <f t="shared" si="110"/>
        <v>0</v>
      </c>
      <c r="AQ260">
        <f t="shared" si="110"/>
        <v>0</v>
      </c>
      <c r="AR260">
        <f t="shared" si="110"/>
        <v>0</v>
      </c>
      <c r="AS260">
        <f t="shared" si="110"/>
        <v>0</v>
      </c>
    </row>
    <row r="261" spans="1:45" x14ac:dyDescent="0.25">
      <c r="A261">
        <v>18</v>
      </c>
      <c r="B261">
        <v>0</v>
      </c>
      <c r="C261">
        <v>6</v>
      </c>
      <c r="D261" t="s">
        <v>261</v>
      </c>
      <c r="E261" t="s">
        <v>262</v>
      </c>
      <c r="F261" s="19">
        <f t="shared" si="99"/>
        <v>0</v>
      </c>
      <c r="G261">
        <f t="shared" si="100"/>
        <v>1.1677473900264339</v>
      </c>
      <c r="H261">
        <f t="shared" si="101"/>
        <v>0</v>
      </c>
      <c r="I261" s="1">
        <f t="shared" si="113"/>
        <v>0</v>
      </c>
      <c r="N261" t="s">
        <v>339</v>
      </c>
      <c r="O261" s="15">
        <f t="shared" si="111"/>
        <v>2.4208812144677298E-3</v>
      </c>
      <c r="P261">
        <f t="shared" si="112"/>
        <v>1</v>
      </c>
      <c r="Q261">
        <f t="shared" si="108"/>
        <v>0</v>
      </c>
      <c r="R261">
        <f t="shared" si="108"/>
        <v>0</v>
      </c>
      <c r="S261">
        <f t="shared" si="108"/>
        <v>0</v>
      </c>
      <c r="T261">
        <f t="shared" si="108"/>
        <v>0</v>
      </c>
      <c r="U261">
        <f t="shared" si="108"/>
        <v>0</v>
      </c>
      <c r="V261">
        <f t="shared" si="108"/>
        <v>0</v>
      </c>
      <c r="W261">
        <f t="shared" si="108"/>
        <v>0</v>
      </c>
      <c r="X261">
        <f t="shared" si="108"/>
        <v>0</v>
      </c>
      <c r="Y261">
        <f t="shared" si="108"/>
        <v>0</v>
      </c>
      <c r="Z261">
        <f t="shared" si="108"/>
        <v>0</v>
      </c>
      <c r="AA261">
        <f t="shared" si="109"/>
        <v>0</v>
      </c>
      <c r="AB261">
        <f t="shared" si="109"/>
        <v>0</v>
      </c>
      <c r="AC261">
        <f t="shared" si="109"/>
        <v>0</v>
      </c>
      <c r="AD261">
        <f t="shared" si="109"/>
        <v>0</v>
      </c>
      <c r="AE261">
        <f t="shared" si="109"/>
        <v>0</v>
      </c>
      <c r="AF261">
        <f t="shared" si="109"/>
        <v>0</v>
      </c>
      <c r="AG261">
        <f t="shared" si="109"/>
        <v>0</v>
      </c>
      <c r="AH261">
        <f t="shared" si="109"/>
        <v>0</v>
      </c>
      <c r="AI261">
        <f t="shared" si="109"/>
        <v>0.15009463529699923</v>
      </c>
      <c r="AJ261">
        <f t="shared" si="109"/>
        <v>0</v>
      </c>
      <c r="AK261">
        <f t="shared" si="110"/>
        <v>0</v>
      </c>
      <c r="AL261">
        <f t="shared" si="110"/>
        <v>0</v>
      </c>
      <c r="AM261">
        <f t="shared" si="110"/>
        <v>0</v>
      </c>
      <c r="AN261">
        <f t="shared" si="110"/>
        <v>0</v>
      </c>
      <c r="AO261">
        <f t="shared" si="110"/>
        <v>0</v>
      </c>
      <c r="AP261">
        <f t="shared" si="110"/>
        <v>0</v>
      </c>
      <c r="AQ261">
        <f t="shared" si="110"/>
        <v>0</v>
      </c>
      <c r="AR261">
        <f t="shared" si="110"/>
        <v>0</v>
      </c>
      <c r="AS261">
        <f t="shared" si="110"/>
        <v>0</v>
      </c>
    </row>
    <row r="262" spans="1:45" x14ac:dyDescent="0.25">
      <c r="A262">
        <v>18</v>
      </c>
      <c r="B262">
        <v>0</v>
      </c>
      <c r="C262">
        <v>7</v>
      </c>
      <c r="D262" t="s">
        <v>134</v>
      </c>
      <c r="E262" t="s">
        <v>135</v>
      </c>
      <c r="F262" s="19">
        <f t="shared" si="99"/>
        <v>0</v>
      </c>
      <c r="G262">
        <f t="shared" si="100"/>
        <v>1.1677473900264339</v>
      </c>
      <c r="H262">
        <f t="shared" si="101"/>
        <v>0</v>
      </c>
      <c r="I262" s="1">
        <f t="shared" si="113"/>
        <v>0</v>
      </c>
      <c r="N262" t="s">
        <v>213</v>
      </c>
      <c r="O262" s="15">
        <f t="shared" si="111"/>
        <v>2.1787930930209569E-3</v>
      </c>
      <c r="P262">
        <f t="shared" si="112"/>
        <v>1</v>
      </c>
      <c r="Q262">
        <f t="shared" ref="Q262:Z274" si="114">COUNTIFS($C$2:$C$725,Q$1,$E$2:$E$725,$N262)*0.9^(Q$1-1)</f>
        <v>0</v>
      </c>
      <c r="R262">
        <f t="shared" si="114"/>
        <v>0</v>
      </c>
      <c r="S262">
        <f t="shared" si="114"/>
        <v>0</v>
      </c>
      <c r="T262">
        <f t="shared" si="114"/>
        <v>0</v>
      </c>
      <c r="U262">
        <f t="shared" si="114"/>
        <v>0</v>
      </c>
      <c r="V262">
        <f t="shared" si="114"/>
        <v>0</v>
      </c>
      <c r="W262">
        <f t="shared" si="114"/>
        <v>0</v>
      </c>
      <c r="X262">
        <f t="shared" si="114"/>
        <v>0</v>
      </c>
      <c r="Y262">
        <f t="shared" si="114"/>
        <v>0</v>
      </c>
      <c r="Z262">
        <f t="shared" si="114"/>
        <v>0</v>
      </c>
      <c r="AA262">
        <f t="shared" ref="AA262:AJ274" si="115">COUNTIFS($C$2:$C$725,AA$1,$E$2:$E$725,$N262)*0.9^(AA$1-1)</f>
        <v>0</v>
      </c>
      <c r="AB262">
        <f t="shared" si="115"/>
        <v>0</v>
      </c>
      <c r="AC262">
        <f t="shared" si="115"/>
        <v>0</v>
      </c>
      <c r="AD262">
        <f t="shared" si="115"/>
        <v>0</v>
      </c>
      <c r="AE262">
        <f t="shared" si="115"/>
        <v>0</v>
      </c>
      <c r="AF262">
        <f t="shared" si="115"/>
        <v>0</v>
      </c>
      <c r="AG262">
        <f t="shared" si="115"/>
        <v>0</v>
      </c>
      <c r="AH262">
        <f t="shared" si="115"/>
        <v>0</v>
      </c>
      <c r="AI262">
        <f t="shared" si="115"/>
        <v>0</v>
      </c>
      <c r="AJ262">
        <f t="shared" si="115"/>
        <v>0.13508517176729934</v>
      </c>
      <c r="AK262">
        <f t="shared" ref="AK262:AS274" si="116">COUNTIFS($C$2:$C$725,AK$1,$E$2:$E$725,$N262)*0.9^(AK$1-1)</f>
        <v>0</v>
      </c>
      <c r="AL262">
        <f t="shared" si="116"/>
        <v>0</v>
      </c>
      <c r="AM262">
        <f t="shared" si="116"/>
        <v>0</v>
      </c>
      <c r="AN262">
        <f t="shared" si="116"/>
        <v>0</v>
      </c>
      <c r="AO262">
        <f t="shared" si="116"/>
        <v>0</v>
      </c>
      <c r="AP262">
        <f t="shared" si="116"/>
        <v>0</v>
      </c>
      <c r="AQ262">
        <f t="shared" si="116"/>
        <v>0</v>
      </c>
      <c r="AR262">
        <f t="shared" si="116"/>
        <v>0</v>
      </c>
      <c r="AS262">
        <f t="shared" si="116"/>
        <v>0</v>
      </c>
    </row>
    <row r="263" spans="1:45" x14ac:dyDescent="0.25">
      <c r="A263">
        <v>18</v>
      </c>
      <c r="B263">
        <v>0</v>
      </c>
      <c r="C263">
        <v>8</v>
      </c>
      <c r="D263" t="s">
        <v>125</v>
      </c>
      <c r="E263" t="s">
        <v>125</v>
      </c>
      <c r="F263" s="19">
        <f t="shared" si="99"/>
        <v>0.12480926406765566</v>
      </c>
      <c r="G263">
        <f t="shared" si="100"/>
        <v>1.2925566540940896</v>
      </c>
      <c r="H263">
        <f t="shared" si="101"/>
        <v>0</v>
      </c>
      <c r="I263" s="1">
        <f t="shared" si="113"/>
        <v>0</v>
      </c>
      <c r="N263" t="s">
        <v>239</v>
      </c>
      <c r="O263" s="15">
        <f t="shared" si="111"/>
        <v>2.1787930930209569E-3</v>
      </c>
      <c r="P263">
        <f t="shared" si="112"/>
        <v>1</v>
      </c>
      <c r="Q263">
        <f t="shared" si="114"/>
        <v>0</v>
      </c>
      <c r="R263">
        <f t="shared" si="114"/>
        <v>0</v>
      </c>
      <c r="S263">
        <f t="shared" si="114"/>
        <v>0</v>
      </c>
      <c r="T263">
        <f t="shared" si="114"/>
        <v>0</v>
      </c>
      <c r="U263">
        <f t="shared" si="114"/>
        <v>0</v>
      </c>
      <c r="V263">
        <f t="shared" si="114"/>
        <v>0</v>
      </c>
      <c r="W263">
        <f t="shared" si="114"/>
        <v>0</v>
      </c>
      <c r="X263">
        <f t="shared" si="114"/>
        <v>0</v>
      </c>
      <c r="Y263">
        <f t="shared" si="114"/>
        <v>0</v>
      </c>
      <c r="Z263">
        <f t="shared" si="114"/>
        <v>0</v>
      </c>
      <c r="AA263">
        <f t="shared" si="115"/>
        <v>0</v>
      </c>
      <c r="AB263">
        <f t="shared" si="115"/>
        <v>0</v>
      </c>
      <c r="AC263">
        <f t="shared" si="115"/>
        <v>0</v>
      </c>
      <c r="AD263">
        <f t="shared" si="115"/>
        <v>0</v>
      </c>
      <c r="AE263">
        <f t="shared" si="115"/>
        <v>0</v>
      </c>
      <c r="AF263">
        <f t="shared" si="115"/>
        <v>0</v>
      </c>
      <c r="AG263">
        <f t="shared" si="115"/>
        <v>0</v>
      </c>
      <c r="AH263">
        <f t="shared" si="115"/>
        <v>0</v>
      </c>
      <c r="AI263">
        <f t="shared" si="115"/>
        <v>0</v>
      </c>
      <c r="AJ263">
        <f t="shared" si="115"/>
        <v>0.13508517176729934</v>
      </c>
      <c r="AK263">
        <f t="shared" si="116"/>
        <v>0</v>
      </c>
      <c r="AL263">
        <f t="shared" si="116"/>
        <v>0</v>
      </c>
      <c r="AM263">
        <f t="shared" si="116"/>
        <v>0</v>
      </c>
      <c r="AN263">
        <f t="shared" si="116"/>
        <v>0</v>
      </c>
      <c r="AO263">
        <f t="shared" si="116"/>
        <v>0</v>
      </c>
      <c r="AP263">
        <f t="shared" si="116"/>
        <v>0</v>
      </c>
      <c r="AQ263">
        <f t="shared" si="116"/>
        <v>0</v>
      </c>
      <c r="AR263">
        <f t="shared" si="116"/>
        <v>0</v>
      </c>
      <c r="AS263">
        <f t="shared" si="116"/>
        <v>0</v>
      </c>
    </row>
    <row r="264" spans="1:45" x14ac:dyDescent="0.25">
      <c r="A264">
        <v>18</v>
      </c>
      <c r="B264">
        <v>0</v>
      </c>
      <c r="C264">
        <v>9</v>
      </c>
      <c r="D264" t="s">
        <v>126</v>
      </c>
      <c r="E264" t="s">
        <v>126</v>
      </c>
      <c r="F264" s="19">
        <f t="shared" si="99"/>
        <v>7.2598340788470703E-2</v>
      </c>
      <c r="G264">
        <f t="shared" si="100"/>
        <v>1.3651549948825603</v>
      </c>
      <c r="H264">
        <f t="shared" si="101"/>
        <v>0</v>
      </c>
      <c r="I264" s="1">
        <f t="shared" si="113"/>
        <v>0</v>
      </c>
      <c r="N264" t="s">
        <v>294</v>
      </c>
      <c r="O264" s="15">
        <f t="shared" si="111"/>
        <v>2.1787930930209569E-3</v>
      </c>
      <c r="P264">
        <f t="shared" si="112"/>
        <v>1</v>
      </c>
      <c r="Q264">
        <f t="shared" si="114"/>
        <v>0</v>
      </c>
      <c r="R264">
        <f t="shared" si="114"/>
        <v>0</v>
      </c>
      <c r="S264">
        <f t="shared" si="114"/>
        <v>0</v>
      </c>
      <c r="T264">
        <f t="shared" si="114"/>
        <v>0</v>
      </c>
      <c r="U264">
        <f t="shared" si="114"/>
        <v>0</v>
      </c>
      <c r="V264">
        <f t="shared" si="114"/>
        <v>0</v>
      </c>
      <c r="W264">
        <f t="shared" si="114"/>
        <v>0</v>
      </c>
      <c r="X264">
        <f t="shared" si="114"/>
        <v>0</v>
      </c>
      <c r="Y264">
        <f t="shared" si="114"/>
        <v>0</v>
      </c>
      <c r="Z264">
        <f t="shared" si="114"/>
        <v>0</v>
      </c>
      <c r="AA264">
        <f t="shared" si="115"/>
        <v>0</v>
      </c>
      <c r="AB264">
        <f t="shared" si="115"/>
        <v>0</v>
      </c>
      <c r="AC264">
        <f t="shared" si="115"/>
        <v>0</v>
      </c>
      <c r="AD264">
        <f t="shared" si="115"/>
        <v>0</v>
      </c>
      <c r="AE264">
        <f t="shared" si="115"/>
        <v>0</v>
      </c>
      <c r="AF264">
        <f t="shared" si="115"/>
        <v>0</v>
      </c>
      <c r="AG264">
        <f t="shared" si="115"/>
        <v>0</v>
      </c>
      <c r="AH264">
        <f t="shared" si="115"/>
        <v>0</v>
      </c>
      <c r="AI264">
        <f t="shared" si="115"/>
        <v>0</v>
      </c>
      <c r="AJ264">
        <f t="shared" si="115"/>
        <v>0.13508517176729934</v>
      </c>
      <c r="AK264">
        <f t="shared" si="116"/>
        <v>0</v>
      </c>
      <c r="AL264">
        <f t="shared" si="116"/>
        <v>0</v>
      </c>
      <c r="AM264">
        <f t="shared" si="116"/>
        <v>0</v>
      </c>
      <c r="AN264">
        <f t="shared" si="116"/>
        <v>0</v>
      </c>
      <c r="AO264">
        <f t="shared" si="116"/>
        <v>0</v>
      </c>
      <c r="AP264">
        <f t="shared" si="116"/>
        <v>0</v>
      </c>
      <c r="AQ264">
        <f t="shared" si="116"/>
        <v>0</v>
      </c>
      <c r="AR264">
        <f t="shared" si="116"/>
        <v>0</v>
      </c>
      <c r="AS264">
        <f t="shared" si="116"/>
        <v>0</v>
      </c>
    </row>
    <row r="265" spans="1:45" x14ac:dyDescent="0.25">
      <c r="A265">
        <v>18</v>
      </c>
      <c r="B265">
        <v>0</v>
      </c>
      <c r="C265">
        <v>10</v>
      </c>
      <c r="D265" t="s">
        <v>302</v>
      </c>
      <c r="E265" t="s">
        <v>128</v>
      </c>
      <c r="F265" s="19">
        <f t="shared" si="99"/>
        <v>0.10432759456422341</v>
      </c>
      <c r="G265">
        <f t="shared" si="100"/>
        <v>1.4694825894467838</v>
      </c>
      <c r="H265">
        <f t="shared" si="101"/>
        <v>0</v>
      </c>
      <c r="I265" s="1">
        <f t="shared" si="113"/>
        <v>0</v>
      </c>
      <c r="N265" t="s">
        <v>340</v>
      </c>
      <c r="O265" s="15">
        <f t="shared" si="111"/>
        <v>2.1787930930209569E-3</v>
      </c>
      <c r="P265">
        <f t="shared" si="112"/>
        <v>1</v>
      </c>
      <c r="Q265">
        <f t="shared" si="114"/>
        <v>0</v>
      </c>
      <c r="R265">
        <f t="shared" si="114"/>
        <v>0</v>
      </c>
      <c r="S265">
        <f t="shared" si="114"/>
        <v>0</v>
      </c>
      <c r="T265">
        <f t="shared" si="114"/>
        <v>0</v>
      </c>
      <c r="U265">
        <f t="shared" si="114"/>
        <v>0</v>
      </c>
      <c r="V265">
        <f t="shared" si="114"/>
        <v>0</v>
      </c>
      <c r="W265">
        <f t="shared" si="114"/>
        <v>0</v>
      </c>
      <c r="X265">
        <f t="shared" si="114"/>
        <v>0</v>
      </c>
      <c r="Y265">
        <f t="shared" si="114"/>
        <v>0</v>
      </c>
      <c r="Z265">
        <f t="shared" si="114"/>
        <v>0</v>
      </c>
      <c r="AA265">
        <f t="shared" si="115"/>
        <v>0</v>
      </c>
      <c r="AB265">
        <f t="shared" si="115"/>
        <v>0</v>
      </c>
      <c r="AC265">
        <f t="shared" si="115"/>
        <v>0</v>
      </c>
      <c r="AD265">
        <f t="shared" si="115"/>
        <v>0</v>
      </c>
      <c r="AE265">
        <f t="shared" si="115"/>
        <v>0</v>
      </c>
      <c r="AF265">
        <f t="shared" si="115"/>
        <v>0</v>
      </c>
      <c r="AG265">
        <f t="shared" si="115"/>
        <v>0</v>
      </c>
      <c r="AH265">
        <f t="shared" si="115"/>
        <v>0</v>
      </c>
      <c r="AI265">
        <f t="shared" si="115"/>
        <v>0</v>
      </c>
      <c r="AJ265">
        <f t="shared" si="115"/>
        <v>0.13508517176729934</v>
      </c>
      <c r="AK265">
        <f t="shared" si="116"/>
        <v>0</v>
      </c>
      <c r="AL265">
        <f t="shared" si="116"/>
        <v>0</v>
      </c>
      <c r="AM265">
        <f t="shared" si="116"/>
        <v>0</v>
      </c>
      <c r="AN265">
        <f t="shared" si="116"/>
        <v>0</v>
      </c>
      <c r="AO265">
        <f t="shared" si="116"/>
        <v>0</v>
      </c>
      <c r="AP265">
        <f t="shared" si="116"/>
        <v>0</v>
      </c>
      <c r="AQ265">
        <f t="shared" si="116"/>
        <v>0</v>
      </c>
      <c r="AR265">
        <f t="shared" si="116"/>
        <v>0</v>
      </c>
      <c r="AS265">
        <f t="shared" si="116"/>
        <v>0</v>
      </c>
    </row>
    <row r="266" spans="1:45" x14ac:dyDescent="0.25">
      <c r="A266">
        <v>18</v>
      </c>
      <c r="B266">
        <v>0</v>
      </c>
      <c r="C266">
        <v>11</v>
      </c>
      <c r="D266" t="s">
        <v>129</v>
      </c>
      <c r="E266" t="s">
        <v>129</v>
      </c>
      <c r="F266" s="19">
        <f t="shared" si="99"/>
        <v>0.15922254957091939</v>
      </c>
      <c r="G266">
        <f t="shared" si="100"/>
        <v>1.6287051390177032</v>
      </c>
      <c r="H266">
        <f t="shared" si="101"/>
        <v>0</v>
      </c>
      <c r="I266" s="1">
        <f t="shared" si="113"/>
        <v>0</v>
      </c>
      <c r="N266" t="s">
        <v>385</v>
      </c>
      <c r="O266" s="15">
        <f t="shared" si="111"/>
        <v>2.1787930930209569E-3</v>
      </c>
      <c r="P266">
        <f t="shared" si="112"/>
        <v>1</v>
      </c>
      <c r="Q266">
        <f t="shared" si="114"/>
        <v>0</v>
      </c>
      <c r="R266">
        <f t="shared" si="114"/>
        <v>0</v>
      </c>
      <c r="S266">
        <f t="shared" si="114"/>
        <v>0</v>
      </c>
      <c r="T266">
        <f t="shared" si="114"/>
        <v>0</v>
      </c>
      <c r="U266">
        <f t="shared" si="114"/>
        <v>0</v>
      </c>
      <c r="V266">
        <f t="shared" si="114"/>
        <v>0</v>
      </c>
      <c r="W266">
        <f t="shared" si="114"/>
        <v>0</v>
      </c>
      <c r="X266">
        <f t="shared" si="114"/>
        <v>0</v>
      </c>
      <c r="Y266">
        <f t="shared" si="114"/>
        <v>0</v>
      </c>
      <c r="Z266">
        <f t="shared" si="114"/>
        <v>0</v>
      </c>
      <c r="AA266">
        <f t="shared" si="115"/>
        <v>0</v>
      </c>
      <c r="AB266">
        <f t="shared" si="115"/>
        <v>0</v>
      </c>
      <c r="AC266">
        <f t="shared" si="115"/>
        <v>0</v>
      </c>
      <c r="AD266">
        <f t="shared" si="115"/>
        <v>0</v>
      </c>
      <c r="AE266">
        <f t="shared" si="115"/>
        <v>0</v>
      </c>
      <c r="AF266">
        <f t="shared" si="115"/>
        <v>0</v>
      </c>
      <c r="AG266">
        <f t="shared" si="115"/>
        <v>0</v>
      </c>
      <c r="AH266">
        <f t="shared" si="115"/>
        <v>0</v>
      </c>
      <c r="AI266">
        <f t="shared" si="115"/>
        <v>0</v>
      </c>
      <c r="AJ266">
        <f t="shared" si="115"/>
        <v>0.13508517176729934</v>
      </c>
      <c r="AK266">
        <f t="shared" si="116"/>
        <v>0</v>
      </c>
      <c r="AL266">
        <f t="shared" si="116"/>
        <v>0</v>
      </c>
      <c r="AM266">
        <f t="shared" si="116"/>
        <v>0</v>
      </c>
      <c r="AN266">
        <f t="shared" si="116"/>
        <v>0</v>
      </c>
      <c r="AO266">
        <f t="shared" si="116"/>
        <v>0</v>
      </c>
      <c r="AP266">
        <f t="shared" si="116"/>
        <v>0</v>
      </c>
      <c r="AQ266">
        <f t="shared" si="116"/>
        <v>0</v>
      </c>
      <c r="AR266">
        <f t="shared" si="116"/>
        <v>0</v>
      </c>
      <c r="AS266">
        <f t="shared" si="116"/>
        <v>0</v>
      </c>
    </row>
    <row r="267" spans="1:45" x14ac:dyDescent="0.25">
      <c r="A267">
        <v>18</v>
      </c>
      <c r="B267">
        <v>0</v>
      </c>
      <c r="C267">
        <v>12</v>
      </c>
      <c r="D267" t="s">
        <v>303</v>
      </c>
      <c r="E267" t="s">
        <v>303</v>
      </c>
      <c r="F267" s="19">
        <f t="shared" si="99"/>
        <v>0</v>
      </c>
      <c r="G267">
        <f t="shared" si="100"/>
        <v>1.6287051390177032</v>
      </c>
      <c r="H267">
        <f t="shared" si="101"/>
        <v>1.6287051390177032</v>
      </c>
      <c r="I267" s="1">
        <f t="shared" si="113"/>
        <v>0.45781435136741772</v>
      </c>
      <c r="N267" t="s">
        <v>214</v>
      </c>
      <c r="O267" s="15">
        <f t="shared" si="111"/>
        <v>1.9609137837188614E-3</v>
      </c>
      <c r="P267">
        <f t="shared" si="112"/>
        <v>1</v>
      </c>
      <c r="Q267">
        <f t="shared" si="114"/>
        <v>0</v>
      </c>
      <c r="R267">
        <f t="shared" si="114"/>
        <v>0</v>
      </c>
      <c r="S267">
        <f t="shared" si="114"/>
        <v>0</v>
      </c>
      <c r="T267">
        <f t="shared" si="114"/>
        <v>0</v>
      </c>
      <c r="U267">
        <f t="shared" si="114"/>
        <v>0</v>
      </c>
      <c r="V267">
        <f t="shared" si="114"/>
        <v>0</v>
      </c>
      <c r="W267">
        <f t="shared" si="114"/>
        <v>0</v>
      </c>
      <c r="X267">
        <f t="shared" si="114"/>
        <v>0</v>
      </c>
      <c r="Y267">
        <f t="shared" si="114"/>
        <v>0</v>
      </c>
      <c r="Z267">
        <f t="shared" si="114"/>
        <v>0</v>
      </c>
      <c r="AA267">
        <f t="shared" si="115"/>
        <v>0</v>
      </c>
      <c r="AB267">
        <f t="shared" si="115"/>
        <v>0</v>
      </c>
      <c r="AC267">
        <f t="shared" si="115"/>
        <v>0</v>
      </c>
      <c r="AD267">
        <f t="shared" si="115"/>
        <v>0</v>
      </c>
      <c r="AE267">
        <f t="shared" si="115"/>
        <v>0</v>
      </c>
      <c r="AF267">
        <f t="shared" si="115"/>
        <v>0</v>
      </c>
      <c r="AG267">
        <f t="shared" si="115"/>
        <v>0</v>
      </c>
      <c r="AH267">
        <f t="shared" si="115"/>
        <v>0</v>
      </c>
      <c r="AI267">
        <f t="shared" si="115"/>
        <v>0</v>
      </c>
      <c r="AJ267">
        <f t="shared" si="115"/>
        <v>0</v>
      </c>
      <c r="AK267">
        <f t="shared" si="116"/>
        <v>0.12157665459056941</v>
      </c>
      <c r="AL267">
        <f t="shared" si="116"/>
        <v>0</v>
      </c>
      <c r="AM267">
        <f t="shared" si="116"/>
        <v>0</v>
      </c>
      <c r="AN267">
        <f t="shared" si="116"/>
        <v>0</v>
      </c>
      <c r="AO267">
        <f t="shared" si="116"/>
        <v>0</v>
      </c>
      <c r="AP267">
        <f t="shared" si="116"/>
        <v>0</v>
      </c>
      <c r="AQ267">
        <f t="shared" si="116"/>
        <v>0</v>
      </c>
      <c r="AR267">
        <f t="shared" si="116"/>
        <v>0</v>
      </c>
      <c r="AS267">
        <f t="shared" si="116"/>
        <v>0</v>
      </c>
    </row>
    <row r="268" spans="1:45" x14ac:dyDescent="0.25">
      <c r="A268">
        <v>19</v>
      </c>
      <c r="B268">
        <v>1</v>
      </c>
      <c r="C268">
        <v>1</v>
      </c>
      <c r="D268" t="s">
        <v>99</v>
      </c>
      <c r="E268" t="s">
        <v>100</v>
      </c>
      <c r="F268" s="19">
        <f t="shared" si="99"/>
        <v>0.72005228380790331</v>
      </c>
      <c r="G268">
        <f t="shared" si="100"/>
        <v>0.72005228380790331</v>
      </c>
      <c r="H268">
        <f t="shared" si="101"/>
        <v>0</v>
      </c>
      <c r="I268" s="1">
        <f t="shared" si="113"/>
        <v>0</v>
      </c>
      <c r="N268" t="s">
        <v>240</v>
      </c>
      <c r="O268" s="15">
        <f t="shared" si="111"/>
        <v>1.9609137837188614E-3</v>
      </c>
      <c r="P268">
        <f t="shared" si="112"/>
        <v>1</v>
      </c>
      <c r="Q268">
        <f t="shared" si="114"/>
        <v>0</v>
      </c>
      <c r="R268">
        <f t="shared" si="114"/>
        <v>0</v>
      </c>
      <c r="S268">
        <f t="shared" si="114"/>
        <v>0</v>
      </c>
      <c r="T268">
        <f t="shared" si="114"/>
        <v>0</v>
      </c>
      <c r="U268">
        <f t="shared" si="114"/>
        <v>0</v>
      </c>
      <c r="V268">
        <f t="shared" si="114"/>
        <v>0</v>
      </c>
      <c r="W268">
        <f t="shared" si="114"/>
        <v>0</v>
      </c>
      <c r="X268">
        <f t="shared" si="114"/>
        <v>0</v>
      </c>
      <c r="Y268">
        <f t="shared" si="114"/>
        <v>0</v>
      </c>
      <c r="Z268">
        <f t="shared" si="114"/>
        <v>0</v>
      </c>
      <c r="AA268">
        <f t="shared" si="115"/>
        <v>0</v>
      </c>
      <c r="AB268">
        <f t="shared" si="115"/>
        <v>0</v>
      </c>
      <c r="AC268">
        <f t="shared" si="115"/>
        <v>0</v>
      </c>
      <c r="AD268">
        <f t="shared" si="115"/>
        <v>0</v>
      </c>
      <c r="AE268">
        <f t="shared" si="115"/>
        <v>0</v>
      </c>
      <c r="AF268">
        <f t="shared" si="115"/>
        <v>0</v>
      </c>
      <c r="AG268">
        <f t="shared" si="115"/>
        <v>0</v>
      </c>
      <c r="AH268">
        <f t="shared" si="115"/>
        <v>0</v>
      </c>
      <c r="AI268">
        <f t="shared" si="115"/>
        <v>0</v>
      </c>
      <c r="AJ268">
        <f t="shared" si="115"/>
        <v>0</v>
      </c>
      <c r="AK268">
        <f t="shared" si="116"/>
        <v>0.12157665459056941</v>
      </c>
      <c r="AL268">
        <f t="shared" si="116"/>
        <v>0</v>
      </c>
      <c r="AM268">
        <f t="shared" si="116"/>
        <v>0</v>
      </c>
      <c r="AN268">
        <f t="shared" si="116"/>
        <v>0</v>
      </c>
      <c r="AO268">
        <f t="shared" si="116"/>
        <v>0</v>
      </c>
      <c r="AP268">
        <f t="shared" si="116"/>
        <v>0</v>
      </c>
      <c r="AQ268">
        <f t="shared" si="116"/>
        <v>0</v>
      </c>
      <c r="AR268">
        <f t="shared" si="116"/>
        <v>0</v>
      </c>
      <c r="AS268">
        <f t="shared" si="116"/>
        <v>0</v>
      </c>
    </row>
    <row r="269" spans="1:45" x14ac:dyDescent="0.25">
      <c r="A269">
        <v>19</v>
      </c>
      <c r="B269">
        <v>1</v>
      </c>
      <c r="C269">
        <v>2</v>
      </c>
      <c r="D269" t="s">
        <v>177</v>
      </c>
      <c r="E269" t="s">
        <v>178</v>
      </c>
      <c r="F269" s="19">
        <f t="shared" si="99"/>
        <v>0</v>
      </c>
      <c r="G269">
        <f t="shared" si="100"/>
        <v>0.72005228380790331</v>
      </c>
      <c r="H269">
        <f t="shared" si="101"/>
        <v>0</v>
      </c>
      <c r="I269" s="1">
        <f t="shared" si="113"/>
        <v>0</v>
      </c>
      <c r="N269" t="s">
        <v>341</v>
      </c>
      <c r="O269" s="15">
        <f t="shared" si="111"/>
        <v>1.9609137837188614E-3</v>
      </c>
      <c r="P269">
        <f t="shared" si="112"/>
        <v>1</v>
      </c>
      <c r="Q269">
        <f t="shared" si="114"/>
        <v>0</v>
      </c>
      <c r="R269">
        <f t="shared" si="114"/>
        <v>0</v>
      </c>
      <c r="S269">
        <f t="shared" si="114"/>
        <v>0</v>
      </c>
      <c r="T269">
        <f t="shared" si="114"/>
        <v>0</v>
      </c>
      <c r="U269">
        <f t="shared" si="114"/>
        <v>0</v>
      </c>
      <c r="V269">
        <f t="shared" si="114"/>
        <v>0</v>
      </c>
      <c r="W269">
        <f t="shared" si="114"/>
        <v>0</v>
      </c>
      <c r="X269">
        <f t="shared" si="114"/>
        <v>0</v>
      </c>
      <c r="Y269">
        <f t="shared" si="114"/>
        <v>0</v>
      </c>
      <c r="Z269">
        <f t="shared" si="114"/>
        <v>0</v>
      </c>
      <c r="AA269">
        <f t="shared" si="115"/>
        <v>0</v>
      </c>
      <c r="AB269">
        <f t="shared" si="115"/>
        <v>0</v>
      </c>
      <c r="AC269">
        <f t="shared" si="115"/>
        <v>0</v>
      </c>
      <c r="AD269">
        <f t="shared" si="115"/>
        <v>0</v>
      </c>
      <c r="AE269">
        <f t="shared" si="115"/>
        <v>0</v>
      </c>
      <c r="AF269">
        <f t="shared" si="115"/>
        <v>0</v>
      </c>
      <c r="AG269">
        <f t="shared" si="115"/>
        <v>0</v>
      </c>
      <c r="AH269">
        <f t="shared" si="115"/>
        <v>0</v>
      </c>
      <c r="AI269">
        <f t="shared" si="115"/>
        <v>0</v>
      </c>
      <c r="AJ269">
        <f t="shared" si="115"/>
        <v>0</v>
      </c>
      <c r="AK269">
        <f t="shared" si="116"/>
        <v>0.12157665459056941</v>
      </c>
      <c r="AL269">
        <f t="shared" si="116"/>
        <v>0</v>
      </c>
      <c r="AM269">
        <f t="shared" si="116"/>
        <v>0</v>
      </c>
      <c r="AN269">
        <f t="shared" si="116"/>
        <v>0</v>
      </c>
      <c r="AO269">
        <f t="shared" si="116"/>
        <v>0</v>
      </c>
      <c r="AP269">
        <f t="shared" si="116"/>
        <v>0</v>
      </c>
      <c r="AQ269">
        <f t="shared" si="116"/>
        <v>0</v>
      </c>
      <c r="AR269">
        <f t="shared" si="116"/>
        <v>0</v>
      </c>
      <c r="AS269">
        <f t="shared" si="116"/>
        <v>0</v>
      </c>
    </row>
    <row r="270" spans="1:45" x14ac:dyDescent="0.25">
      <c r="A270">
        <v>19</v>
      </c>
      <c r="B270">
        <v>1</v>
      </c>
      <c r="C270">
        <v>3</v>
      </c>
      <c r="D270" t="s">
        <v>304</v>
      </c>
      <c r="E270" t="s">
        <v>304</v>
      </c>
      <c r="F270" s="19">
        <f t="shared" si="99"/>
        <v>8.8121298209677429E-2</v>
      </c>
      <c r="G270">
        <f t="shared" si="100"/>
        <v>0.80817358201758072</v>
      </c>
      <c r="H270">
        <f t="shared" si="101"/>
        <v>0</v>
      </c>
      <c r="I270" s="1">
        <f t="shared" si="113"/>
        <v>0</v>
      </c>
      <c r="N270" t="s">
        <v>342</v>
      </c>
      <c r="O270" s="15">
        <f t="shared" si="111"/>
        <v>1.7648224053469755E-3</v>
      </c>
      <c r="P270">
        <f t="shared" si="112"/>
        <v>1</v>
      </c>
      <c r="Q270">
        <f t="shared" si="114"/>
        <v>0</v>
      </c>
      <c r="R270">
        <f t="shared" si="114"/>
        <v>0</v>
      </c>
      <c r="S270">
        <f t="shared" si="114"/>
        <v>0</v>
      </c>
      <c r="T270">
        <f t="shared" si="114"/>
        <v>0</v>
      </c>
      <c r="U270">
        <f t="shared" si="114"/>
        <v>0</v>
      </c>
      <c r="V270">
        <f t="shared" si="114"/>
        <v>0</v>
      </c>
      <c r="W270">
        <f t="shared" si="114"/>
        <v>0</v>
      </c>
      <c r="X270">
        <f t="shared" si="114"/>
        <v>0</v>
      </c>
      <c r="Y270">
        <f t="shared" si="114"/>
        <v>0</v>
      </c>
      <c r="Z270">
        <f t="shared" si="114"/>
        <v>0</v>
      </c>
      <c r="AA270">
        <f t="shared" si="115"/>
        <v>0</v>
      </c>
      <c r="AB270">
        <f t="shared" si="115"/>
        <v>0</v>
      </c>
      <c r="AC270">
        <f t="shared" si="115"/>
        <v>0</v>
      </c>
      <c r="AD270">
        <f t="shared" si="115"/>
        <v>0</v>
      </c>
      <c r="AE270">
        <f t="shared" si="115"/>
        <v>0</v>
      </c>
      <c r="AF270">
        <f t="shared" si="115"/>
        <v>0</v>
      </c>
      <c r="AG270">
        <f t="shared" si="115"/>
        <v>0</v>
      </c>
      <c r="AH270">
        <f t="shared" si="115"/>
        <v>0</v>
      </c>
      <c r="AI270">
        <f t="shared" si="115"/>
        <v>0</v>
      </c>
      <c r="AJ270">
        <f t="shared" si="115"/>
        <v>0</v>
      </c>
      <c r="AK270">
        <f t="shared" si="116"/>
        <v>0</v>
      </c>
      <c r="AL270">
        <f t="shared" si="116"/>
        <v>0.10941898913151248</v>
      </c>
      <c r="AM270">
        <f t="shared" si="116"/>
        <v>0</v>
      </c>
      <c r="AN270">
        <f t="shared" si="116"/>
        <v>0</v>
      </c>
      <c r="AO270">
        <f t="shared" si="116"/>
        <v>0</v>
      </c>
      <c r="AP270">
        <f t="shared" si="116"/>
        <v>0</v>
      </c>
      <c r="AQ270">
        <f t="shared" si="116"/>
        <v>0</v>
      </c>
      <c r="AR270">
        <f t="shared" si="116"/>
        <v>0</v>
      </c>
      <c r="AS270">
        <f t="shared" si="116"/>
        <v>0</v>
      </c>
    </row>
    <row r="271" spans="1:45" x14ac:dyDescent="0.25">
      <c r="A271">
        <v>19</v>
      </c>
      <c r="B271">
        <v>1</v>
      </c>
      <c r="C271">
        <v>4</v>
      </c>
      <c r="D271" t="s">
        <v>305</v>
      </c>
      <c r="E271" t="s">
        <v>305</v>
      </c>
      <c r="F271" s="19">
        <f t="shared" si="99"/>
        <v>6.2684703162741939E-2</v>
      </c>
      <c r="G271">
        <f t="shared" si="100"/>
        <v>0.8708582851803226</v>
      </c>
      <c r="H271">
        <f t="shared" si="101"/>
        <v>0</v>
      </c>
      <c r="I271" s="1">
        <f t="shared" si="113"/>
        <v>0</v>
      </c>
      <c r="N271" t="s">
        <v>259</v>
      </c>
      <c r="O271" s="15">
        <f t="shared" si="111"/>
        <v>1.5883401648122779E-3</v>
      </c>
      <c r="P271">
        <f t="shared" si="112"/>
        <v>1</v>
      </c>
      <c r="Q271">
        <f t="shared" si="114"/>
        <v>0</v>
      </c>
      <c r="R271">
        <f t="shared" si="114"/>
        <v>0</v>
      </c>
      <c r="S271">
        <f t="shared" si="114"/>
        <v>0</v>
      </c>
      <c r="T271">
        <f t="shared" si="114"/>
        <v>0</v>
      </c>
      <c r="U271">
        <f t="shared" si="114"/>
        <v>0</v>
      </c>
      <c r="V271">
        <f t="shared" si="114"/>
        <v>0</v>
      </c>
      <c r="W271">
        <f t="shared" si="114"/>
        <v>0</v>
      </c>
      <c r="X271">
        <f t="shared" si="114"/>
        <v>0</v>
      </c>
      <c r="Y271">
        <f t="shared" si="114"/>
        <v>0</v>
      </c>
      <c r="Z271">
        <f t="shared" si="114"/>
        <v>0</v>
      </c>
      <c r="AA271">
        <f t="shared" si="115"/>
        <v>0</v>
      </c>
      <c r="AB271">
        <f t="shared" si="115"/>
        <v>0</v>
      </c>
      <c r="AC271">
        <f t="shared" si="115"/>
        <v>0</v>
      </c>
      <c r="AD271">
        <f t="shared" si="115"/>
        <v>0</v>
      </c>
      <c r="AE271">
        <f t="shared" si="115"/>
        <v>0</v>
      </c>
      <c r="AF271">
        <f t="shared" si="115"/>
        <v>0</v>
      </c>
      <c r="AG271">
        <f t="shared" si="115"/>
        <v>0</v>
      </c>
      <c r="AH271">
        <f t="shared" si="115"/>
        <v>0</v>
      </c>
      <c r="AI271">
        <f t="shared" si="115"/>
        <v>0</v>
      </c>
      <c r="AJ271">
        <f t="shared" si="115"/>
        <v>0</v>
      </c>
      <c r="AK271">
        <f t="shared" si="116"/>
        <v>0</v>
      </c>
      <c r="AL271">
        <f t="shared" si="116"/>
        <v>0</v>
      </c>
      <c r="AM271">
        <f t="shared" si="116"/>
        <v>9.8477090218361235E-2</v>
      </c>
      <c r="AN271">
        <f t="shared" si="116"/>
        <v>0</v>
      </c>
      <c r="AO271">
        <f t="shared" si="116"/>
        <v>0</v>
      </c>
      <c r="AP271">
        <f t="shared" si="116"/>
        <v>0</v>
      </c>
      <c r="AQ271">
        <f t="shared" si="116"/>
        <v>0</v>
      </c>
      <c r="AR271">
        <f t="shared" si="116"/>
        <v>0</v>
      </c>
      <c r="AS271">
        <f t="shared" si="116"/>
        <v>0</v>
      </c>
    </row>
    <row r="272" spans="1:45" x14ac:dyDescent="0.25">
      <c r="A272">
        <v>19</v>
      </c>
      <c r="B272">
        <v>1</v>
      </c>
      <c r="C272">
        <v>5</v>
      </c>
      <c r="D272" t="s">
        <v>306</v>
      </c>
      <c r="E272" t="s">
        <v>307</v>
      </c>
      <c r="F272" s="19">
        <f t="shared" si="99"/>
        <v>0</v>
      </c>
      <c r="G272">
        <f t="shared" si="100"/>
        <v>0.8708582851803226</v>
      </c>
      <c r="H272">
        <f t="shared" si="101"/>
        <v>0</v>
      </c>
      <c r="I272" s="1">
        <f t="shared" si="113"/>
        <v>0</v>
      </c>
      <c r="N272" t="s">
        <v>343</v>
      </c>
      <c r="O272" s="15">
        <f t="shared" si="111"/>
        <v>1.4295061483310502E-3</v>
      </c>
      <c r="P272">
        <f t="shared" si="112"/>
        <v>1</v>
      </c>
      <c r="Q272">
        <f t="shared" si="114"/>
        <v>0</v>
      </c>
      <c r="R272">
        <f t="shared" si="114"/>
        <v>0</v>
      </c>
      <c r="S272">
        <f t="shared" si="114"/>
        <v>0</v>
      </c>
      <c r="T272">
        <f t="shared" si="114"/>
        <v>0</v>
      </c>
      <c r="U272">
        <f t="shared" si="114"/>
        <v>0</v>
      </c>
      <c r="V272">
        <f t="shared" si="114"/>
        <v>0</v>
      </c>
      <c r="W272">
        <f t="shared" si="114"/>
        <v>0</v>
      </c>
      <c r="X272">
        <f t="shared" si="114"/>
        <v>0</v>
      </c>
      <c r="Y272">
        <f t="shared" si="114"/>
        <v>0</v>
      </c>
      <c r="Z272">
        <f t="shared" si="114"/>
        <v>0</v>
      </c>
      <c r="AA272">
        <f t="shared" si="115"/>
        <v>0</v>
      </c>
      <c r="AB272">
        <f t="shared" si="115"/>
        <v>0</v>
      </c>
      <c r="AC272">
        <f t="shared" si="115"/>
        <v>0</v>
      </c>
      <c r="AD272">
        <f t="shared" si="115"/>
        <v>0</v>
      </c>
      <c r="AE272">
        <f t="shared" si="115"/>
        <v>0</v>
      </c>
      <c r="AF272">
        <f t="shared" si="115"/>
        <v>0</v>
      </c>
      <c r="AG272">
        <f t="shared" si="115"/>
        <v>0</v>
      </c>
      <c r="AH272">
        <f t="shared" si="115"/>
        <v>0</v>
      </c>
      <c r="AI272">
        <f t="shared" si="115"/>
        <v>0</v>
      </c>
      <c r="AJ272">
        <f t="shared" si="115"/>
        <v>0</v>
      </c>
      <c r="AK272">
        <f t="shared" si="116"/>
        <v>0</v>
      </c>
      <c r="AL272">
        <f t="shared" si="116"/>
        <v>0</v>
      </c>
      <c r="AM272">
        <f t="shared" si="116"/>
        <v>0</v>
      </c>
      <c r="AN272">
        <f t="shared" si="116"/>
        <v>8.8629381196525109E-2</v>
      </c>
      <c r="AO272">
        <f t="shared" si="116"/>
        <v>0</v>
      </c>
      <c r="AP272">
        <f t="shared" si="116"/>
        <v>0</v>
      </c>
      <c r="AQ272">
        <f t="shared" si="116"/>
        <v>0</v>
      </c>
      <c r="AR272">
        <f t="shared" si="116"/>
        <v>0</v>
      </c>
      <c r="AS272">
        <f t="shared" si="116"/>
        <v>0</v>
      </c>
    </row>
    <row r="273" spans="1:45" x14ac:dyDescent="0.25">
      <c r="A273">
        <v>19</v>
      </c>
      <c r="B273">
        <v>1</v>
      </c>
      <c r="C273">
        <v>6</v>
      </c>
      <c r="D273" t="s">
        <v>308</v>
      </c>
      <c r="E273" t="s">
        <v>309</v>
      </c>
      <c r="F273" s="19">
        <f t="shared" si="99"/>
        <v>0</v>
      </c>
      <c r="G273">
        <f t="shared" si="100"/>
        <v>0.8708582851803226</v>
      </c>
      <c r="H273">
        <f t="shared" si="101"/>
        <v>0</v>
      </c>
      <c r="I273" s="1">
        <f t="shared" si="113"/>
        <v>0</v>
      </c>
      <c r="N273" t="s">
        <v>344</v>
      </c>
      <c r="O273" s="15">
        <f t="shared" si="111"/>
        <v>1.286555533497945E-3</v>
      </c>
      <c r="P273">
        <f t="shared" si="112"/>
        <v>1</v>
      </c>
      <c r="Q273">
        <f t="shared" si="114"/>
        <v>0</v>
      </c>
      <c r="R273">
        <f t="shared" si="114"/>
        <v>0</v>
      </c>
      <c r="S273">
        <f t="shared" si="114"/>
        <v>0</v>
      </c>
      <c r="T273">
        <f t="shared" si="114"/>
        <v>0</v>
      </c>
      <c r="U273">
        <f t="shared" si="114"/>
        <v>0</v>
      </c>
      <c r="V273">
        <f t="shared" si="114"/>
        <v>0</v>
      </c>
      <c r="W273">
        <f t="shared" si="114"/>
        <v>0</v>
      </c>
      <c r="X273">
        <f t="shared" si="114"/>
        <v>0</v>
      </c>
      <c r="Y273">
        <f t="shared" si="114"/>
        <v>0</v>
      </c>
      <c r="Z273">
        <f t="shared" si="114"/>
        <v>0</v>
      </c>
      <c r="AA273">
        <f t="shared" si="115"/>
        <v>0</v>
      </c>
      <c r="AB273">
        <f t="shared" si="115"/>
        <v>0</v>
      </c>
      <c r="AC273">
        <f t="shared" si="115"/>
        <v>0</v>
      </c>
      <c r="AD273">
        <f t="shared" si="115"/>
        <v>0</v>
      </c>
      <c r="AE273">
        <f t="shared" si="115"/>
        <v>0</v>
      </c>
      <c r="AF273">
        <f t="shared" si="115"/>
        <v>0</v>
      </c>
      <c r="AG273">
        <f t="shared" si="115"/>
        <v>0</v>
      </c>
      <c r="AH273">
        <f t="shared" si="115"/>
        <v>0</v>
      </c>
      <c r="AI273">
        <f t="shared" si="115"/>
        <v>0</v>
      </c>
      <c r="AJ273">
        <f t="shared" si="115"/>
        <v>0</v>
      </c>
      <c r="AK273">
        <f t="shared" si="116"/>
        <v>0</v>
      </c>
      <c r="AL273">
        <f t="shared" si="116"/>
        <v>0</v>
      </c>
      <c r="AM273">
        <f t="shared" si="116"/>
        <v>0</v>
      </c>
      <c r="AN273">
        <f t="shared" si="116"/>
        <v>0</v>
      </c>
      <c r="AO273">
        <f t="shared" si="116"/>
        <v>7.9766443076872598E-2</v>
      </c>
      <c r="AP273">
        <f t="shared" si="116"/>
        <v>0</v>
      </c>
      <c r="AQ273">
        <f t="shared" si="116"/>
        <v>0</v>
      </c>
      <c r="AR273">
        <f t="shared" si="116"/>
        <v>0</v>
      </c>
      <c r="AS273">
        <f t="shared" si="116"/>
        <v>0</v>
      </c>
    </row>
    <row r="274" spans="1:45" x14ac:dyDescent="0.25">
      <c r="A274">
        <v>19</v>
      </c>
      <c r="B274">
        <v>1</v>
      </c>
      <c r="C274">
        <v>7</v>
      </c>
      <c r="D274" t="s">
        <v>125</v>
      </c>
      <c r="E274" t="s">
        <v>125</v>
      </c>
      <c r="F274" s="19">
        <f t="shared" si="99"/>
        <v>0.12480926406765566</v>
      </c>
      <c r="G274">
        <f t="shared" si="100"/>
        <v>0.99566754924797829</v>
      </c>
      <c r="H274">
        <f t="shared" si="101"/>
        <v>0</v>
      </c>
      <c r="I274" s="1">
        <f t="shared" si="113"/>
        <v>0</v>
      </c>
      <c r="N274" t="s">
        <v>345</v>
      </c>
      <c r="O274" s="15">
        <f t="shared" si="111"/>
        <v>9.3789898392000217E-4</v>
      </c>
      <c r="P274">
        <f t="shared" si="112"/>
        <v>1</v>
      </c>
      <c r="Q274">
        <f t="shared" si="114"/>
        <v>0</v>
      </c>
      <c r="R274">
        <f t="shared" si="114"/>
        <v>0</v>
      </c>
      <c r="S274">
        <f t="shared" si="114"/>
        <v>0</v>
      </c>
      <c r="T274">
        <f t="shared" si="114"/>
        <v>0</v>
      </c>
      <c r="U274">
        <f t="shared" si="114"/>
        <v>0</v>
      </c>
      <c r="V274">
        <f t="shared" si="114"/>
        <v>0</v>
      </c>
      <c r="W274">
        <f t="shared" si="114"/>
        <v>0</v>
      </c>
      <c r="X274">
        <f t="shared" si="114"/>
        <v>0</v>
      </c>
      <c r="Y274">
        <f t="shared" si="114"/>
        <v>0</v>
      </c>
      <c r="Z274">
        <f t="shared" si="114"/>
        <v>0</v>
      </c>
      <c r="AA274">
        <f t="shared" si="115"/>
        <v>0</v>
      </c>
      <c r="AB274">
        <f t="shared" si="115"/>
        <v>0</v>
      </c>
      <c r="AC274">
        <f t="shared" si="115"/>
        <v>0</v>
      </c>
      <c r="AD274">
        <f t="shared" si="115"/>
        <v>0</v>
      </c>
      <c r="AE274">
        <f t="shared" si="115"/>
        <v>0</v>
      </c>
      <c r="AF274">
        <f t="shared" si="115"/>
        <v>0</v>
      </c>
      <c r="AG274">
        <f t="shared" si="115"/>
        <v>0</v>
      </c>
      <c r="AH274">
        <f t="shared" si="115"/>
        <v>0</v>
      </c>
      <c r="AI274">
        <f t="shared" si="115"/>
        <v>0</v>
      </c>
      <c r="AJ274">
        <f t="shared" si="115"/>
        <v>0</v>
      </c>
      <c r="AK274">
        <f t="shared" si="116"/>
        <v>0</v>
      </c>
      <c r="AL274">
        <f t="shared" si="116"/>
        <v>0</v>
      </c>
      <c r="AM274">
        <f t="shared" si="116"/>
        <v>0</v>
      </c>
      <c r="AN274">
        <f t="shared" si="116"/>
        <v>0</v>
      </c>
      <c r="AO274">
        <f t="shared" si="116"/>
        <v>0</v>
      </c>
      <c r="AP274">
        <f t="shared" si="116"/>
        <v>0</v>
      </c>
      <c r="AQ274">
        <f t="shared" si="116"/>
        <v>0</v>
      </c>
      <c r="AR274">
        <f t="shared" si="116"/>
        <v>5.8149737003040138E-2</v>
      </c>
      <c r="AS274">
        <f t="shared" si="116"/>
        <v>0</v>
      </c>
    </row>
    <row r="275" spans="1:45" x14ac:dyDescent="0.25">
      <c r="A275">
        <v>19</v>
      </c>
      <c r="B275">
        <v>1</v>
      </c>
      <c r="C275">
        <v>8</v>
      </c>
      <c r="D275" t="s">
        <v>126</v>
      </c>
      <c r="E275" t="s">
        <v>126</v>
      </c>
      <c r="F275" s="19">
        <f t="shared" si="99"/>
        <v>7.2598340788470703E-2</v>
      </c>
      <c r="G275">
        <f t="shared" si="100"/>
        <v>1.068265890036449</v>
      </c>
      <c r="H275">
        <f t="shared" si="101"/>
        <v>0</v>
      </c>
      <c r="I275" s="1">
        <f t="shared" si="113"/>
        <v>0</v>
      </c>
    </row>
    <row r="276" spans="1:45" x14ac:dyDescent="0.25">
      <c r="A276">
        <v>19</v>
      </c>
      <c r="B276">
        <v>1</v>
      </c>
      <c r="C276">
        <v>9</v>
      </c>
      <c r="D276" t="s">
        <v>129</v>
      </c>
      <c r="E276" t="s">
        <v>129</v>
      </c>
      <c r="F276" s="19">
        <f t="shared" si="99"/>
        <v>0.15922254957091939</v>
      </c>
      <c r="G276">
        <f t="shared" si="100"/>
        <v>1.2274884396073684</v>
      </c>
      <c r="H276">
        <f t="shared" si="101"/>
        <v>0</v>
      </c>
      <c r="I276" s="1">
        <f t="shared" si="113"/>
        <v>0</v>
      </c>
    </row>
    <row r="277" spans="1:45" x14ac:dyDescent="0.25">
      <c r="A277">
        <v>19</v>
      </c>
      <c r="B277">
        <v>1</v>
      </c>
      <c r="C277">
        <v>10</v>
      </c>
      <c r="D277" t="s">
        <v>128</v>
      </c>
      <c r="E277" t="s">
        <v>128</v>
      </c>
      <c r="F277" s="19">
        <f t="shared" si="99"/>
        <v>0.10432759456422341</v>
      </c>
      <c r="G277">
        <f t="shared" si="100"/>
        <v>1.3318160341715919</v>
      </c>
      <c r="H277">
        <f t="shared" si="101"/>
        <v>0</v>
      </c>
      <c r="I277" s="1">
        <f t="shared" si="113"/>
        <v>0</v>
      </c>
    </row>
    <row r="278" spans="1:45" x14ac:dyDescent="0.25">
      <c r="A278">
        <v>19</v>
      </c>
      <c r="B278">
        <v>1</v>
      </c>
      <c r="C278">
        <v>11</v>
      </c>
      <c r="D278" t="s">
        <v>110</v>
      </c>
      <c r="E278" t="s">
        <v>110</v>
      </c>
      <c r="F278" s="19">
        <f t="shared" si="99"/>
        <v>9.2746987388709706E-2</v>
      </c>
      <c r="G278">
        <f t="shared" si="100"/>
        <v>1.4245630215603016</v>
      </c>
      <c r="H278">
        <f t="shared" si="101"/>
        <v>0</v>
      </c>
      <c r="I278" s="1">
        <f t="shared" si="113"/>
        <v>0</v>
      </c>
    </row>
    <row r="279" spans="1:45" x14ac:dyDescent="0.25">
      <c r="A279">
        <v>19</v>
      </c>
      <c r="B279">
        <v>1</v>
      </c>
      <c r="C279">
        <v>12</v>
      </c>
      <c r="D279" t="s">
        <v>112</v>
      </c>
      <c r="E279" t="s">
        <v>112</v>
      </c>
      <c r="F279" s="19">
        <f t="shared" si="99"/>
        <v>0</v>
      </c>
      <c r="G279">
        <f t="shared" si="100"/>
        <v>1.4245630215603016</v>
      </c>
      <c r="H279">
        <f t="shared" si="101"/>
        <v>0</v>
      </c>
      <c r="I279" s="1">
        <f t="shared" si="113"/>
        <v>0</v>
      </c>
    </row>
    <row r="280" spans="1:45" x14ac:dyDescent="0.25">
      <c r="A280">
        <v>19</v>
      </c>
      <c r="B280">
        <v>1</v>
      </c>
      <c r="C280">
        <v>13</v>
      </c>
      <c r="D280" t="s">
        <v>130</v>
      </c>
      <c r="E280" t="s">
        <v>131</v>
      </c>
      <c r="F280" s="19">
        <f t="shared" si="99"/>
        <v>7.1474669943241947E-2</v>
      </c>
      <c r="G280">
        <f t="shared" si="100"/>
        <v>1.4960376915035436</v>
      </c>
      <c r="H280">
        <f t="shared" si="101"/>
        <v>0</v>
      </c>
      <c r="I280" s="1">
        <f t="shared" si="113"/>
        <v>0</v>
      </c>
    </row>
    <row r="281" spans="1:45" x14ac:dyDescent="0.25">
      <c r="A281">
        <v>19</v>
      </c>
      <c r="B281">
        <v>1</v>
      </c>
      <c r="C281">
        <v>14</v>
      </c>
      <c r="D281" t="s">
        <v>93</v>
      </c>
      <c r="E281" t="s">
        <v>94</v>
      </c>
      <c r="F281" s="19">
        <f t="shared" si="99"/>
        <v>0.18385195263768017</v>
      </c>
      <c r="G281">
        <f t="shared" si="100"/>
        <v>1.6798896441412237</v>
      </c>
      <c r="H281">
        <f t="shared" si="101"/>
        <v>0</v>
      </c>
      <c r="I281" s="1">
        <f t="shared" si="113"/>
        <v>0</v>
      </c>
    </row>
    <row r="282" spans="1:45" x14ac:dyDescent="0.25">
      <c r="A282">
        <v>19</v>
      </c>
      <c r="B282">
        <v>1</v>
      </c>
      <c r="C282">
        <v>15</v>
      </c>
      <c r="D282" t="s">
        <v>310</v>
      </c>
      <c r="E282" t="s">
        <v>170</v>
      </c>
      <c r="F282" s="19">
        <f t="shared" si="99"/>
        <v>0</v>
      </c>
      <c r="G282">
        <f t="shared" si="100"/>
        <v>1.6798896441412237</v>
      </c>
      <c r="H282">
        <f t="shared" si="101"/>
        <v>1.6798896441412237</v>
      </c>
      <c r="I282" s="1">
        <f t="shared" si="113"/>
        <v>0.47220185494422817</v>
      </c>
    </row>
    <row r="283" spans="1:45" x14ac:dyDescent="0.25">
      <c r="A283">
        <v>20</v>
      </c>
      <c r="B283">
        <v>0</v>
      </c>
      <c r="C283">
        <v>1</v>
      </c>
      <c r="D283" t="s">
        <v>99</v>
      </c>
      <c r="E283" t="s">
        <v>100</v>
      </c>
      <c r="F283" s="19">
        <f t="shared" si="99"/>
        <v>0.72005228380790331</v>
      </c>
      <c r="G283">
        <f t="shared" si="100"/>
        <v>0.72005228380790331</v>
      </c>
      <c r="H283">
        <f t="shared" si="101"/>
        <v>0</v>
      </c>
      <c r="I283" s="1">
        <f t="shared" si="113"/>
        <v>0</v>
      </c>
    </row>
    <row r="284" spans="1:45" x14ac:dyDescent="0.25">
      <c r="A284">
        <v>20</v>
      </c>
      <c r="B284">
        <v>0</v>
      </c>
      <c r="C284">
        <v>2</v>
      </c>
      <c r="D284" t="s">
        <v>130</v>
      </c>
      <c r="E284" t="s">
        <v>131</v>
      </c>
      <c r="F284" s="19">
        <f t="shared" si="99"/>
        <v>7.1474669943241947E-2</v>
      </c>
      <c r="G284">
        <f t="shared" si="100"/>
        <v>0.79152695375114523</v>
      </c>
      <c r="H284">
        <f t="shared" si="101"/>
        <v>0</v>
      </c>
      <c r="I284" s="1">
        <f t="shared" si="113"/>
        <v>0</v>
      </c>
    </row>
    <row r="285" spans="1:45" x14ac:dyDescent="0.25">
      <c r="A285">
        <v>20</v>
      </c>
      <c r="B285">
        <v>0</v>
      </c>
      <c r="C285">
        <v>3</v>
      </c>
      <c r="D285" t="s">
        <v>125</v>
      </c>
      <c r="E285" t="s">
        <v>125</v>
      </c>
      <c r="F285" s="19">
        <f t="shared" si="99"/>
        <v>0.12480926406765566</v>
      </c>
      <c r="G285">
        <f t="shared" si="100"/>
        <v>0.91633621781880092</v>
      </c>
      <c r="H285">
        <f t="shared" si="101"/>
        <v>0</v>
      </c>
      <c r="I285" s="1">
        <f t="shared" si="113"/>
        <v>0</v>
      </c>
    </row>
    <row r="286" spans="1:45" x14ac:dyDescent="0.25">
      <c r="A286">
        <v>20</v>
      </c>
      <c r="B286">
        <v>0</v>
      </c>
      <c r="C286">
        <v>4</v>
      </c>
      <c r="D286" t="s">
        <v>126</v>
      </c>
      <c r="E286" t="s">
        <v>126</v>
      </c>
      <c r="F286" s="19">
        <f t="shared" si="99"/>
        <v>7.2598340788470703E-2</v>
      </c>
      <c r="G286">
        <f t="shared" si="100"/>
        <v>0.98893455860727164</v>
      </c>
      <c r="H286">
        <f t="shared" si="101"/>
        <v>0</v>
      </c>
      <c r="I286" s="1">
        <f t="shared" si="113"/>
        <v>0</v>
      </c>
    </row>
    <row r="287" spans="1:45" x14ac:dyDescent="0.25">
      <c r="A287">
        <v>20</v>
      </c>
      <c r="B287">
        <v>0</v>
      </c>
      <c r="C287">
        <v>5</v>
      </c>
      <c r="D287" t="s">
        <v>129</v>
      </c>
      <c r="E287" t="s">
        <v>129</v>
      </c>
      <c r="F287" s="19">
        <f t="shared" si="99"/>
        <v>0.15922254957091939</v>
      </c>
      <c r="G287">
        <f t="shared" si="100"/>
        <v>1.1481571081781909</v>
      </c>
      <c r="H287">
        <f t="shared" si="101"/>
        <v>0</v>
      </c>
      <c r="I287" s="1">
        <f t="shared" si="113"/>
        <v>0</v>
      </c>
    </row>
    <row r="288" spans="1:45" x14ac:dyDescent="0.25">
      <c r="A288">
        <v>20</v>
      </c>
      <c r="B288">
        <v>0</v>
      </c>
      <c r="C288">
        <v>6</v>
      </c>
      <c r="D288" t="s">
        <v>128</v>
      </c>
      <c r="E288" t="s">
        <v>128</v>
      </c>
      <c r="F288" s="19">
        <f t="shared" ref="F288:F351" si="117">IF(ISERROR(VLOOKUP(E288,$N$2:$O$30,2,FALSE)),0,VLOOKUP(E288,$N$2:$O$30,2,FALSE))</f>
        <v>0.10432759456422341</v>
      </c>
      <c r="G288">
        <f t="shared" ref="G288:G351" si="118">IF(C288=1,F288,F288+G287)</f>
        <v>1.2524847027424144</v>
      </c>
      <c r="H288">
        <f t="shared" ref="H288:H351" si="119">IF(C289=1,G288,0)</f>
        <v>0</v>
      </c>
      <c r="I288" s="1">
        <f t="shared" si="113"/>
        <v>0</v>
      </c>
    </row>
    <row r="289" spans="1:9" x14ac:dyDescent="0.25">
      <c r="A289">
        <v>20</v>
      </c>
      <c r="B289">
        <v>0</v>
      </c>
      <c r="C289">
        <v>7</v>
      </c>
      <c r="D289" t="s">
        <v>232</v>
      </c>
      <c r="E289" t="s">
        <v>232</v>
      </c>
      <c r="F289" s="19">
        <f t="shared" si="117"/>
        <v>0</v>
      </c>
      <c r="G289">
        <f t="shared" si="118"/>
        <v>1.2524847027424144</v>
      </c>
      <c r="H289">
        <f t="shared" si="119"/>
        <v>0</v>
      </c>
      <c r="I289" s="1">
        <f t="shared" si="113"/>
        <v>0</v>
      </c>
    </row>
    <row r="290" spans="1:9" x14ac:dyDescent="0.25">
      <c r="A290">
        <v>20</v>
      </c>
      <c r="B290">
        <v>0</v>
      </c>
      <c r="C290">
        <v>8</v>
      </c>
      <c r="D290" t="s">
        <v>249</v>
      </c>
      <c r="E290" t="s">
        <v>249</v>
      </c>
      <c r="F290" s="19">
        <f t="shared" si="117"/>
        <v>0</v>
      </c>
      <c r="G290">
        <f t="shared" si="118"/>
        <v>1.2524847027424144</v>
      </c>
      <c r="H290">
        <f t="shared" si="119"/>
        <v>0</v>
      </c>
      <c r="I290" s="1">
        <f t="shared" si="113"/>
        <v>0</v>
      </c>
    </row>
    <row r="291" spans="1:9" x14ac:dyDescent="0.25">
      <c r="A291">
        <v>20</v>
      </c>
      <c r="B291">
        <v>0</v>
      </c>
      <c r="C291">
        <v>9</v>
      </c>
      <c r="D291" t="s">
        <v>174</v>
      </c>
      <c r="E291" t="s">
        <v>174</v>
      </c>
      <c r="F291" s="19">
        <f t="shared" si="117"/>
        <v>0</v>
      </c>
      <c r="G291">
        <f t="shared" si="118"/>
        <v>1.2524847027424144</v>
      </c>
      <c r="H291">
        <f t="shared" si="119"/>
        <v>0</v>
      </c>
      <c r="I291" s="1">
        <f t="shared" si="113"/>
        <v>0</v>
      </c>
    </row>
    <row r="292" spans="1:9" x14ac:dyDescent="0.25">
      <c r="A292">
        <v>20</v>
      </c>
      <c r="B292">
        <v>0</v>
      </c>
      <c r="C292">
        <v>10</v>
      </c>
      <c r="D292" t="s">
        <v>152</v>
      </c>
      <c r="E292" t="s">
        <v>114</v>
      </c>
      <c r="F292" s="19">
        <f t="shared" si="117"/>
        <v>8.6839415962136832E-2</v>
      </c>
      <c r="G292">
        <f t="shared" si="118"/>
        <v>1.3393241187045513</v>
      </c>
      <c r="H292">
        <f t="shared" si="119"/>
        <v>0</v>
      </c>
      <c r="I292" s="1">
        <f t="shared" si="113"/>
        <v>0</v>
      </c>
    </row>
    <row r="293" spans="1:9" x14ac:dyDescent="0.25">
      <c r="A293">
        <v>20</v>
      </c>
      <c r="B293">
        <v>0</v>
      </c>
      <c r="C293">
        <v>11</v>
      </c>
      <c r="D293" t="s">
        <v>149</v>
      </c>
      <c r="E293" t="s">
        <v>115</v>
      </c>
      <c r="F293" s="19">
        <f t="shared" si="117"/>
        <v>6.7121878747529048E-2</v>
      </c>
      <c r="G293">
        <f t="shared" si="118"/>
        <v>1.4064459974520802</v>
      </c>
      <c r="H293">
        <f t="shared" si="119"/>
        <v>0</v>
      </c>
      <c r="I293" s="1">
        <f t="shared" si="113"/>
        <v>0</v>
      </c>
    </row>
    <row r="294" spans="1:9" x14ac:dyDescent="0.25">
      <c r="A294">
        <v>20</v>
      </c>
      <c r="B294">
        <v>0</v>
      </c>
      <c r="C294">
        <v>12</v>
      </c>
      <c r="D294" t="s">
        <v>101</v>
      </c>
      <c r="E294" t="s">
        <v>102</v>
      </c>
      <c r="F294" s="19">
        <f t="shared" si="117"/>
        <v>0</v>
      </c>
      <c r="G294">
        <f t="shared" si="118"/>
        <v>1.4064459974520802</v>
      </c>
      <c r="H294">
        <f t="shared" si="119"/>
        <v>0</v>
      </c>
      <c r="I294" s="1">
        <f t="shared" si="113"/>
        <v>0</v>
      </c>
    </row>
    <row r="295" spans="1:9" x14ac:dyDescent="0.25">
      <c r="A295">
        <v>20</v>
      </c>
      <c r="B295">
        <v>0</v>
      </c>
      <c r="C295">
        <v>13</v>
      </c>
      <c r="D295" t="s">
        <v>311</v>
      </c>
      <c r="E295" t="s">
        <v>311</v>
      </c>
      <c r="F295" s="19">
        <f t="shared" si="117"/>
        <v>0</v>
      </c>
      <c r="G295">
        <f t="shared" si="118"/>
        <v>1.4064459974520802</v>
      </c>
      <c r="H295">
        <f t="shared" si="119"/>
        <v>0</v>
      </c>
      <c r="I295" s="1">
        <f t="shared" si="113"/>
        <v>0</v>
      </c>
    </row>
    <row r="296" spans="1:9" x14ac:dyDescent="0.25">
      <c r="A296">
        <v>20</v>
      </c>
      <c r="B296">
        <v>0</v>
      </c>
      <c r="C296">
        <v>14</v>
      </c>
      <c r="D296" t="s">
        <v>312</v>
      </c>
      <c r="E296" t="s">
        <v>167</v>
      </c>
      <c r="F296" s="19">
        <f t="shared" si="117"/>
        <v>9.8451809384401609E-2</v>
      </c>
      <c r="G296">
        <f t="shared" si="118"/>
        <v>1.5048978068364818</v>
      </c>
      <c r="H296">
        <f t="shared" si="119"/>
        <v>1.5048978068364818</v>
      </c>
      <c r="I296" s="1">
        <f t="shared" si="113"/>
        <v>0.42301322492702265</v>
      </c>
    </row>
    <row r="297" spans="1:9" x14ac:dyDescent="0.25">
      <c r="A297">
        <v>21</v>
      </c>
      <c r="B297">
        <v>1</v>
      </c>
      <c r="C297">
        <v>1</v>
      </c>
      <c r="D297" t="s">
        <v>313</v>
      </c>
      <c r="E297" t="s">
        <v>140</v>
      </c>
      <c r="F297" s="19">
        <f t="shared" si="117"/>
        <v>7.6232588532258075E-2</v>
      </c>
      <c r="G297">
        <f t="shared" si="118"/>
        <v>7.6232588532258075E-2</v>
      </c>
      <c r="H297">
        <f t="shared" si="119"/>
        <v>0</v>
      </c>
      <c r="I297" s="1">
        <f t="shared" si="113"/>
        <v>0</v>
      </c>
    </row>
    <row r="298" spans="1:9" x14ac:dyDescent="0.25">
      <c r="A298">
        <v>21</v>
      </c>
      <c r="B298">
        <v>1</v>
      </c>
      <c r="C298">
        <v>2</v>
      </c>
      <c r="D298" t="s">
        <v>186</v>
      </c>
      <c r="E298" t="s">
        <v>186</v>
      </c>
      <c r="F298" s="19">
        <f t="shared" si="117"/>
        <v>0</v>
      </c>
      <c r="G298">
        <f t="shared" si="118"/>
        <v>7.6232588532258075E-2</v>
      </c>
      <c r="H298">
        <f t="shared" si="119"/>
        <v>0</v>
      </c>
      <c r="I298" s="1">
        <f t="shared" si="113"/>
        <v>0</v>
      </c>
    </row>
    <row r="299" spans="1:9" x14ac:dyDescent="0.25">
      <c r="A299">
        <v>21</v>
      </c>
      <c r="B299">
        <v>1</v>
      </c>
      <c r="C299">
        <v>3</v>
      </c>
      <c r="D299" t="s">
        <v>314</v>
      </c>
      <c r="E299" t="s">
        <v>314</v>
      </c>
      <c r="F299" s="19">
        <f t="shared" si="117"/>
        <v>0</v>
      </c>
      <c r="G299">
        <f t="shared" si="118"/>
        <v>7.6232588532258075E-2</v>
      </c>
      <c r="H299">
        <f t="shared" si="119"/>
        <v>0</v>
      </c>
      <c r="I299" s="1">
        <f t="shared" si="113"/>
        <v>0</v>
      </c>
    </row>
    <row r="300" spans="1:9" x14ac:dyDescent="0.25">
      <c r="A300">
        <v>21</v>
      </c>
      <c r="B300">
        <v>1</v>
      </c>
      <c r="C300">
        <v>4</v>
      </c>
      <c r="D300" t="s">
        <v>101</v>
      </c>
      <c r="E300" t="s">
        <v>102</v>
      </c>
      <c r="F300" s="19">
        <f t="shared" si="117"/>
        <v>0</v>
      </c>
      <c r="G300">
        <f t="shared" si="118"/>
        <v>7.6232588532258075E-2</v>
      </c>
      <c r="H300">
        <f t="shared" si="119"/>
        <v>0</v>
      </c>
      <c r="I300" s="1">
        <f t="shared" si="113"/>
        <v>0</v>
      </c>
    </row>
    <row r="301" spans="1:9" x14ac:dyDescent="0.25">
      <c r="A301">
        <v>21</v>
      </c>
      <c r="B301">
        <v>1</v>
      </c>
      <c r="C301">
        <v>5</v>
      </c>
      <c r="D301" t="s">
        <v>277</v>
      </c>
      <c r="E301" t="s">
        <v>277</v>
      </c>
      <c r="F301" s="19">
        <f t="shared" si="117"/>
        <v>0.19209500961435486</v>
      </c>
      <c r="G301">
        <f t="shared" si="118"/>
        <v>0.26832759814661294</v>
      </c>
      <c r="H301">
        <f t="shared" si="119"/>
        <v>0</v>
      </c>
      <c r="I301" s="1">
        <f t="shared" si="113"/>
        <v>0</v>
      </c>
    </row>
    <row r="302" spans="1:9" x14ac:dyDescent="0.25">
      <c r="A302">
        <v>21</v>
      </c>
      <c r="B302">
        <v>1</v>
      </c>
      <c r="C302">
        <v>6</v>
      </c>
      <c r="D302" t="s">
        <v>117</v>
      </c>
      <c r="E302" t="s">
        <v>118</v>
      </c>
      <c r="F302" s="19">
        <f t="shared" si="117"/>
        <v>0.29373381150886474</v>
      </c>
      <c r="G302">
        <f t="shared" si="118"/>
        <v>0.56206140965547768</v>
      </c>
      <c r="H302">
        <f t="shared" si="119"/>
        <v>0</v>
      </c>
      <c r="I302" s="1">
        <f t="shared" si="113"/>
        <v>0</v>
      </c>
    </row>
    <row r="303" spans="1:9" x14ac:dyDescent="0.25">
      <c r="A303">
        <v>21</v>
      </c>
      <c r="B303">
        <v>1</v>
      </c>
      <c r="C303">
        <v>7</v>
      </c>
      <c r="D303" t="s">
        <v>315</v>
      </c>
      <c r="E303" t="s">
        <v>315</v>
      </c>
      <c r="F303" s="19">
        <f t="shared" si="117"/>
        <v>0</v>
      </c>
      <c r="G303">
        <f t="shared" si="118"/>
        <v>0.56206140965547768</v>
      </c>
      <c r="H303">
        <f t="shared" si="119"/>
        <v>0</v>
      </c>
      <c r="I303" s="1">
        <f t="shared" si="113"/>
        <v>0</v>
      </c>
    </row>
    <row r="304" spans="1:9" x14ac:dyDescent="0.25">
      <c r="A304">
        <v>21</v>
      </c>
      <c r="B304">
        <v>1</v>
      </c>
      <c r="C304">
        <v>8</v>
      </c>
      <c r="D304" t="s">
        <v>316</v>
      </c>
      <c r="E304" t="s">
        <v>316</v>
      </c>
      <c r="F304" s="19">
        <f t="shared" si="117"/>
        <v>0</v>
      </c>
      <c r="G304">
        <f t="shared" si="118"/>
        <v>0.56206140965547768</v>
      </c>
      <c r="H304">
        <f t="shared" si="119"/>
        <v>0</v>
      </c>
      <c r="I304" s="1">
        <f t="shared" si="113"/>
        <v>0</v>
      </c>
    </row>
    <row r="305" spans="1:9" x14ac:dyDescent="0.25">
      <c r="A305">
        <v>21</v>
      </c>
      <c r="B305">
        <v>1</v>
      </c>
      <c r="C305">
        <v>9</v>
      </c>
      <c r="D305" t="s">
        <v>317</v>
      </c>
      <c r="E305" t="s">
        <v>317</v>
      </c>
      <c r="F305" s="19">
        <f t="shared" si="117"/>
        <v>0</v>
      </c>
      <c r="G305">
        <f t="shared" si="118"/>
        <v>0.56206140965547768</v>
      </c>
      <c r="H305">
        <f t="shared" si="119"/>
        <v>0</v>
      </c>
      <c r="I305" s="1">
        <f t="shared" si="113"/>
        <v>0</v>
      </c>
    </row>
    <row r="306" spans="1:9" x14ac:dyDescent="0.25">
      <c r="A306">
        <v>21</v>
      </c>
      <c r="B306">
        <v>1</v>
      </c>
      <c r="C306">
        <v>10</v>
      </c>
      <c r="D306" t="s">
        <v>318</v>
      </c>
      <c r="E306" t="s">
        <v>318</v>
      </c>
      <c r="F306" s="19">
        <f t="shared" si="117"/>
        <v>0</v>
      </c>
      <c r="G306">
        <f t="shared" si="118"/>
        <v>0.56206140965547768</v>
      </c>
      <c r="H306">
        <f t="shared" si="119"/>
        <v>0</v>
      </c>
      <c r="I306" s="1">
        <f t="shared" si="113"/>
        <v>0</v>
      </c>
    </row>
    <row r="307" spans="1:9" x14ac:dyDescent="0.25">
      <c r="A307">
        <v>21</v>
      </c>
      <c r="B307">
        <v>1</v>
      </c>
      <c r="C307">
        <v>11</v>
      </c>
      <c r="D307" t="s">
        <v>319</v>
      </c>
      <c r="E307" t="s">
        <v>319</v>
      </c>
      <c r="F307" s="19">
        <f t="shared" si="117"/>
        <v>0</v>
      </c>
      <c r="G307">
        <f t="shared" si="118"/>
        <v>0.56206140965547768</v>
      </c>
      <c r="H307">
        <f t="shared" si="119"/>
        <v>0</v>
      </c>
      <c r="I307" s="1">
        <f t="shared" si="113"/>
        <v>0</v>
      </c>
    </row>
    <row r="308" spans="1:9" x14ac:dyDescent="0.25">
      <c r="A308">
        <v>21</v>
      </c>
      <c r="B308">
        <v>1</v>
      </c>
      <c r="C308">
        <v>12</v>
      </c>
      <c r="D308" t="s">
        <v>99</v>
      </c>
      <c r="E308" t="s">
        <v>100</v>
      </c>
      <c r="F308" s="19">
        <f t="shared" si="117"/>
        <v>0.72005228380790331</v>
      </c>
      <c r="G308">
        <f t="shared" si="118"/>
        <v>1.282113693463381</v>
      </c>
      <c r="H308">
        <f t="shared" si="119"/>
        <v>0</v>
      </c>
      <c r="I308" s="1">
        <f t="shared" si="113"/>
        <v>0</v>
      </c>
    </row>
    <row r="309" spans="1:9" x14ac:dyDescent="0.25">
      <c r="A309">
        <v>21</v>
      </c>
      <c r="B309">
        <v>1</v>
      </c>
      <c r="C309">
        <v>13</v>
      </c>
      <c r="D309" t="s">
        <v>320</v>
      </c>
      <c r="E309" t="s">
        <v>321</v>
      </c>
      <c r="F309" s="19">
        <f t="shared" si="117"/>
        <v>0</v>
      </c>
      <c r="G309">
        <f t="shared" si="118"/>
        <v>1.282113693463381</v>
      </c>
      <c r="H309">
        <f t="shared" si="119"/>
        <v>0</v>
      </c>
      <c r="I309" s="1">
        <f t="shared" si="113"/>
        <v>0</v>
      </c>
    </row>
    <row r="310" spans="1:9" x14ac:dyDescent="0.25">
      <c r="A310">
        <v>21</v>
      </c>
      <c r="B310">
        <v>1</v>
      </c>
      <c r="C310">
        <v>14</v>
      </c>
      <c r="D310" t="s">
        <v>322</v>
      </c>
      <c r="E310" t="s">
        <v>322</v>
      </c>
      <c r="F310" s="19">
        <f t="shared" si="117"/>
        <v>0</v>
      </c>
      <c r="G310">
        <f t="shared" si="118"/>
        <v>1.282113693463381</v>
      </c>
      <c r="H310">
        <f t="shared" si="119"/>
        <v>0</v>
      </c>
      <c r="I310" s="1">
        <f t="shared" si="113"/>
        <v>0</v>
      </c>
    </row>
    <row r="311" spans="1:9" x14ac:dyDescent="0.25">
      <c r="A311">
        <v>21</v>
      </c>
      <c r="B311">
        <v>1</v>
      </c>
      <c r="C311">
        <v>15</v>
      </c>
      <c r="D311" t="s">
        <v>141</v>
      </c>
      <c r="E311" t="s">
        <v>141</v>
      </c>
      <c r="F311" s="19">
        <f t="shared" si="117"/>
        <v>0</v>
      </c>
      <c r="G311">
        <f t="shared" si="118"/>
        <v>1.282113693463381</v>
      </c>
      <c r="H311">
        <f t="shared" si="119"/>
        <v>0</v>
      </c>
      <c r="I311" s="1">
        <f t="shared" si="113"/>
        <v>0</v>
      </c>
    </row>
    <row r="312" spans="1:9" x14ac:dyDescent="0.25">
      <c r="A312">
        <v>21</v>
      </c>
      <c r="B312">
        <v>1</v>
      </c>
      <c r="C312">
        <v>16</v>
      </c>
      <c r="D312" t="s">
        <v>323</v>
      </c>
      <c r="E312" t="s">
        <v>323</v>
      </c>
      <c r="F312" s="19">
        <f t="shared" si="117"/>
        <v>0</v>
      </c>
      <c r="G312">
        <f t="shared" si="118"/>
        <v>1.282113693463381</v>
      </c>
      <c r="H312">
        <f t="shared" si="119"/>
        <v>0</v>
      </c>
      <c r="I312" s="1">
        <f t="shared" si="113"/>
        <v>0</v>
      </c>
    </row>
    <row r="313" spans="1:9" x14ac:dyDescent="0.25">
      <c r="A313">
        <v>21</v>
      </c>
      <c r="B313">
        <v>1</v>
      </c>
      <c r="C313">
        <v>17</v>
      </c>
      <c r="D313" t="s">
        <v>324</v>
      </c>
      <c r="E313" t="s">
        <v>324</v>
      </c>
      <c r="F313" s="19">
        <f t="shared" si="117"/>
        <v>0</v>
      </c>
      <c r="G313">
        <f t="shared" si="118"/>
        <v>1.282113693463381</v>
      </c>
      <c r="H313">
        <f t="shared" si="119"/>
        <v>0</v>
      </c>
      <c r="I313" s="1">
        <f t="shared" si="113"/>
        <v>0</v>
      </c>
    </row>
    <row r="314" spans="1:9" x14ac:dyDescent="0.25">
      <c r="A314">
        <v>21</v>
      </c>
      <c r="B314">
        <v>1</v>
      </c>
      <c r="C314">
        <v>18</v>
      </c>
      <c r="D314" t="s">
        <v>325</v>
      </c>
      <c r="E314" t="s">
        <v>326</v>
      </c>
      <c r="F314" s="19">
        <f t="shared" si="117"/>
        <v>0</v>
      </c>
      <c r="G314">
        <f t="shared" si="118"/>
        <v>1.282113693463381</v>
      </c>
      <c r="H314">
        <f t="shared" si="119"/>
        <v>1.282113693463381</v>
      </c>
      <c r="I314" s="1">
        <f t="shared" si="113"/>
        <v>0.36039061638022002</v>
      </c>
    </row>
    <row r="315" spans="1:9" x14ac:dyDescent="0.25">
      <c r="A315">
        <v>22</v>
      </c>
      <c r="B315">
        <v>0</v>
      </c>
      <c r="C315">
        <v>1</v>
      </c>
      <c r="D315" t="s">
        <v>277</v>
      </c>
      <c r="E315" t="s">
        <v>277</v>
      </c>
      <c r="F315" s="19">
        <f t="shared" si="117"/>
        <v>0.19209500961435486</v>
      </c>
      <c r="G315">
        <f t="shared" si="118"/>
        <v>0.19209500961435486</v>
      </c>
      <c r="H315">
        <f t="shared" si="119"/>
        <v>0</v>
      </c>
      <c r="I315" s="1">
        <f t="shared" si="113"/>
        <v>0</v>
      </c>
    </row>
    <row r="316" spans="1:9" x14ac:dyDescent="0.25">
      <c r="A316">
        <v>22</v>
      </c>
      <c r="B316">
        <v>0</v>
      </c>
      <c r="C316">
        <v>2</v>
      </c>
      <c r="D316" t="s">
        <v>99</v>
      </c>
      <c r="E316" t="s">
        <v>100</v>
      </c>
      <c r="F316" s="19">
        <f t="shared" si="117"/>
        <v>0.72005228380790331</v>
      </c>
      <c r="G316">
        <f t="shared" si="118"/>
        <v>0.9121472934222582</v>
      </c>
      <c r="H316">
        <f t="shared" si="119"/>
        <v>0</v>
      </c>
      <c r="I316" s="1">
        <f t="shared" si="113"/>
        <v>0</v>
      </c>
    </row>
    <row r="317" spans="1:9" x14ac:dyDescent="0.25">
      <c r="A317">
        <v>22</v>
      </c>
      <c r="B317">
        <v>0</v>
      </c>
      <c r="C317">
        <v>3</v>
      </c>
      <c r="D317" t="s">
        <v>197</v>
      </c>
      <c r="E317" t="s">
        <v>197</v>
      </c>
      <c r="F317" s="19">
        <f t="shared" si="117"/>
        <v>0</v>
      </c>
      <c r="G317">
        <f t="shared" si="118"/>
        <v>0.9121472934222582</v>
      </c>
      <c r="H317">
        <f t="shared" si="119"/>
        <v>0</v>
      </c>
      <c r="I317" s="1">
        <f t="shared" si="113"/>
        <v>0</v>
      </c>
    </row>
    <row r="318" spans="1:9" x14ac:dyDescent="0.25">
      <c r="A318">
        <v>22</v>
      </c>
      <c r="B318">
        <v>0</v>
      </c>
      <c r="C318">
        <v>4</v>
      </c>
      <c r="D318" t="s">
        <v>327</v>
      </c>
      <c r="E318" t="s">
        <v>146</v>
      </c>
      <c r="F318" s="19">
        <f t="shared" si="117"/>
        <v>0</v>
      </c>
      <c r="G318">
        <f t="shared" si="118"/>
        <v>0.9121472934222582</v>
      </c>
      <c r="H318">
        <f t="shared" si="119"/>
        <v>0</v>
      </c>
      <c r="I318" s="1">
        <f t="shared" si="113"/>
        <v>0</v>
      </c>
    </row>
    <row r="319" spans="1:9" x14ac:dyDescent="0.25">
      <c r="A319">
        <v>22</v>
      </c>
      <c r="B319">
        <v>0</v>
      </c>
      <c r="C319">
        <v>5</v>
      </c>
      <c r="D319" t="s">
        <v>328</v>
      </c>
      <c r="E319" t="s">
        <v>328</v>
      </c>
      <c r="F319" s="19">
        <f t="shared" si="117"/>
        <v>0</v>
      </c>
      <c r="G319">
        <f t="shared" si="118"/>
        <v>0.9121472934222582</v>
      </c>
      <c r="H319">
        <f t="shared" si="119"/>
        <v>0</v>
      </c>
      <c r="I319" s="1">
        <f t="shared" si="113"/>
        <v>0</v>
      </c>
    </row>
    <row r="320" spans="1:9" x14ac:dyDescent="0.25">
      <c r="A320">
        <v>22</v>
      </c>
      <c r="B320">
        <v>0</v>
      </c>
      <c r="C320">
        <v>6</v>
      </c>
      <c r="D320" t="s">
        <v>319</v>
      </c>
      <c r="E320" t="s">
        <v>319</v>
      </c>
      <c r="F320" s="19">
        <f t="shared" si="117"/>
        <v>0</v>
      </c>
      <c r="G320">
        <f t="shared" si="118"/>
        <v>0.9121472934222582</v>
      </c>
      <c r="H320">
        <f t="shared" si="119"/>
        <v>0</v>
      </c>
      <c r="I320" s="1">
        <f t="shared" si="113"/>
        <v>0</v>
      </c>
    </row>
    <row r="321" spans="1:9" x14ac:dyDescent="0.25">
      <c r="A321">
        <v>22</v>
      </c>
      <c r="B321">
        <v>0</v>
      </c>
      <c r="C321">
        <v>7</v>
      </c>
      <c r="D321" t="s">
        <v>329</v>
      </c>
      <c r="E321" t="s">
        <v>329</v>
      </c>
      <c r="F321" s="19">
        <f t="shared" si="117"/>
        <v>0</v>
      </c>
      <c r="G321">
        <f t="shared" si="118"/>
        <v>0.9121472934222582</v>
      </c>
      <c r="H321">
        <f t="shared" si="119"/>
        <v>0</v>
      </c>
      <c r="I321" s="1">
        <f t="shared" si="113"/>
        <v>0</v>
      </c>
    </row>
    <row r="322" spans="1:9" x14ac:dyDescent="0.25">
      <c r="A322">
        <v>22</v>
      </c>
      <c r="B322">
        <v>0</v>
      </c>
      <c r="C322">
        <v>8</v>
      </c>
      <c r="D322" t="s">
        <v>317</v>
      </c>
      <c r="E322" t="s">
        <v>317</v>
      </c>
      <c r="F322" s="19">
        <f t="shared" si="117"/>
        <v>0</v>
      </c>
      <c r="G322">
        <f t="shared" si="118"/>
        <v>0.9121472934222582</v>
      </c>
      <c r="H322">
        <f t="shared" si="119"/>
        <v>0</v>
      </c>
      <c r="I322" s="1">
        <f t="shared" si="113"/>
        <v>0</v>
      </c>
    </row>
    <row r="323" spans="1:9" x14ac:dyDescent="0.25">
      <c r="A323">
        <v>22</v>
      </c>
      <c r="B323">
        <v>0</v>
      </c>
      <c r="C323">
        <v>9</v>
      </c>
      <c r="D323" t="s">
        <v>330</v>
      </c>
      <c r="E323" t="s">
        <v>330</v>
      </c>
      <c r="F323" s="19">
        <f t="shared" si="117"/>
        <v>0</v>
      </c>
      <c r="G323">
        <f t="shared" si="118"/>
        <v>0.9121472934222582</v>
      </c>
      <c r="H323">
        <f t="shared" si="119"/>
        <v>0</v>
      </c>
      <c r="I323" s="1">
        <f t="shared" ref="I323:I386" si="120">H323/$L$2</f>
        <v>0</v>
      </c>
    </row>
    <row r="324" spans="1:9" x14ac:dyDescent="0.25">
      <c r="A324">
        <v>22</v>
      </c>
      <c r="B324">
        <v>0</v>
      </c>
      <c r="C324">
        <v>10</v>
      </c>
      <c r="D324" t="s">
        <v>141</v>
      </c>
      <c r="E324" t="s">
        <v>141</v>
      </c>
      <c r="F324" s="19">
        <f t="shared" si="117"/>
        <v>0</v>
      </c>
      <c r="G324">
        <f t="shared" si="118"/>
        <v>0.9121472934222582</v>
      </c>
      <c r="H324">
        <f t="shared" si="119"/>
        <v>0</v>
      </c>
      <c r="I324" s="1">
        <f t="shared" si="120"/>
        <v>0</v>
      </c>
    </row>
    <row r="325" spans="1:9" x14ac:dyDescent="0.25">
      <c r="A325">
        <v>22</v>
      </c>
      <c r="B325">
        <v>0</v>
      </c>
      <c r="C325">
        <v>11</v>
      </c>
      <c r="D325" t="s">
        <v>203</v>
      </c>
      <c r="E325" t="s">
        <v>203</v>
      </c>
      <c r="F325" s="19">
        <f t="shared" si="117"/>
        <v>0</v>
      </c>
      <c r="G325">
        <f t="shared" si="118"/>
        <v>0.9121472934222582</v>
      </c>
      <c r="H325">
        <f t="shared" si="119"/>
        <v>0</v>
      </c>
      <c r="I325" s="1">
        <f t="shared" si="120"/>
        <v>0</v>
      </c>
    </row>
    <row r="326" spans="1:9" x14ac:dyDescent="0.25">
      <c r="A326">
        <v>22</v>
      </c>
      <c r="B326">
        <v>0</v>
      </c>
      <c r="C326">
        <v>12</v>
      </c>
      <c r="D326" t="s">
        <v>331</v>
      </c>
      <c r="E326" t="s">
        <v>331</v>
      </c>
      <c r="F326" s="19">
        <f t="shared" si="117"/>
        <v>0</v>
      </c>
      <c r="G326">
        <f t="shared" si="118"/>
        <v>0.9121472934222582</v>
      </c>
      <c r="H326">
        <f t="shared" si="119"/>
        <v>0</v>
      </c>
      <c r="I326" s="1">
        <f t="shared" si="120"/>
        <v>0</v>
      </c>
    </row>
    <row r="327" spans="1:9" x14ac:dyDescent="0.25">
      <c r="A327">
        <v>22</v>
      </c>
      <c r="B327">
        <v>0</v>
      </c>
      <c r="C327">
        <v>13</v>
      </c>
      <c r="D327" t="s">
        <v>332</v>
      </c>
      <c r="E327" t="s">
        <v>332</v>
      </c>
      <c r="F327" s="19">
        <f t="shared" si="117"/>
        <v>0</v>
      </c>
      <c r="G327">
        <f t="shared" si="118"/>
        <v>0.9121472934222582</v>
      </c>
      <c r="H327">
        <f t="shared" si="119"/>
        <v>0</v>
      </c>
      <c r="I327" s="1">
        <f t="shared" si="120"/>
        <v>0</v>
      </c>
    </row>
    <row r="328" spans="1:9" x14ac:dyDescent="0.25">
      <c r="A328">
        <v>22</v>
      </c>
      <c r="B328">
        <v>0</v>
      </c>
      <c r="C328">
        <v>14</v>
      </c>
      <c r="D328" t="s">
        <v>333</v>
      </c>
      <c r="E328" t="s">
        <v>333</v>
      </c>
      <c r="F328" s="19">
        <f t="shared" si="117"/>
        <v>0</v>
      </c>
      <c r="G328">
        <f t="shared" si="118"/>
        <v>0.9121472934222582</v>
      </c>
      <c r="H328">
        <f t="shared" si="119"/>
        <v>0</v>
      </c>
      <c r="I328" s="1">
        <f t="shared" si="120"/>
        <v>0</v>
      </c>
    </row>
    <row r="329" spans="1:9" x14ac:dyDescent="0.25">
      <c r="A329">
        <v>22</v>
      </c>
      <c r="B329">
        <v>0</v>
      </c>
      <c r="C329">
        <v>15</v>
      </c>
      <c r="D329" t="s">
        <v>334</v>
      </c>
      <c r="E329" t="s">
        <v>334</v>
      </c>
      <c r="F329" s="19">
        <f t="shared" si="117"/>
        <v>0</v>
      </c>
      <c r="G329">
        <f t="shared" si="118"/>
        <v>0.9121472934222582</v>
      </c>
      <c r="H329">
        <f t="shared" si="119"/>
        <v>0</v>
      </c>
      <c r="I329" s="1">
        <f t="shared" si="120"/>
        <v>0</v>
      </c>
    </row>
    <row r="330" spans="1:9" x14ac:dyDescent="0.25">
      <c r="A330">
        <v>22</v>
      </c>
      <c r="B330">
        <v>0</v>
      </c>
      <c r="C330">
        <v>16</v>
      </c>
      <c r="D330" t="s">
        <v>335</v>
      </c>
      <c r="E330" t="s">
        <v>335</v>
      </c>
      <c r="F330" s="19">
        <f t="shared" si="117"/>
        <v>0</v>
      </c>
      <c r="G330">
        <f t="shared" si="118"/>
        <v>0.9121472934222582</v>
      </c>
      <c r="H330">
        <f t="shared" si="119"/>
        <v>0</v>
      </c>
      <c r="I330" s="1">
        <f t="shared" si="120"/>
        <v>0</v>
      </c>
    </row>
    <row r="331" spans="1:9" x14ac:dyDescent="0.25">
      <c r="A331">
        <v>22</v>
      </c>
      <c r="B331">
        <v>0</v>
      </c>
      <c r="C331">
        <v>17</v>
      </c>
      <c r="D331" t="s">
        <v>336</v>
      </c>
      <c r="E331" t="s">
        <v>336</v>
      </c>
      <c r="F331" s="19">
        <f t="shared" si="117"/>
        <v>0</v>
      </c>
      <c r="G331">
        <f t="shared" si="118"/>
        <v>0.9121472934222582</v>
      </c>
      <c r="H331">
        <f t="shared" si="119"/>
        <v>0</v>
      </c>
      <c r="I331" s="1">
        <f t="shared" si="120"/>
        <v>0</v>
      </c>
    </row>
    <row r="332" spans="1:9" x14ac:dyDescent="0.25">
      <c r="A332">
        <v>22</v>
      </c>
      <c r="B332">
        <v>0</v>
      </c>
      <c r="C332">
        <v>18</v>
      </c>
      <c r="D332" t="s">
        <v>337</v>
      </c>
      <c r="E332" t="s">
        <v>338</v>
      </c>
      <c r="F332" s="19">
        <f t="shared" si="117"/>
        <v>0</v>
      </c>
      <c r="G332">
        <f t="shared" si="118"/>
        <v>0.9121472934222582</v>
      </c>
      <c r="H332">
        <f t="shared" si="119"/>
        <v>0</v>
      </c>
      <c r="I332" s="1">
        <f t="shared" si="120"/>
        <v>0</v>
      </c>
    </row>
    <row r="333" spans="1:9" x14ac:dyDescent="0.25">
      <c r="A333">
        <v>22</v>
      </c>
      <c r="B333">
        <v>0</v>
      </c>
      <c r="C333">
        <v>19</v>
      </c>
      <c r="D333" t="s">
        <v>339</v>
      </c>
      <c r="E333" t="s">
        <v>339</v>
      </c>
      <c r="F333" s="19">
        <f t="shared" si="117"/>
        <v>0</v>
      </c>
      <c r="G333">
        <f t="shared" si="118"/>
        <v>0.9121472934222582</v>
      </c>
      <c r="H333">
        <f t="shared" si="119"/>
        <v>0</v>
      </c>
      <c r="I333" s="1">
        <f t="shared" si="120"/>
        <v>0</v>
      </c>
    </row>
    <row r="334" spans="1:9" x14ac:dyDescent="0.25">
      <c r="A334">
        <v>22</v>
      </c>
      <c r="B334">
        <v>0</v>
      </c>
      <c r="C334">
        <v>20</v>
      </c>
      <c r="D334" t="s">
        <v>340</v>
      </c>
      <c r="E334" t="s">
        <v>340</v>
      </c>
      <c r="F334" s="19">
        <f t="shared" si="117"/>
        <v>0</v>
      </c>
      <c r="G334">
        <f t="shared" si="118"/>
        <v>0.9121472934222582</v>
      </c>
      <c r="H334">
        <f t="shared" si="119"/>
        <v>0</v>
      </c>
      <c r="I334" s="1">
        <f t="shared" si="120"/>
        <v>0</v>
      </c>
    </row>
    <row r="335" spans="1:9" x14ac:dyDescent="0.25">
      <c r="A335">
        <v>22</v>
      </c>
      <c r="B335">
        <v>0</v>
      </c>
      <c r="C335">
        <v>21</v>
      </c>
      <c r="D335" t="s">
        <v>341</v>
      </c>
      <c r="E335" t="s">
        <v>341</v>
      </c>
      <c r="F335" s="19">
        <f t="shared" si="117"/>
        <v>0</v>
      </c>
      <c r="G335">
        <f t="shared" si="118"/>
        <v>0.9121472934222582</v>
      </c>
      <c r="H335">
        <f t="shared" si="119"/>
        <v>0</v>
      </c>
      <c r="I335" s="1">
        <f t="shared" si="120"/>
        <v>0</v>
      </c>
    </row>
    <row r="336" spans="1:9" x14ac:dyDescent="0.25">
      <c r="A336">
        <v>22</v>
      </c>
      <c r="B336">
        <v>0</v>
      </c>
      <c r="C336">
        <v>22</v>
      </c>
      <c r="D336" t="s">
        <v>342</v>
      </c>
      <c r="E336" t="s">
        <v>342</v>
      </c>
      <c r="F336" s="19">
        <f t="shared" si="117"/>
        <v>0</v>
      </c>
      <c r="G336">
        <f t="shared" si="118"/>
        <v>0.9121472934222582</v>
      </c>
      <c r="H336">
        <f t="shared" si="119"/>
        <v>0</v>
      </c>
      <c r="I336" s="1">
        <f t="shared" si="120"/>
        <v>0</v>
      </c>
    </row>
    <row r="337" spans="1:9" x14ac:dyDescent="0.25">
      <c r="A337">
        <v>22</v>
      </c>
      <c r="B337">
        <v>0</v>
      </c>
      <c r="C337">
        <v>23</v>
      </c>
      <c r="D337" t="s">
        <v>97</v>
      </c>
      <c r="E337" t="s">
        <v>97</v>
      </c>
      <c r="F337" s="19">
        <f t="shared" si="117"/>
        <v>0</v>
      </c>
      <c r="G337">
        <f t="shared" si="118"/>
        <v>0.9121472934222582</v>
      </c>
      <c r="H337">
        <f t="shared" si="119"/>
        <v>0</v>
      </c>
      <c r="I337" s="1">
        <f t="shared" si="120"/>
        <v>0</v>
      </c>
    </row>
    <row r="338" spans="1:9" x14ac:dyDescent="0.25">
      <c r="A338">
        <v>22</v>
      </c>
      <c r="B338">
        <v>0</v>
      </c>
      <c r="C338">
        <v>24</v>
      </c>
      <c r="D338" t="s">
        <v>343</v>
      </c>
      <c r="E338" t="s">
        <v>343</v>
      </c>
      <c r="F338" s="19">
        <f t="shared" si="117"/>
        <v>0</v>
      </c>
      <c r="G338">
        <f t="shared" si="118"/>
        <v>0.9121472934222582</v>
      </c>
      <c r="H338">
        <f t="shared" si="119"/>
        <v>0</v>
      </c>
      <c r="I338" s="1">
        <f t="shared" si="120"/>
        <v>0</v>
      </c>
    </row>
    <row r="339" spans="1:9" x14ac:dyDescent="0.25">
      <c r="A339">
        <v>22</v>
      </c>
      <c r="B339">
        <v>0</v>
      </c>
      <c r="C339">
        <v>25</v>
      </c>
      <c r="D339" t="s">
        <v>344</v>
      </c>
      <c r="E339" t="s">
        <v>344</v>
      </c>
      <c r="F339" s="19">
        <f t="shared" si="117"/>
        <v>0</v>
      </c>
      <c r="G339">
        <f t="shared" si="118"/>
        <v>0.9121472934222582</v>
      </c>
      <c r="H339">
        <f t="shared" si="119"/>
        <v>0</v>
      </c>
      <c r="I339" s="1">
        <f t="shared" si="120"/>
        <v>0</v>
      </c>
    </row>
    <row r="340" spans="1:9" x14ac:dyDescent="0.25">
      <c r="A340">
        <v>22</v>
      </c>
      <c r="B340">
        <v>0</v>
      </c>
      <c r="C340">
        <v>26</v>
      </c>
      <c r="D340" t="s">
        <v>288</v>
      </c>
      <c r="E340" t="s">
        <v>288</v>
      </c>
      <c r="F340" s="19">
        <f t="shared" si="117"/>
        <v>0</v>
      </c>
      <c r="G340">
        <f t="shared" si="118"/>
        <v>0.9121472934222582</v>
      </c>
      <c r="H340">
        <f t="shared" si="119"/>
        <v>0</v>
      </c>
      <c r="I340" s="1">
        <f t="shared" si="120"/>
        <v>0</v>
      </c>
    </row>
    <row r="341" spans="1:9" x14ac:dyDescent="0.25">
      <c r="A341">
        <v>22</v>
      </c>
      <c r="B341">
        <v>0</v>
      </c>
      <c r="C341">
        <v>27</v>
      </c>
      <c r="D341" t="s">
        <v>290</v>
      </c>
      <c r="E341" t="s">
        <v>290</v>
      </c>
      <c r="F341" s="19">
        <f t="shared" si="117"/>
        <v>0</v>
      </c>
      <c r="G341">
        <f t="shared" si="118"/>
        <v>0.9121472934222582</v>
      </c>
      <c r="H341">
        <f t="shared" si="119"/>
        <v>0</v>
      </c>
      <c r="I341" s="1">
        <f t="shared" si="120"/>
        <v>0</v>
      </c>
    </row>
    <row r="342" spans="1:9" x14ac:dyDescent="0.25">
      <c r="A342">
        <v>22</v>
      </c>
      <c r="B342">
        <v>0</v>
      </c>
      <c r="C342">
        <v>28</v>
      </c>
      <c r="D342" t="s">
        <v>345</v>
      </c>
      <c r="E342" t="s">
        <v>345</v>
      </c>
      <c r="F342" s="19">
        <f t="shared" si="117"/>
        <v>0</v>
      </c>
      <c r="G342">
        <f t="shared" si="118"/>
        <v>0.9121472934222582</v>
      </c>
      <c r="H342">
        <f t="shared" si="119"/>
        <v>0</v>
      </c>
      <c r="I342" s="1">
        <f t="shared" si="120"/>
        <v>0</v>
      </c>
    </row>
    <row r="343" spans="1:9" x14ac:dyDescent="0.25">
      <c r="A343">
        <v>22</v>
      </c>
      <c r="B343">
        <v>0</v>
      </c>
      <c r="C343">
        <v>29</v>
      </c>
      <c r="D343" t="s">
        <v>291</v>
      </c>
      <c r="E343" t="s">
        <v>291</v>
      </c>
      <c r="F343" s="19">
        <f t="shared" si="117"/>
        <v>0</v>
      </c>
      <c r="G343">
        <f t="shared" si="118"/>
        <v>0.9121472934222582</v>
      </c>
      <c r="H343">
        <f t="shared" si="119"/>
        <v>0.9121472934222582</v>
      </c>
      <c r="I343" s="1">
        <f t="shared" si="120"/>
        <v>0.25639639213118348</v>
      </c>
    </row>
    <row r="344" spans="1:9" x14ac:dyDescent="0.25">
      <c r="A344">
        <v>23</v>
      </c>
      <c r="B344">
        <v>1</v>
      </c>
      <c r="C344">
        <v>1</v>
      </c>
      <c r="D344" t="s">
        <v>99</v>
      </c>
      <c r="E344" t="s">
        <v>100</v>
      </c>
      <c r="F344" s="19">
        <f t="shared" si="117"/>
        <v>0.72005228380790331</v>
      </c>
      <c r="G344">
        <f t="shared" si="118"/>
        <v>0.72005228380790331</v>
      </c>
      <c r="H344">
        <f t="shared" si="119"/>
        <v>0</v>
      </c>
      <c r="I344" s="1">
        <f t="shared" si="120"/>
        <v>0</v>
      </c>
    </row>
    <row r="345" spans="1:9" x14ac:dyDescent="0.25">
      <c r="A345">
        <v>23</v>
      </c>
      <c r="B345">
        <v>1</v>
      </c>
      <c r="C345">
        <v>2</v>
      </c>
      <c r="D345" t="s">
        <v>277</v>
      </c>
      <c r="E345" t="s">
        <v>277</v>
      </c>
      <c r="F345" s="19">
        <f t="shared" si="117"/>
        <v>0.19209500961435486</v>
      </c>
      <c r="G345">
        <f t="shared" si="118"/>
        <v>0.9121472934222582</v>
      </c>
      <c r="H345">
        <f t="shared" si="119"/>
        <v>0</v>
      </c>
      <c r="I345" s="1">
        <f t="shared" si="120"/>
        <v>0</v>
      </c>
    </row>
    <row r="346" spans="1:9" x14ac:dyDescent="0.25">
      <c r="A346">
        <v>23</v>
      </c>
      <c r="B346">
        <v>1</v>
      </c>
      <c r="C346">
        <v>3</v>
      </c>
      <c r="D346" t="s">
        <v>304</v>
      </c>
      <c r="E346" t="s">
        <v>304</v>
      </c>
      <c r="F346" s="19">
        <f t="shared" si="117"/>
        <v>8.8121298209677429E-2</v>
      </c>
      <c r="G346">
        <f t="shared" si="118"/>
        <v>1.0002685916319356</v>
      </c>
      <c r="H346">
        <f t="shared" si="119"/>
        <v>0</v>
      </c>
      <c r="I346" s="1">
        <f t="shared" si="120"/>
        <v>0</v>
      </c>
    </row>
    <row r="347" spans="1:9" x14ac:dyDescent="0.25">
      <c r="A347">
        <v>23</v>
      </c>
      <c r="B347">
        <v>1</v>
      </c>
      <c r="C347">
        <v>4</v>
      </c>
      <c r="D347" t="s">
        <v>346</v>
      </c>
      <c r="E347" t="s">
        <v>251</v>
      </c>
      <c r="F347" s="19">
        <f t="shared" si="117"/>
        <v>7.6337002176250807E-2</v>
      </c>
      <c r="G347">
        <f t="shared" si="118"/>
        <v>1.0766055938081864</v>
      </c>
      <c r="H347">
        <f t="shared" si="119"/>
        <v>0</v>
      </c>
      <c r="I347" s="1">
        <f t="shared" si="120"/>
        <v>0</v>
      </c>
    </row>
    <row r="348" spans="1:9" x14ac:dyDescent="0.25">
      <c r="A348">
        <v>23</v>
      </c>
      <c r="B348">
        <v>1</v>
      </c>
      <c r="C348">
        <v>5</v>
      </c>
      <c r="D348" t="s">
        <v>110</v>
      </c>
      <c r="E348" t="s">
        <v>110</v>
      </c>
      <c r="F348" s="19">
        <f t="shared" si="117"/>
        <v>9.2746987388709706E-2</v>
      </c>
      <c r="G348">
        <f t="shared" si="118"/>
        <v>1.1693525811968961</v>
      </c>
      <c r="H348">
        <f t="shared" si="119"/>
        <v>0</v>
      </c>
      <c r="I348" s="1">
        <f t="shared" si="120"/>
        <v>0</v>
      </c>
    </row>
    <row r="349" spans="1:9" x14ac:dyDescent="0.25">
      <c r="A349">
        <v>23</v>
      </c>
      <c r="B349">
        <v>1</v>
      </c>
      <c r="C349">
        <v>6</v>
      </c>
      <c r="D349" t="s">
        <v>347</v>
      </c>
      <c r="E349" t="s">
        <v>444</v>
      </c>
      <c r="F349" s="19">
        <f t="shared" si="117"/>
        <v>5.4279995706657001E-2</v>
      </c>
      <c r="G349">
        <f t="shared" si="118"/>
        <v>1.2236325769035532</v>
      </c>
      <c r="H349">
        <f t="shared" si="119"/>
        <v>0</v>
      </c>
      <c r="I349" s="1">
        <f t="shared" si="120"/>
        <v>0</v>
      </c>
    </row>
    <row r="350" spans="1:9" x14ac:dyDescent="0.25">
      <c r="A350">
        <v>23</v>
      </c>
      <c r="B350">
        <v>1</v>
      </c>
      <c r="C350">
        <v>7</v>
      </c>
      <c r="D350" t="s">
        <v>348</v>
      </c>
      <c r="E350" t="s">
        <v>251</v>
      </c>
      <c r="F350" s="19">
        <f t="shared" si="117"/>
        <v>7.6337002176250807E-2</v>
      </c>
      <c r="G350">
        <f t="shared" si="118"/>
        <v>1.299969579079804</v>
      </c>
      <c r="H350">
        <f t="shared" si="119"/>
        <v>0</v>
      </c>
      <c r="I350" s="1">
        <f t="shared" si="120"/>
        <v>0</v>
      </c>
    </row>
    <row r="351" spans="1:9" x14ac:dyDescent="0.25">
      <c r="A351">
        <v>23</v>
      </c>
      <c r="B351">
        <v>1</v>
      </c>
      <c r="C351">
        <v>8</v>
      </c>
      <c r="D351" t="s">
        <v>117</v>
      </c>
      <c r="E351" t="s">
        <v>118</v>
      </c>
      <c r="F351" s="19">
        <f t="shared" si="117"/>
        <v>0.29373381150886474</v>
      </c>
      <c r="G351">
        <f t="shared" si="118"/>
        <v>1.5937033905886688</v>
      </c>
      <c r="H351">
        <f t="shared" si="119"/>
        <v>0</v>
      </c>
      <c r="I351" s="1">
        <f t="shared" si="120"/>
        <v>0</v>
      </c>
    </row>
    <row r="352" spans="1:9" x14ac:dyDescent="0.25">
      <c r="A352">
        <v>23</v>
      </c>
      <c r="B352">
        <v>1</v>
      </c>
      <c r="C352">
        <v>9</v>
      </c>
      <c r="D352" t="s">
        <v>279</v>
      </c>
      <c r="E352" t="s">
        <v>279</v>
      </c>
      <c r="F352" s="19">
        <f t="shared" ref="F352:F415" si="121">IF(ISERROR(VLOOKUP(E352,$N$2:$O$30,2,FALSE)),0,VLOOKUP(E352,$N$2:$O$30,2,FALSE))</f>
        <v>5.9038313225806466E-2</v>
      </c>
      <c r="G352">
        <f t="shared" ref="G352:G415" si="122">IF(C352=1,F352,F352+G351)</f>
        <v>1.6527417038144754</v>
      </c>
      <c r="H352">
        <f t="shared" ref="H352:H415" si="123">IF(C353=1,G352,0)</f>
        <v>0</v>
      </c>
      <c r="I352" s="1">
        <f t="shared" si="120"/>
        <v>0</v>
      </c>
    </row>
    <row r="353" spans="1:9" x14ac:dyDescent="0.25">
      <c r="A353">
        <v>23</v>
      </c>
      <c r="B353">
        <v>1</v>
      </c>
      <c r="C353">
        <v>10</v>
      </c>
      <c r="D353" t="s">
        <v>167</v>
      </c>
      <c r="E353" t="s">
        <v>167</v>
      </c>
      <c r="F353" s="19">
        <f t="shared" si="121"/>
        <v>9.8451809384401609E-2</v>
      </c>
      <c r="G353">
        <f t="shared" si="122"/>
        <v>1.7511935131988769</v>
      </c>
      <c r="H353">
        <f t="shared" si="123"/>
        <v>0</v>
      </c>
      <c r="I353" s="1">
        <f t="shared" si="120"/>
        <v>0</v>
      </c>
    </row>
    <row r="354" spans="1:9" x14ac:dyDescent="0.25">
      <c r="A354">
        <v>23</v>
      </c>
      <c r="B354">
        <v>1</v>
      </c>
      <c r="C354">
        <v>11</v>
      </c>
      <c r="D354" t="s">
        <v>146</v>
      </c>
      <c r="E354" t="s">
        <v>146</v>
      </c>
      <c r="F354" s="19">
        <f t="shared" si="121"/>
        <v>0</v>
      </c>
      <c r="G354">
        <f t="shared" si="122"/>
        <v>1.7511935131988769</v>
      </c>
      <c r="H354">
        <f t="shared" si="123"/>
        <v>0</v>
      </c>
      <c r="I354" s="1">
        <f t="shared" si="120"/>
        <v>0</v>
      </c>
    </row>
    <row r="355" spans="1:9" x14ac:dyDescent="0.25">
      <c r="A355">
        <v>23</v>
      </c>
      <c r="B355">
        <v>1</v>
      </c>
      <c r="C355">
        <v>12</v>
      </c>
      <c r="D355" t="s">
        <v>316</v>
      </c>
      <c r="E355" t="s">
        <v>316</v>
      </c>
      <c r="F355" s="19">
        <f t="shared" si="121"/>
        <v>0</v>
      </c>
      <c r="G355">
        <f t="shared" si="122"/>
        <v>1.7511935131988769</v>
      </c>
      <c r="H355">
        <f t="shared" si="123"/>
        <v>0</v>
      </c>
      <c r="I355" s="1">
        <f t="shared" si="120"/>
        <v>0</v>
      </c>
    </row>
    <row r="356" spans="1:9" x14ac:dyDescent="0.25">
      <c r="A356">
        <v>23</v>
      </c>
      <c r="B356">
        <v>1</v>
      </c>
      <c r="C356">
        <v>13</v>
      </c>
      <c r="D356" t="s">
        <v>349</v>
      </c>
      <c r="E356" t="s">
        <v>349</v>
      </c>
      <c r="F356" s="19">
        <f t="shared" si="121"/>
        <v>0</v>
      </c>
      <c r="G356">
        <f t="shared" si="122"/>
        <v>1.7511935131988769</v>
      </c>
      <c r="H356">
        <f t="shared" si="123"/>
        <v>0</v>
      </c>
      <c r="I356" s="1">
        <f t="shared" si="120"/>
        <v>0</v>
      </c>
    </row>
    <row r="357" spans="1:9" x14ac:dyDescent="0.25">
      <c r="A357">
        <v>23</v>
      </c>
      <c r="B357">
        <v>1</v>
      </c>
      <c r="C357">
        <v>14</v>
      </c>
      <c r="D357" t="s">
        <v>184</v>
      </c>
      <c r="E357" t="s">
        <v>184</v>
      </c>
      <c r="F357" s="19">
        <f t="shared" si="121"/>
        <v>0.10618979148117583</v>
      </c>
      <c r="G357">
        <f t="shared" si="122"/>
        <v>1.8573833046800527</v>
      </c>
      <c r="H357">
        <f t="shared" si="123"/>
        <v>0</v>
      </c>
      <c r="I357" s="1">
        <f t="shared" si="120"/>
        <v>0</v>
      </c>
    </row>
    <row r="358" spans="1:9" x14ac:dyDescent="0.25">
      <c r="A358">
        <v>23</v>
      </c>
      <c r="B358">
        <v>1</v>
      </c>
      <c r="C358">
        <v>15</v>
      </c>
      <c r="D358" t="s">
        <v>168</v>
      </c>
      <c r="E358" t="s">
        <v>168</v>
      </c>
      <c r="F358" s="19">
        <f t="shared" si="121"/>
        <v>0.11359039925241309</v>
      </c>
      <c r="G358">
        <f t="shared" si="122"/>
        <v>1.9709737039324657</v>
      </c>
      <c r="H358">
        <f t="shared" si="123"/>
        <v>0</v>
      </c>
      <c r="I358" s="1">
        <f t="shared" si="120"/>
        <v>0</v>
      </c>
    </row>
    <row r="359" spans="1:9" x14ac:dyDescent="0.25">
      <c r="A359">
        <v>23</v>
      </c>
      <c r="B359">
        <v>1</v>
      </c>
      <c r="C359">
        <v>16</v>
      </c>
      <c r="D359" t="s">
        <v>350</v>
      </c>
      <c r="E359" t="s">
        <v>350</v>
      </c>
      <c r="F359" s="19">
        <f t="shared" si="121"/>
        <v>0</v>
      </c>
      <c r="G359">
        <f t="shared" si="122"/>
        <v>1.9709737039324657</v>
      </c>
      <c r="H359">
        <f t="shared" si="123"/>
        <v>1.9709737039324657</v>
      </c>
      <c r="I359" s="1">
        <f t="shared" si="120"/>
        <v>0.55402296352567149</v>
      </c>
    </row>
    <row r="360" spans="1:9" x14ac:dyDescent="0.25">
      <c r="A360">
        <v>24</v>
      </c>
      <c r="B360">
        <v>1</v>
      </c>
      <c r="C360">
        <v>1</v>
      </c>
      <c r="D360" t="s">
        <v>99</v>
      </c>
      <c r="E360" t="s">
        <v>100</v>
      </c>
      <c r="F360" s="19">
        <f t="shared" si="121"/>
        <v>0.72005228380790331</v>
      </c>
      <c r="G360">
        <f t="shared" si="122"/>
        <v>0.72005228380790331</v>
      </c>
      <c r="H360">
        <f t="shared" si="123"/>
        <v>0</v>
      </c>
      <c r="I360" s="1">
        <f t="shared" si="120"/>
        <v>0</v>
      </c>
    </row>
    <row r="361" spans="1:9" x14ac:dyDescent="0.25">
      <c r="A361">
        <v>24</v>
      </c>
      <c r="B361">
        <v>1</v>
      </c>
      <c r="C361">
        <v>2</v>
      </c>
      <c r="D361" t="s">
        <v>168</v>
      </c>
      <c r="E361" t="s">
        <v>168</v>
      </c>
      <c r="F361" s="19">
        <f t="shared" si="121"/>
        <v>0.11359039925241309</v>
      </c>
      <c r="G361">
        <f t="shared" si="122"/>
        <v>0.83364268306031641</v>
      </c>
      <c r="H361">
        <f t="shared" si="123"/>
        <v>0</v>
      </c>
      <c r="I361" s="1">
        <f t="shared" si="120"/>
        <v>0</v>
      </c>
    </row>
    <row r="362" spans="1:9" x14ac:dyDescent="0.25">
      <c r="A362">
        <v>24</v>
      </c>
      <c r="B362">
        <v>1</v>
      </c>
      <c r="C362">
        <v>3</v>
      </c>
      <c r="D362" t="s">
        <v>279</v>
      </c>
      <c r="E362" t="s">
        <v>279</v>
      </c>
      <c r="F362" s="19">
        <f t="shared" si="121"/>
        <v>5.9038313225806466E-2</v>
      </c>
      <c r="G362">
        <f t="shared" si="122"/>
        <v>0.89268099628612285</v>
      </c>
      <c r="H362">
        <f t="shared" si="123"/>
        <v>0</v>
      </c>
      <c r="I362" s="1">
        <f t="shared" si="120"/>
        <v>0</v>
      </c>
    </row>
    <row r="363" spans="1:9" x14ac:dyDescent="0.25">
      <c r="A363">
        <v>24</v>
      </c>
      <c r="B363">
        <v>1</v>
      </c>
      <c r="C363">
        <v>4</v>
      </c>
      <c r="D363" t="s">
        <v>110</v>
      </c>
      <c r="E363" t="s">
        <v>110</v>
      </c>
      <c r="F363" s="19">
        <f t="shared" si="121"/>
        <v>9.2746987388709706E-2</v>
      </c>
      <c r="G363">
        <f t="shared" si="122"/>
        <v>0.98542798367483253</v>
      </c>
      <c r="H363">
        <f t="shared" si="123"/>
        <v>0</v>
      </c>
      <c r="I363" s="1">
        <f t="shared" si="120"/>
        <v>0</v>
      </c>
    </row>
    <row r="364" spans="1:9" x14ac:dyDescent="0.25">
      <c r="A364">
        <v>24</v>
      </c>
      <c r="B364">
        <v>1</v>
      </c>
      <c r="C364">
        <v>5</v>
      </c>
      <c r="D364" t="s">
        <v>305</v>
      </c>
      <c r="E364" t="s">
        <v>305</v>
      </c>
      <c r="F364" s="19">
        <f t="shared" si="121"/>
        <v>6.2684703162741939E-2</v>
      </c>
      <c r="G364">
        <f t="shared" si="122"/>
        <v>1.0481126868375745</v>
      </c>
      <c r="H364">
        <f t="shared" si="123"/>
        <v>0</v>
      </c>
      <c r="I364" s="1">
        <f t="shared" si="120"/>
        <v>0</v>
      </c>
    </row>
    <row r="365" spans="1:9" x14ac:dyDescent="0.25">
      <c r="A365">
        <v>24</v>
      </c>
      <c r="B365">
        <v>1</v>
      </c>
      <c r="C365">
        <v>6</v>
      </c>
      <c r="D365" t="s">
        <v>117</v>
      </c>
      <c r="E365" t="s">
        <v>118</v>
      </c>
      <c r="F365" s="19">
        <f t="shared" si="121"/>
        <v>0.29373381150886474</v>
      </c>
      <c r="G365">
        <f t="shared" si="122"/>
        <v>1.3418464983464393</v>
      </c>
      <c r="H365">
        <f t="shared" si="123"/>
        <v>0</v>
      </c>
      <c r="I365" s="1">
        <f t="shared" si="120"/>
        <v>0</v>
      </c>
    </row>
    <row r="366" spans="1:9" x14ac:dyDescent="0.25">
      <c r="A366">
        <v>24</v>
      </c>
      <c r="B366">
        <v>1</v>
      </c>
      <c r="C366">
        <v>7</v>
      </c>
      <c r="D366" t="s">
        <v>94</v>
      </c>
      <c r="E366" t="s">
        <v>94</v>
      </c>
      <c r="F366" s="19">
        <f t="shared" si="121"/>
        <v>0.18385195263768017</v>
      </c>
      <c r="G366">
        <f t="shared" si="122"/>
        <v>1.5256984509841196</v>
      </c>
      <c r="H366">
        <f t="shared" si="123"/>
        <v>1.5256984509841196</v>
      </c>
      <c r="I366" s="1">
        <f t="shared" si="120"/>
        <v>0.42886009872900416</v>
      </c>
    </row>
    <row r="367" spans="1:9" x14ac:dyDescent="0.25">
      <c r="A367">
        <v>25</v>
      </c>
      <c r="B367">
        <v>1</v>
      </c>
      <c r="C367">
        <v>1</v>
      </c>
      <c r="D367" t="s">
        <v>167</v>
      </c>
      <c r="E367" t="s">
        <v>167</v>
      </c>
      <c r="F367" s="19">
        <f t="shared" si="121"/>
        <v>9.8451809384401609E-2</v>
      </c>
      <c r="G367">
        <f t="shared" si="122"/>
        <v>9.8451809384401609E-2</v>
      </c>
      <c r="H367">
        <f t="shared" si="123"/>
        <v>0</v>
      </c>
      <c r="I367" s="1">
        <f t="shared" si="120"/>
        <v>0</v>
      </c>
    </row>
    <row r="368" spans="1:9" x14ac:dyDescent="0.25">
      <c r="A368">
        <v>25</v>
      </c>
      <c r="B368">
        <v>1</v>
      </c>
      <c r="C368">
        <v>2</v>
      </c>
      <c r="D368" t="s">
        <v>110</v>
      </c>
      <c r="E368" t="s">
        <v>110</v>
      </c>
      <c r="F368" s="19">
        <f t="shared" si="121"/>
        <v>9.2746987388709706E-2</v>
      </c>
      <c r="G368">
        <f t="shared" si="122"/>
        <v>0.1911987967731113</v>
      </c>
      <c r="H368">
        <f t="shared" si="123"/>
        <v>0</v>
      </c>
      <c r="I368" s="1">
        <f t="shared" si="120"/>
        <v>0</v>
      </c>
    </row>
    <row r="369" spans="1:9" x14ac:dyDescent="0.25">
      <c r="A369">
        <v>25</v>
      </c>
      <c r="B369">
        <v>1</v>
      </c>
      <c r="C369">
        <v>3</v>
      </c>
      <c r="D369" t="s">
        <v>348</v>
      </c>
      <c r="E369" t="s">
        <v>251</v>
      </c>
      <c r="F369" s="19">
        <f t="shared" si="121"/>
        <v>7.6337002176250807E-2</v>
      </c>
      <c r="G369">
        <f t="shared" si="122"/>
        <v>0.26753579894936208</v>
      </c>
      <c r="H369">
        <f t="shared" si="123"/>
        <v>0</v>
      </c>
      <c r="I369" s="1">
        <f t="shared" si="120"/>
        <v>0</v>
      </c>
    </row>
    <row r="370" spans="1:9" x14ac:dyDescent="0.25">
      <c r="A370">
        <v>25</v>
      </c>
      <c r="B370">
        <v>1</v>
      </c>
      <c r="C370">
        <v>4</v>
      </c>
      <c r="D370" t="s">
        <v>279</v>
      </c>
      <c r="E370" t="s">
        <v>279</v>
      </c>
      <c r="F370" s="19">
        <f t="shared" si="121"/>
        <v>5.9038313225806466E-2</v>
      </c>
      <c r="G370">
        <f t="shared" si="122"/>
        <v>0.32657411217516852</v>
      </c>
      <c r="H370">
        <f t="shared" si="123"/>
        <v>0</v>
      </c>
      <c r="I370" s="1">
        <f t="shared" si="120"/>
        <v>0</v>
      </c>
    </row>
    <row r="371" spans="1:9" x14ac:dyDescent="0.25">
      <c r="A371">
        <v>25</v>
      </c>
      <c r="B371">
        <v>1</v>
      </c>
      <c r="C371">
        <v>5</v>
      </c>
      <c r="D371" t="s">
        <v>153</v>
      </c>
      <c r="E371" t="s">
        <v>153</v>
      </c>
      <c r="F371" s="19">
        <f t="shared" si="121"/>
        <v>5.9738249151991461E-2</v>
      </c>
      <c r="G371">
        <f t="shared" si="122"/>
        <v>0.38631236132715996</v>
      </c>
      <c r="H371">
        <f t="shared" si="123"/>
        <v>0</v>
      </c>
      <c r="I371" s="1">
        <f t="shared" si="120"/>
        <v>0</v>
      </c>
    </row>
    <row r="372" spans="1:9" x14ac:dyDescent="0.25">
      <c r="A372">
        <v>25</v>
      </c>
      <c r="B372">
        <v>1</v>
      </c>
      <c r="C372">
        <v>6</v>
      </c>
      <c r="D372" t="s">
        <v>263</v>
      </c>
      <c r="E372" t="s">
        <v>264</v>
      </c>
      <c r="F372" s="19">
        <f t="shared" si="121"/>
        <v>0</v>
      </c>
      <c r="G372">
        <f t="shared" si="122"/>
        <v>0.38631236132715996</v>
      </c>
      <c r="H372">
        <f t="shared" si="123"/>
        <v>0</v>
      </c>
      <c r="I372" s="1">
        <f t="shared" si="120"/>
        <v>0</v>
      </c>
    </row>
    <row r="373" spans="1:9" x14ac:dyDescent="0.25">
      <c r="A373">
        <v>25</v>
      </c>
      <c r="B373">
        <v>1</v>
      </c>
      <c r="C373">
        <v>7</v>
      </c>
      <c r="D373" t="s">
        <v>305</v>
      </c>
      <c r="E373" t="s">
        <v>305</v>
      </c>
      <c r="F373" s="19">
        <f t="shared" si="121"/>
        <v>6.2684703162741939E-2</v>
      </c>
      <c r="G373">
        <f t="shared" si="122"/>
        <v>0.4489970644899019</v>
      </c>
      <c r="H373">
        <f t="shared" si="123"/>
        <v>0</v>
      </c>
      <c r="I373" s="1">
        <f t="shared" si="120"/>
        <v>0</v>
      </c>
    </row>
    <row r="374" spans="1:9" x14ac:dyDescent="0.25">
      <c r="A374">
        <v>25</v>
      </c>
      <c r="B374">
        <v>1</v>
      </c>
      <c r="C374">
        <v>8</v>
      </c>
      <c r="D374" t="s">
        <v>215</v>
      </c>
      <c r="E374" t="s">
        <v>125</v>
      </c>
      <c r="F374" s="19">
        <f t="shared" si="121"/>
        <v>0.12480926406765566</v>
      </c>
      <c r="G374">
        <f t="shared" si="122"/>
        <v>0.57380632855755753</v>
      </c>
      <c r="H374">
        <f t="shared" si="123"/>
        <v>0</v>
      </c>
      <c r="I374" s="1">
        <f t="shared" si="120"/>
        <v>0</v>
      </c>
    </row>
    <row r="375" spans="1:9" x14ac:dyDescent="0.25">
      <c r="A375">
        <v>25</v>
      </c>
      <c r="B375">
        <v>1</v>
      </c>
      <c r="C375">
        <v>9</v>
      </c>
      <c r="D375" t="s">
        <v>351</v>
      </c>
      <c r="E375" t="s">
        <v>352</v>
      </c>
      <c r="F375" s="19">
        <f t="shared" si="121"/>
        <v>0</v>
      </c>
      <c r="G375">
        <f t="shared" si="122"/>
        <v>0.57380632855755753</v>
      </c>
      <c r="H375">
        <f t="shared" si="123"/>
        <v>0</v>
      </c>
      <c r="I375" s="1">
        <f t="shared" si="120"/>
        <v>0</v>
      </c>
    </row>
    <row r="376" spans="1:9" x14ac:dyDescent="0.25">
      <c r="A376">
        <v>25</v>
      </c>
      <c r="B376">
        <v>1</v>
      </c>
      <c r="C376">
        <v>10</v>
      </c>
      <c r="D376" t="s">
        <v>288</v>
      </c>
      <c r="E376" t="s">
        <v>288</v>
      </c>
      <c r="F376" s="19">
        <f t="shared" si="121"/>
        <v>0</v>
      </c>
      <c r="G376">
        <f t="shared" si="122"/>
        <v>0.57380632855755753</v>
      </c>
      <c r="H376">
        <f t="shared" si="123"/>
        <v>0</v>
      </c>
      <c r="I376" s="1">
        <f t="shared" si="120"/>
        <v>0</v>
      </c>
    </row>
    <row r="377" spans="1:9" x14ac:dyDescent="0.25">
      <c r="A377">
        <v>25</v>
      </c>
      <c r="B377">
        <v>1</v>
      </c>
      <c r="C377">
        <v>11</v>
      </c>
      <c r="D377" t="s">
        <v>353</v>
      </c>
      <c r="E377" t="s">
        <v>354</v>
      </c>
      <c r="F377" s="19">
        <f t="shared" si="121"/>
        <v>0</v>
      </c>
      <c r="G377">
        <f t="shared" si="122"/>
        <v>0.57380632855755753</v>
      </c>
      <c r="H377">
        <f t="shared" si="123"/>
        <v>0</v>
      </c>
      <c r="I377" s="1">
        <f t="shared" si="120"/>
        <v>0</v>
      </c>
    </row>
    <row r="378" spans="1:9" x14ac:dyDescent="0.25">
      <c r="A378">
        <v>25</v>
      </c>
      <c r="B378">
        <v>1</v>
      </c>
      <c r="C378">
        <v>12</v>
      </c>
      <c r="D378" t="s">
        <v>112</v>
      </c>
      <c r="E378" t="s">
        <v>112</v>
      </c>
      <c r="F378" s="19">
        <f t="shared" si="121"/>
        <v>0</v>
      </c>
      <c r="G378">
        <f t="shared" si="122"/>
        <v>0.57380632855755753</v>
      </c>
      <c r="H378">
        <f t="shared" si="123"/>
        <v>0.57380632855755753</v>
      </c>
      <c r="I378" s="1">
        <f t="shared" si="120"/>
        <v>0.16129179298687177</v>
      </c>
    </row>
    <row r="379" spans="1:9" x14ac:dyDescent="0.25">
      <c r="A379">
        <v>26</v>
      </c>
      <c r="B379">
        <v>0</v>
      </c>
      <c r="C379">
        <v>1</v>
      </c>
      <c r="D379" t="s">
        <v>117</v>
      </c>
      <c r="E379" t="s">
        <v>118</v>
      </c>
      <c r="F379" s="19">
        <f t="shared" si="121"/>
        <v>0.29373381150886474</v>
      </c>
      <c r="G379">
        <f t="shared" si="122"/>
        <v>0.29373381150886474</v>
      </c>
      <c r="H379">
        <f t="shared" si="123"/>
        <v>0</v>
      </c>
      <c r="I379" s="1">
        <f t="shared" si="120"/>
        <v>0</v>
      </c>
    </row>
    <row r="380" spans="1:9" x14ac:dyDescent="0.25">
      <c r="A380">
        <v>26</v>
      </c>
      <c r="B380">
        <v>0</v>
      </c>
      <c r="C380">
        <v>2</v>
      </c>
      <c r="D380" t="s">
        <v>93</v>
      </c>
      <c r="E380" t="s">
        <v>94</v>
      </c>
      <c r="F380" s="19">
        <f t="shared" si="121"/>
        <v>0.18385195263768017</v>
      </c>
      <c r="G380">
        <f t="shared" si="122"/>
        <v>0.47758576414654491</v>
      </c>
      <c r="H380">
        <f t="shared" si="123"/>
        <v>0</v>
      </c>
      <c r="I380" s="1">
        <f t="shared" si="120"/>
        <v>0</v>
      </c>
    </row>
    <row r="381" spans="1:9" x14ac:dyDescent="0.25">
      <c r="A381">
        <v>26</v>
      </c>
      <c r="B381">
        <v>0</v>
      </c>
      <c r="C381">
        <v>3</v>
      </c>
      <c r="D381" t="s">
        <v>355</v>
      </c>
      <c r="E381" t="s">
        <v>355</v>
      </c>
      <c r="F381" s="19">
        <f t="shared" si="121"/>
        <v>0</v>
      </c>
      <c r="G381">
        <f t="shared" si="122"/>
        <v>0.47758576414654491</v>
      </c>
      <c r="H381">
        <f t="shared" si="123"/>
        <v>0</v>
      </c>
      <c r="I381" s="1">
        <f t="shared" si="120"/>
        <v>0</v>
      </c>
    </row>
    <row r="382" spans="1:9" x14ac:dyDescent="0.25">
      <c r="A382">
        <v>26</v>
      </c>
      <c r="B382">
        <v>0</v>
      </c>
      <c r="C382">
        <v>4</v>
      </c>
      <c r="D382" t="s">
        <v>356</v>
      </c>
      <c r="E382" t="s">
        <v>244</v>
      </c>
      <c r="F382" s="19">
        <f t="shared" si="121"/>
        <v>6.0300152259677428E-2</v>
      </c>
      <c r="G382">
        <f t="shared" si="122"/>
        <v>0.5378859164062223</v>
      </c>
      <c r="H382">
        <f t="shared" si="123"/>
        <v>0</v>
      </c>
      <c r="I382" s="1">
        <f t="shared" si="120"/>
        <v>0</v>
      </c>
    </row>
    <row r="383" spans="1:9" x14ac:dyDescent="0.25">
      <c r="A383">
        <v>26</v>
      </c>
      <c r="B383">
        <v>0</v>
      </c>
      <c r="C383">
        <v>5</v>
      </c>
      <c r="D383" t="s">
        <v>152</v>
      </c>
      <c r="E383" t="s">
        <v>114</v>
      </c>
      <c r="F383" s="19">
        <f t="shared" si="121"/>
        <v>8.6839415962136832E-2</v>
      </c>
      <c r="G383">
        <f t="shared" si="122"/>
        <v>0.62472533236835914</v>
      </c>
      <c r="H383">
        <f t="shared" si="123"/>
        <v>0</v>
      </c>
      <c r="I383" s="1">
        <f t="shared" si="120"/>
        <v>0</v>
      </c>
    </row>
    <row r="384" spans="1:9" x14ac:dyDescent="0.25">
      <c r="A384">
        <v>26</v>
      </c>
      <c r="B384">
        <v>0</v>
      </c>
      <c r="C384">
        <v>6</v>
      </c>
      <c r="D384" t="s">
        <v>357</v>
      </c>
      <c r="E384" t="s">
        <v>234</v>
      </c>
      <c r="F384" s="19">
        <f t="shared" si="121"/>
        <v>0</v>
      </c>
      <c r="G384">
        <f t="shared" si="122"/>
        <v>0.62472533236835914</v>
      </c>
      <c r="H384">
        <f t="shared" si="123"/>
        <v>0</v>
      </c>
      <c r="I384" s="1">
        <f t="shared" si="120"/>
        <v>0</v>
      </c>
    </row>
    <row r="385" spans="1:9" x14ac:dyDescent="0.25">
      <c r="A385">
        <v>26</v>
      </c>
      <c r="B385">
        <v>0</v>
      </c>
      <c r="C385">
        <v>7</v>
      </c>
      <c r="D385" t="s">
        <v>358</v>
      </c>
      <c r="E385" t="s">
        <v>358</v>
      </c>
      <c r="F385" s="19">
        <f t="shared" si="121"/>
        <v>0</v>
      </c>
      <c r="G385">
        <f t="shared" si="122"/>
        <v>0.62472533236835914</v>
      </c>
      <c r="H385">
        <f t="shared" si="123"/>
        <v>0</v>
      </c>
      <c r="I385" s="1">
        <f t="shared" si="120"/>
        <v>0</v>
      </c>
    </row>
    <row r="386" spans="1:9" x14ac:dyDescent="0.25">
      <c r="A386">
        <v>26</v>
      </c>
      <c r="B386">
        <v>0</v>
      </c>
      <c r="C386">
        <v>8</v>
      </c>
      <c r="D386" t="s">
        <v>359</v>
      </c>
      <c r="E386" t="s">
        <v>359</v>
      </c>
      <c r="F386" s="19">
        <f t="shared" si="121"/>
        <v>0</v>
      </c>
      <c r="G386">
        <f t="shared" si="122"/>
        <v>0.62472533236835914</v>
      </c>
      <c r="H386">
        <f t="shared" si="123"/>
        <v>0</v>
      </c>
      <c r="I386" s="1">
        <f t="shared" si="120"/>
        <v>0</v>
      </c>
    </row>
    <row r="387" spans="1:9" x14ac:dyDescent="0.25">
      <c r="A387">
        <v>26</v>
      </c>
      <c r="B387">
        <v>0</v>
      </c>
      <c r="C387">
        <v>9</v>
      </c>
      <c r="D387" t="s">
        <v>175</v>
      </c>
      <c r="E387" t="s">
        <v>176</v>
      </c>
      <c r="F387" s="19">
        <f t="shared" si="121"/>
        <v>0.12115246971442983</v>
      </c>
      <c r="G387">
        <f t="shared" si="122"/>
        <v>0.74587780208278898</v>
      </c>
      <c r="H387">
        <f t="shared" si="123"/>
        <v>0</v>
      </c>
      <c r="I387" s="1">
        <f t="shared" ref="I387:I450" si="124">H387/$L$2</f>
        <v>0</v>
      </c>
    </row>
    <row r="388" spans="1:9" x14ac:dyDescent="0.25">
      <c r="A388">
        <v>26</v>
      </c>
      <c r="B388">
        <v>0</v>
      </c>
      <c r="C388">
        <v>10</v>
      </c>
      <c r="D388" t="s">
        <v>258</v>
      </c>
      <c r="E388" t="s">
        <v>258</v>
      </c>
      <c r="F388" s="19">
        <f t="shared" si="121"/>
        <v>0</v>
      </c>
      <c r="G388">
        <f t="shared" si="122"/>
        <v>0.74587780208278898</v>
      </c>
      <c r="H388">
        <f t="shared" si="123"/>
        <v>0</v>
      </c>
      <c r="I388" s="1">
        <f t="shared" si="124"/>
        <v>0</v>
      </c>
    </row>
    <row r="389" spans="1:9" x14ac:dyDescent="0.25">
      <c r="A389">
        <v>26</v>
      </c>
      <c r="B389">
        <v>0</v>
      </c>
      <c r="C389">
        <v>11</v>
      </c>
      <c r="D389" t="s">
        <v>360</v>
      </c>
      <c r="E389" t="s">
        <v>360</v>
      </c>
      <c r="F389" s="19">
        <f t="shared" si="121"/>
        <v>0</v>
      </c>
      <c r="G389">
        <f t="shared" si="122"/>
        <v>0.74587780208278898</v>
      </c>
      <c r="H389">
        <f t="shared" si="123"/>
        <v>0.74587780208278898</v>
      </c>
      <c r="I389" s="1">
        <f t="shared" si="124"/>
        <v>0.20965953503765272</v>
      </c>
    </row>
    <row r="390" spans="1:9" x14ac:dyDescent="0.25">
      <c r="A390">
        <v>27</v>
      </c>
      <c r="B390">
        <v>1</v>
      </c>
      <c r="C390">
        <v>1</v>
      </c>
      <c r="D390" t="s">
        <v>361</v>
      </c>
      <c r="E390" t="s">
        <v>361</v>
      </c>
      <c r="F390" s="19">
        <f t="shared" si="121"/>
        <v>0</v>
      </c>
      <c r="G390">
        <f t="shared" si="122"/>
        <v>0</v>
      </c>
      <c r="H390">
        <f t="shared" si="123"/>
        <v>0</v>
      </c>
      <c r="I390" s="1">
        <f t="shared" si="124"/>
        <v>0</v>
      </c>
    </row>
    <row r="391" spans="1:9" x14ac:dyDescent="0.25">
      <c r="A391">
        <v>27</v>
      </c>
      <c r="B391">
        <v>1</v>
      </c>
      <c r="C391">
        <v>2</v>
      </c>
      <c r="D391" t="s">
        <v>362</v>
      </c>
      <c r="E391" t="s">
        <v>363</v>
      </c>
      <c r="F391" s="19">
        <f t="shared" si="121"/>
        <v>0</v>
      </c>
      <c r="G391">
        <f t="shared" si="122"/>
        <v>0</v>
      </c>
      <c r="H391">
        <f t="shared" si="123"/>
        <v>0</v>
      </c>
      <c r="I391" s="1">
        <f t="shared" si="124"/>
        <v>0</v>
      </c>
    </row>
    <row r="392" spans="1:9" x14ac:dyDescent="0.25">
      <c r="A392">
        <v>27</v>
      </c>
      <c r="B392">
        <v>1</v>
      </c>
      <c r="C392">
        <v>3</v>
      </c>
      <c r="D392" t="s">
        <v>99</v>
      </c>
      <c r="E392" t="s">
        <v>100</v>
      </c>
      <c r="F392" s="19">
        <f t="shared" si="121"/>
        <v>0.72005228380790331</v>
      </c>
      <c r="G392">
        <f t="shared" si="122"/>
        <v>0.72005228380790331</v>
      </c>
      <c r="H392">
        <f t="shared" si="123"/>
        <v>0</v>
      </c>
      <c r="I392" s="1">
        <f t="shared" si="124"/>
        <v>0</v>
      </c>
    </row>
    <row r="393" spans="1:9" x14ac:dyDescent="0.25">
      <c r="A393">
        <v>27</v>
      </c>
      <c r="B393">
        <v>1</v>
      </c>
      <c r="C393">
        <v>4</v>
      </c>
      <c r="D393" t="s">
        <v>216</v>
      </c>
      <c r="E393" t="s">
        <v>129</v>
      </c>
      <c r="F393" s="19">
        <f t="shared" si="121"/>
        <v>0.15922254957091939</v>
      </c>
      <c r="G393">
        <f t="shared" si="122"/>
        <v>0.87927483337882273</v>
      </c>
      <c r="H393">
        <f t="shared" si="123"/>
        <v>0</v>
      </c>
      <c r="I393" s="1">
        <f t="shared" si="124"/>
        <v>0</v>
      </c>
    </row>
    <row r="394" spans="1:9" x14ac:dyDescent="0.25">
      <c r="A394">
        <v>27</v>
      </c>
      <c r="B394">
        <v>1</v>
      </c>
      <c r="C394">
        <v>5</v>
      </c>
      <c r="D394" t="s">
        <v>215</v>
      </c>
      <c r="E394" t="s">
        <v>125</v>
      </c>
      <c r="F394" s="19">
        <f t="shared" si="121"/>
        <v>0.12480926406765566</v>
      </c>
      <c r="G394">
        <f t="shared" si="122"/>
        <v>1.0040840974464784</v>
      </c>
      <c r="H394">
        <f t="shared" si="123"/>
        <v>0</v>
      </c>
      <c r="I394" s="1">
        <f t="shared" si="124"/>
        <v>0</v>
      </c>
    </row>
    <row r="395" spans="1:9" x14ac:dyDescent="0.25">
      <c r="A395">
        <v>27</v>
      </c>
      <c r="B395">
        <v>1</v>
      </c>
      <c r="C395">
        <v>6</v>
      </c>
      <c r="D395" t="s">
        <v>364</v>
      </c>
      <c r="E395" t="s">
        <v>126</v>
      </c>
      <c r="F395" s="19">
        <f t="shared" si="121"/>
        <v>7.2598340788470703E-2</v>
      </c>
      <c r="G395">
        <f t="shared" si="122"/>
        <v>1.0766824382349491</v>
      </c>
      <c r="H395">
        <f t="shared" si="123"/>
        <v>0</v>
      </c>
      <c r="I395" s="1">
        <f t="shared" si="124"/>
        <v>0</v>
      </c>
    </row>
    <row r="396" spans="1:9" x14ac:dyDescent="0.25">
      <c r="A396">
        <v>27</v>
      </c>
      <c r="B396">
        <v>1</v>
      </c>
      <c r="C396">
        <v>7</v>
      </c>
      <c r="D396" t="s">
        <v>365</v>
      </c>
      <c r="E396" t="s">
        <v>128</v>
      </c>
      <c r="F396" s="19">
        <f t="shared" si="121"/>
        <v>0.10432759456422341</v>
      </c>
      <c r="G396">
        <f t="shared" si="122"/>
        <v>1.1810100327991726</v>
      </c>
      <c r="H396">
        <f t="shared" si="123"/>
        <v>0</v>
      </c>
      <c r="I396" s="1">
        <f t="shared" si="124"/>
        <v>0</v>
      </c>
    </row>
    <row r="397" spans="1:9" x14ac:dyDescent="0.25">
      <c r="A397">
        <v>27</v>
      </c>
      <c r="B397">
        <v>1</v>
      </c>
      <c r="C397">
        <v>8</v>
      </c>
      <c r="D397" t="s">
        <v>366</v>
      </c>
      <c r="E397" t="s">
        <v>367</v>
      </c>
      <c r="F397" s="19">
        <f t="shared" si="121"/>
        <v>0</v>
      </c>
      <c r="G397">
        <f t="shared" si="122"/>
        <v>1.1810100327991726</v>
      </c>
      <c r="H397">
        <f t="shared" si="123"/>
        <v>0</v>
      </c>
      <c r="I397" s="1">
        <f t="shared" si="124"/>
        <v>0</v>
      </c>
    </row>
    <row r="398" spans="1:9" x14ac:dyDescent="0.25">
      <c r="A398">
        <v>27</v>
      </c>
      <c r="B398">
        <v>1</v>
      </c>
      <c r="C398">
        <v>9</v>
      </c>
      <c r="D398" t="s">
        <v>368</v>
      </c>
      <c r="E398" t="s">
        <v>369</v>
      </c>
      <c r="F398" s="19">
        <f t="shared" si="121"/>
        <v>0</v>
      </c>
      <c r="G398">
        <f t="shared" si="122"/>
        <v>1.1810100327991726</v>
      </c>
      <c r="H398">
        <f t="shared" si="123"/>
        <v>0</v>
      </c>
      <c r="I398" s="1">
        <f t="shared" si="124"/>
        <v>0</v>
      </c>
    </row>
    <row r="399" spans="1:9" x14ac:dyDescent="0.25">
      <c r="A399">
        <v>27</v>
      </c>
      <c r="B399">
        <v>1</v>
      </c>
      <c r="C399">
        <v>10</v>
      </c>
      <c r="D399" t="s">
        <v>370</v>
      </c>
      <c r="E399" t="s">
        <v>237</v>
      </c>
      <c r="F399" s="19">
        <f t="shared" si="121"/>
        <v>0</v>
      </c>
      <c r="G399">
        <f t="shared" si="122"/>
        <v>1.1810100327991726</v>
      </c>
      <c r="H399">
        <f t="shared" si="123"/>
        <v>0</v>
      </c>
      <c r="I399" s="1">
        <f t="shared" si="124"/>
        <v>0</v>
      </c>
    </row>
    <row r="400" spans="1:9" x14ac:dyDescent="0.25">
      <c r="A400">
        <v>27</v>
      </c>
      <c r="B400">
        <v>1</v>
      </c>
      <c r="C400">
        <v>11</v>
      </c>
      <c r="D400" t="s">
        <v>95</v>
      </c>
      <c r="E400" t="s">
        <v>96</v>
      </c>
      <c r="F400" s="19">
        <f t="shared" si="121"/>
        <v>0</v>
      </c>
      <c r="G400">
        <f t="shared" si="122"/>
        <v>1.1810100327991726</v>
      </c>
      <c r="H400">
        <f t="shared" si="123"/>
        <v>0</v>
      </c>
      <c r="I400" s="1">
        <f t="shared" si="124"/>
        <v>0</v>
      </c>
    </row>
    <row r="401" spans="1:9" x14ac:dyDescent="0.25">
      <c r="A401">
        <v>27</v>
      </c>
      <c r="B401">
        <v>1</v>
      </c>
      <c r="C401">
        <v>12</v>
      </c>
      <c r="D401" t="s">
        <v>371</v>
      </c>
      <c r="E401" t="s">
        <v>372</v>
      </c>
      <c r="F401" s="19">
        <f t="shared" si="121"/>
        <v>0</v>
      </c>
      <c r="G401">
        <f t="shared" si="122"/>
        <v>1.1810100327991726</v>
      </c>
      <c r="H401">
        <f t="shared" si="123"/>
        <v>1.1810100327991726</v>
      </c>
      <c r="I401" s="1">
        <f t="shared" si="124"/>
        <v>0.33197128760240807</v>
      </c>
    </row>
    <row r="402" spans="1:9" x14ac:dyDescent="0.25">
      <c r="A402">
        <v>153</v>
      </c>
      <c r="B402">
        <v>0</v>
      </c>
      <c r="C402">
        <v>1</v>
      </c>
      <c r="D402" t="s">
        <v>117</v>
      </c>
      <c r="E402" t="s">
        <v>118</v>
      </c>
      <c r="F402" s="19">
        <f t="shared" si="121"/>
        <v>0.29373381150886474</v>
      </c>
      <c r="G402">
        <f t="shared" si="122"/>
        <v>0.29373381150886474</v>
      </c>
      <c r="H402">
        <f t="shared" si="123"/>
        <v>0</v>
      </c>
      <c r="I402" s="1">
        <f t="shared" si="124"/>
        <v>0</v>
      </c>
    </row>
    <row r="403" spans="1:9" x14ac:dyDescent="0.25">
      <c r="A403">
        <v>153</v>
      </c>
      <c r="B403">
        <v>0</v>
      </c>
      <c r="C403">
        <v>2</v>
      </c>
      <c r="D403" t="s">
        <v>277</v>
      </c>
      <c r="E403" t="s">
        <v>277</v>
      </c>
      <c r="F403" s="19">
        <f t="shared" si="121"/>
        <v>0.19209500961435486</v>
      </c>
      <c r="G403">
        <f t="shared" si="122"/>
        <v>0.48582882112321957</v>
      </c>
      <c r="H403">
        <f t="shared" si="123"/>
        <v>0</v>
      </c>
      <c r="I403" s="1">
        <f t="shared" si="124"/>
        <v>0</v>
      </c>
    </row>
    <row r="404" spans="1:9" x14ac:dyDescent="0.25">
      <c r="A404">
        <v>153</v>
      </c>
      <c r="B404">
        <v>0</v>
      </c>
      <c r="C404">
        <v>3</v>
      </c>
      <c r="D404" t="s">
        <v>519</v>
      </c>
      <c r="E404" t="s">
        <v>520</v>
      </c>
      <c r="F404" s="19">
        <f t="shared" si="121"/>
        <v>0</v>
      </c>
      <c r="G404">
        <f t="shared" si="122"/>
        <v>0.48582882112321957</v>
      </c>
      <c r="H404">
        <f t="shared" si="123"/>
        <v>0</v>
      </c>
      <c r="I404" s="1">
        <f t="shared" si="124"/>
        <v>0</v>
      </c>
    </row>
    <row r="405" spans="1:9" x14ac:dyDescent="0.25">
      <c r="A405">
        <v>153</v>
      </c>
      <c r="B405">
        <v>0</v>
      </c>
      <c r="C405">
        <v>4</v>
      </c>
      <c r="D405" t="s">
        <v>541</v>
      </c>
      <c r="E405" t="s">
        <v>518</v>
      </c>
      <c r="F405" s="19">
        <f t="shared" si="121"/>
        <v>0</v>
      </c>
      <c r="G405">
        <f t="shared" si="122"/>
        <v>0.48582882112321957</v>
      </c>
      <c r="H405">
        <f t="shared" si="123"/>
        <v>0</v>
      </c>
      <c r="I405" s="1">
        <f t="shared" si="124"/>
        <v>0</v>
      </c>
    </row>
    <row r="406" spans="1:9" x14ac:dyDescent="0.25">
      <c r="A406">
        <v>153</v>
      </c>
      <c r="B406">
        <v>0</v>
      </c>
      <c r="C406">
        <v>5</v>
      </c>
      <c r="D406" t="s">
        <v>99</v>
      </c>
      <c r="E406" t="s">
        <v>100</v>
      </c>
      <c r="F406" s="19">
        <f t="shared" si="121"/>
        <v>0.72005228380790331</v>
      </c>
      <c r="G406">
        <f t="shared" si="122"/>
        <v>1.2058811049311229</v>
      </c>
      <c r="H406">
        <f t="shared" si="123"/>
        <v>0</v>
      </c>
      <c r="I406" s="1">
        <f t="shared" si="124"/>
        <v>0</v>
      </c>
    </row>
    <row r="407" spans="1:9" x14ac:dyDescent="0.25">
      <c r="A407">
        <v>153</v>
      </c>
      <c r="B407">
        <v>0</v>
      </c>
      <c r="C407">
        <v>6</v>
      </c>
      <c r="D407" t="s">
        <v>93</v>
      </c>
      <c r="E407" t="s">
        <v>94</v>
      </c>
      <c r="F407" s="19">
        <f t="shared" si="121"/>
        <v>0.18385195263768017</v>
      </c>
      <c r="G407">
        <f t="shared" si="122"/>
        <v>1.3897330575688032</v>
      </c>
      <c r="H407">
        <f t="shared" si="123"/>
        <v>0</v>
      </c>
      <c r="I407" s="1">
        <f t="shared" si="124"/>
        <v>0</v>
      </c>
    </row>
    <row r="408" spans="1:9" x14ac:dyDescent="0.25">
      <c r="A408">
        <v>153</v>
      </c>
      <c r="B408">
        <v>0</v>
      </c>
      <c r="C408">
        <v>7</v>
      </c>
      <c r="D408" t="s">
        <v>356</v>
      </c>
      <c r="E408" t="s">
        <v>244</v>
      </c>
      <c r="F408" s="19">
        <f t="shared" si="121"/>
        <v>6.0300152259677428E-2</v>
      </c>
      <c r="G408">
        <f t="shared" si="122"/>
        <v>1.4500332098284805</v>
      </c>
      <c r="H408">
        <f t="shared" si="123"/>
        <v>0</v>
      </c>
      <c r="I408" s="1">
        <f t="shared" si="124"/>
        <v>0</v>
      </c>
    </row>
    <row r="409" spans="1:9" x14ac:dyDescent="0.25">
      <c r="A409">
        <v>153</v>
      </c>
      <c r="B409">
        <v>0</v>
      </c>
      <c r="C409">
        <v>8</v>
      </c>
      <c r="D409" t="s">
        <v>357</v>
      </c>
      <c r="E409" t="s">
        <v>234</v>
      </c>
      <c r="F409" s="19">
        <f t="shared" si="121"/>
        <v>0</v>
      </c>
      <c r="G409">
        <f t="shared" si="122"/>
        <v>1.4500332098284805</v>
      </c>
      <c r="H409">
        <f t="shared" si="123"/>
        <v>0</v>
      </c>
      <c r="I409" s="1">
        <f t="shared" si="124"/>
        <v>0</v>
      </c>
    </row>
    <row r="410" spans="1:9" x14ac:dyDescent="0.25">
      <c r="A410">
        <v>153</v>
      </c>
      <c r="B410">
        <v>0</v>
      </c>
      <c r="C410">
        <v>9</v>
      </c>
      <c r="D410" t="s">
        <v>171</v>
      </c>
      <c r="E410" t="s">
        <v>172</v>
      </c>
      <c r="F410" s="19">
        <f t="shared" si="121"/>
        <v>0</v>
      </c>
      <c r="G410">
        <f t="shared" si="122"/>
        <v>1.4500332098284805</v>
      </c>
      <c r="H410">
        <f t="shared" si="123"/>
        <v>0</v>
      </c>
      <c r="I410" s="1">
        <f t="shared" si="124"/>
        <v>0</v>
      </c>
    </row>
    <row r="411" spans="1:9" x14ac:dyDescent="0.25">
      <c r="A411">
        <v>153</v>
      </c>
      <c r="B411">
        <v>0</v>
      </c>
      <c r="C411">
        <v>10</v>
      </c>
      <c r="D411" t="s">
        <v>542</v>
      </c>
      <c r="E411" t="s">
        <v>495</v>
      </c>
      <c r="F411" s="19">
        <f t="shared" si="121"/>
        <v>0</v>
      </c>
      <c r="G411">
        <f t="shared" si="122"/>
        <v>1.4500332098284805</v>
      </c>
      <c r="H411">
        <f t="shared" si="123"/>
        <v>0</v>
      </c>
      <c r="I411" s="1">
        <f t="shared" si="124"/>
        <v>0</v>
      </c>
    </row>
    <row r="412" spans="1:9" x14ac:dyDescent="0.25">
      <c r="A412">
        <v>153</v>
      </c>
      <c r="B412">
        <v>0</v>
      </c>
      <c r="C412">
        <v>11</v>
      </c>
      <c r="D412" t="s">
        <v>543</v>
      </c>
      <c r="E412" t="s">
        <v>543</v>
      </c>
      <c r="F412" s="19">
        <f t="shared" si="121"/>
        <v>0</v>
      </c>
      <c r="G412">
        <f t="shared" si="122"/>
        <v>1.4500332098284805</v>
      </c>
      <c r="H412">
        <f t="shared" si="123"/>
        <v>1.4500332098284805</v>
      </c>
      <c r="I412" s="1">
        <f t="shared" si="124"/>
        <v>0.40759128065330236</v>
      </c>
    </row>
    <row r="413" spans="1:9" x14ac:dyDescent="0.25">
      <c r="A413">
        <v>154</v>
      </c>
      <c r="B413">
        <v>0</v>
      </c>
      <c r="C413">
        <v>1</v>
      </c>
      <c r="D413" t="s">
        <v>118</v>
      </c>
      <c r="E413" t="s">
        <v>118</v>
      </c>
      <c r="F413" s="19">
        <f t="shared" si="121"/>
        <v>0.29373381150886474</v>
      </c>
      <c r="G413">
        <f t="shared" si="122"/>
        <v>0.29373381150886474</v>
      </c>
      <c r="H413">
        <f t="shared" si="123"/>
        <v>0</v>
      </c>
      <c r="I413" s="1">
        <f t="shared" si="124"/>
        <v>0</v>
      </c>
    </row>
    <row r="414" spans="1:9" x14ac:dyDescent="0.25">
      <c r="A414">
        <v>154</v>
      </c>
      <c r="B414">
        <v>0</v>
      </c>
      <c r="C414">
        <v>2</v>
      </c>
      <c r="D414" t="s">
        <v>375</v>
      </c>
      <c r="E414" t="s">
        <v>375</v>
      </c>
      <c r="F414" s="19">
        <f t="shared" si="121"/>
        <v>0.10191555016129032</v>
      </c>
      <c r="G414">
        <f t="shared" si="122"/>
        <v>0.39564936167015508</v>
      </c>
      <c r="H414">
        <f t="shared" si="123"/>
        <v>0</v>
      </c>
      <c r="I414" s="1">
        <f t="shared" si="124"/>
        <v>0</v>
      </c>
    </row>
    <row r="415" spans="1:9" x14ac:dyDescent="0.25">
      <c r="A415">
        <v>154</v>
      </c>
      <c r="B415">
        <v>0</v>
      </c>
      <c r="C415">
        <v>3</v>
      </c>
      <c r="D415" t="s">
        <v>120</v>
      </c>
      <c r="E415" t="s">
        <v>120</v>
      </c>
      <c r="F415" s="19">
        <f t="shared" si="121"/>
        <v>0</v>
      </c>
      <c r="G415">
        <f t="shared" si="122"/>
        <v>0.39564936167015508</v>
      </c>
      <c r="H415">
        <f t="shared" si="123"/>
        <v>0</v>
      </c>
      <c r="I415" s="1">
        <f t="shared" si="124"/>
        <v>0</v>
      </c>
    </row>
    <row r="416" spans="1:9" x14ac:dyDescent="0.25">
      <c r="A416">
        <v>154</v>
      </c>
      <c r="B416">
        <v>0</v>
      </c>
      <c r="C416">
        <v>4</v>
      </c>
      <c r="D416" t="s">
        <v>492</v>
      </c>
      <c r="E416" t="s">
        <v>492</v>
      </c>
      <c r="F416" s="19">
        <f t="shared" ref="F416:F479" si="125">IF(ISERROR(VLOOKUP(E416,$N$2:$O$30,2,FALSE)),0,VLOOKUP(E416,$N$2:$O$30,2,FALSE))</f>
        <v>0</v>
      </c>
      <c r="G416">
        <f t="shared" ref="G416:G479" si="126">IF(C416=1,F416,F416+G415)</f>
        <v>0.39564936167015508</v>
      </c>
      <c r="H416">
        <f t="shared" ref="H416:H479" si="127">IF(C417=1,G416,0)</f>
        <v>0.39564936167015508</v>
      </c>
      <c r="I416" s="1">
        <f t="shared" si="124"/>
        <v>0.1112134735395994</v>
      </c>
    </row>
    <row r="417" spans="1:9" x14ac:dyDescent="0.25">
      <c r="A417">
        <v>155</v>
      </c>
      <c r="B417">
        <v>0</v>
      </c>
      <c r="C417">
        <v>1</v>
      </c>
      <c r="D417" t="s">
        <v>99</v>
      </c>
      <c r="E417" t="s">
        <v>100</v>
      </c>
      <c r="F417" s="19">
        <f t="shared" si="125"/>
        <v>0.72005228380790331</v>
      </c>
      <c r="G417">
        <f t="shared" si="126"/>
        <v>0.72005228380790331</v>
      </c>
      <c r="H417">
        <f t="shared" si="127"/>
        <v>0</v>
      </c>
      <c r="I417" s="1">
        <f t="shared" si="124"/>
        <v>0</v>
      </c>
    </row>
    <row r="418" spans="1:9" x14ac:dyDescent="0.25">
      <c r="A418">
        <v>155</v>
      </c>
      <c r="B418">
        <v>0</v>
      </c>
      <c r="C418">
        <v>2</v>
      </c>
      <c r="D418" t="s">
        <v>463</v>
      </c>
      <c r="E418" t="s">
        <v>463</v>
      </c>
      <c r="F418" s="19">
        <f t="shared" si="125"/>
        <v>7.8201451612903219E-2</v>
      </c>
      <c r="G418">
        <f t="shared" si="126"/>
        <v>0.79825373542080658</v>
      </c>
      <c r="H418">
        <f t="shared" si="127"/>
        <v>0</v>
      </c>
      <c r="I418" s="1">
        <f t="shared" si="124"/>
        <v>0</v>
      </c>
    </row>
    <row r="419" spans="1:9" x14ac:dyDescent="0.25">
      <c r="A419">
        <v>155</v>
      </c>
      <c r="B419">
        <v>0</v>
      </c>
      <c r="C419">
        <v>3</v>
      </c>
      <c r="D419" t="s">
        <v>535</v>
      </c>
      <c r="E419" t="s">
        <v>535</v>
      </c>
      <c r="F419" s="19">
        <f t="shared" si="125"/>
        <v>0</v>
      </c>
      <c r="G419">
        <f t="shared" si="126"/>
        <v>0.79825373542080658</v>
      </c>
      <c r="H419">
        <f t="shared" si="127"/>
        <v>0</v>
      </c>
      <c r="I419" s="1">
        <f t="shared" si="124"/>
        <v>0</v>
      </c>
    </row>
    <row r="420" spans="1:9" x14ac:dyDescent="0.25">
      <c r="A420">
        <v>155</v>
      </c>
      <c r="B420">
        <v>0</v>
      </c>
      <c r="C420">
        <v>4</v>
      </c>
      <c r="D420" t="s">
        <v>453</v>
      </c>
      <c r="E420" t="s">
        <v>453</v>
      </c>
      <c r="F420" s="19">
        <f t="shared" si="125"/>
        <v>0</v>
      </c>
      <c r="G420">
        <f t="shared" si="126"/>
        <v>0.79825373542080658</v>
      </c>
      <c r="H420">
        <f t="shared" si="127"/>
        <v>0</v>
      </c>
      <c r="I420" s="1">
        <f t="shared" si="124"/>
        <v>0</v>
      </c>
    </row>
    <row r="421" spans="1:9" x14ac:dyDescent="0.25">
      <c r="A421">
        <v>155</v>
      </c>
      <c r="B421">
        <v>0</v>
      </c>
      <c r="C421">
        <v>5</v>
      </c>
      <c r="D421" t="s">
        <v>544</v>
      </c>
      <c r="E421" t="s">
        <v>544</v>
      </c>
      <c r="F421" s="19">
        <f t="shared" si="125"/>
        <v>0</v>
      </c>
      <c r="G421">
        <f t="shared" si="126"/>
        <v>0.79825373542080658</v>
      </c>
      <c r="H421">
        <f t="shared" si="127"/>
        <v>0</v>
      </c>
      <c r="I421" s="1">
        <f t="shared" si="124"/>
        <v>0</v>
      </c>
    </row>
    <row r="422" spans="1:9" x14ac:dyDescent="0.25">
      <c r="A422">
        <v>155</v>
      </c>
      <c r="B422">
        <v>0</v>
      </c>
      <c r="C422">
        <v>6</v>
      </c>
      <c r="D422" t="s">
        <v>545</v>
      </c>
      <c r="E422" t="s">
        <v>545</v>
      </c>
      <c r="F422" s="19">
        <f t="shared" si="125"/>
        <v>0</v>
      </c>
      <c r="G422">
        <f t="shared" si="126"/>
        <v>0.79825373542080658</v>
      </c>
      <c r="H422">
        <f t="shared" si="127"/>
        <v>0</v>
      </c>
      <c r="I422" s="1">
        <f t="shared" si="124"/>
        <v>0</v>
      </c>
    </row>
    <row r="423" spans="1:9" x14ac:dyDescent="0.25">
      <c r="A423">
        <v>155</v>
      </c>
      <c r="B423">
        <v>0</v>
      </c>
      <c r="C423">
        <v>7</v>
      </c>
      <c r="D423" t="s">
        <v>546</v>
      </c>
      <c r="E423" t="s">
        <v>546</v>
      </c>
      <c r="F423" s="19">
        <f t="shared" si="125"/>
        <v>0</v>
      </c>
      <c r="G423">
        <f t="shared" si="126"/>
        <v>0.79825373542080658</v>
      </c>
      <c r="H423">
        <f t="shared" si="127"/>
        <v>0</v>
      </c>
      <c r="I423" s="1">
        <f t="shared" si="124"/>
        <v>0</v>
      </c>
    </row>
    <row r="424" spans="1:9" x14ac:dyDescent="0.25">
      <c r="A424">
        <v>155</v>
      </c>
      <c r="B424">
        <v>0</v>
      </c>
      <c r="C424">
        <v>8</v>
      </c>
      <c r="D424" t="s">
        <v>192</v>
      </c>
      <c r="E424" t="s">
        <v>193</v>
      </c>
      <c r="F424" s="19">
        <f t="shared" si="125"/>
        <v>0</v>
      </c>
      <c r="G424">
        <f t="shared" si="126"/>
        <v>0.79825373542080658</v>
      </c>
      <c r="H424">
        <f t="shared" si="127"/>
        <v>0</v>
      </c>
      <c r="I424" s="1">
        <f t="shared" si="124"/>
        <v>0</v>
      </c>
    </row>
    <row r="425" spans="1:9" x14ac:dyDescent="0.25">
      <c r="A425">
        <v>155</v>
      </c>
      <c r="B425">
        <v>0</v>
      </c>
      <c r="C425">
        <v>9</v>
      </c>
      <c r="D425" t="s">
        <v>270</v>
      </c>
      <c r="E425" t="s">
        <v>271</v>
      </c>
      <c r="F425" s="19">
        <f t="shared" si="125"/>
        <v>0</v>
      </c>
      <c r="G425">
        <f t="shared" si="126"/>
        <v>0.79825373542080658</v>
      </c>
      <c r="H425">
        <f t="shared" si="127"/>
        <v>0</v>
      </c>
      <c r="I425" s="1">
        <f t="shared" si="124"/>
        <v>0</v>
      </c>
    </row>
    <row r="426" spans="1:9" x14ac:dyDescent="0.25">
      <c r="A426">
        <v>155</v>
      </c>
      <c r="B426">
        <v>0</v>
      </c>
      <c r="C426">
        <v>10</v>
      </c>
      <c r="D426" t="s">
        <v>401</v>
      </c>
      <c r="E426" t="s">
        <v>401</v>
      </c>
      <c r="F426" s="19">
        <f t="shared" si="125"/>
        <v>8.8856058048387115E-2</v>
      </c>
      <c r="G426">
        <f t="shared" si="126"/>
        <v>0.88710979346919372</v>
      </c>
      <c r="H426">
        <f t="shared" si="127"/>
        <v>0</v>
      </c>
      <c r="I426" s="1">
        <f t="shared" si="124"/>
        <v>0</v>
      </c>
    </row>
    <row r="427" spans="1:9" x14ac:dyDescent="0.25">
      <c r="A427">
        <v>155</v>
      </c>
      <c r="B427">
        <v>0</v>
      </c>
      <c r="C427">
        <v>11</v>
      </c>
      <c r="D427" t="s">
        <v>547</v>
      </c>
      <c r="E427" t="s">
        <v>547</v>
      </c>
      <c r="F427" s="19">
        <f t="shared" si="125"/>
        <v>0</v>
      </c>
      <c r="G427">
        <f t="shared" si="126"/>
        <v>0.88710979346919372</v>
      </c>
      <c r="H427">
        <f t="shared" si="127"/>
        <v>0</v>
      </c>
      <c r="I427" s="1">
        <f t="shared" si="124"/>
        <v>0</v>
      </c>
    </row>
    <row r="428" spans="1:9" x14ac:dyDescent="0.25">
      <c r="A428">
        <v>155</v>
      </c>
      <c r="B428">
        <v>0</v>
      </c>
      <c r="C428">
        <v>12</v>
      </c>
      <c r="D428" t="s">
        <v>191</v>
      </c>
      <c r="E428" t="s">
        <v>191</v>
      </c>
      <c r="F428" s="19">
        <f t="shared" si="125"/>
        <v>0</v>
      </c>
      <c r="G428">
        <f t="shared" si="126"/>
        <v>0.88710979346919372</v>
      </c>
      <c r="H428">
        <f t="shared" si="127"/>
        <v>0</v>
      </c>
      <c r="I428" s="1">
        <f t="shared" si="124"/>
        <v>0</v>
      </c>
    </row>
    <row r="429" spans="1:9" x14ac:dyDescent="0.25">
      <c r="A429">
        <v>155</v>
      </c>
      <c r="B429">
        <v>0</v>
      </c>
      <c r="C429">
        <v>13</v>
      </c>
      <c r="D429" t="s">
        <v>443</v>
      </c>
      <c r="E429" t="s">
        <v>443</v>
      </c>
      <c r="F429" s="19">
        <f t="shared" si="125"/>
        <v>0</v>
      </c>
      <c r="G429">
        <f t="shared" si="126"/>
        <v>0.88710979346919372</v>
      </c>
      <c r="H429">
        <f t="shared" si="127"/>
        <v>0</v>
      </c>
      <c r="I429" s="1">
        <f t="shared" si="124"/>
        <v>0</v>
      </c>
    </row>
    <row r="430" spans="1:9" x14ac:dyDescent="0.25">
      <c r="A430">
        <v>155</v>
      </c>
      <c r="B430">
        <v>0</v>
      </c>
      <c r="C430">
        <v>14</v>
      </c>
      <c r="D430" t="s">
        <v>444</v>
      </c>
      <c r="E430" t="s">
        <v>444</v>
      </c>
      <c r="F430" s="19">
        <f t="shared" si="125"/>
        <v>5.4279995706657001E-2</v>
      </c>
      <c r="G430">
        <f t="shared" si="126"/>
        <v>0.9413897891758507</v>
      </c>
      <c r="H430">
        <f t="shared" si="127"/>
        <v>0</v>
      </c>
      <c r="I430" s="1">
        <f t="shared" si="124"/>
        <v>0</v>
      </c>
    </row>
    <row r="431" spans="1:9" x14ac:dyDescent="0.25">
      <c r="A431">
        <v>155</v>
      </c>
      <c r="B431">
        <v>0</v>
      </c>
      <c r="C431">
        <v>15</v>
      </c>
      <c r="D431" t="s">
        <v>457</v>
      </c>
      <c r="E431" t="s">
        <v>457</v>
      </c>
      <c r="F431" s="19">
        <f t="shared" si="125"/>
        <v>0</v>
      </c>
      <c r="G431">
        <f t="shared" si="126"/>
        <v>0.9413897891758507</v>
      </c>
      <c r="H431">
        <f t="shared" si="127"/>
        <v>0</v>
      </c>
      <c r="I431" s="1">
        <f t="shared" si="124"/>
        <v>0</v>
      </c>
    </row>
    <row r="432" spans="1:9" x14ac:dyDescent="0.25">
      <c r="A432">
        <v>155</v>
      </c>
      <c r="B432">
        <v>0</v>
      </c>
      <c r="C432">
        <v>16</v>
      </c>
      <c r="D432" t="s">
        <v>450</v>
      </c>
      <c r="E432" t="s">
        <v>451</v>
      </c>
      <c r="F432" s="19">
        <f t="shared" si="125"/>
        <v>0</v>
      </c>
      <c r="G432">
        <f t="shared" si="126"/>
        <v>0.9413897891758507</v>
      </c>
      <c r="H432">
        <f t="shared" si="127"/>
        <v>0</v>
      </c>
      <c r="I432" s="1">
        <f t="shared" si="124"/>
        <v>0</v>
      </c>
    </row>
    <row r="433" spans="1:9" x14ac:dyDescent="0.25">
      <c r="A433">
        <v>155</v>
      </c>
      <c r="B433">
        <v>0</v>
      </c>
      <c r="C433">
        <v>17</v>
      </c>
      <c r="D433" t="s">
        <v>414</v>
      </c>
      <c r="E433" t="s">
        <v>414</v>
      </c>
      <c r="F433" s="19">
        <f t="shared" si="125"/>
        <v>0</v>
      </c>
      <c r="G433">
        <f t="shared" si="126"/>
        <v>0.9413897891758507</v>
      </c>
      <c r="H433">
        <f t="shared" si="127"/>
        <v>0.9413897891758507</v>
      </c>
      <c r="I433" s="1">
        <f t="shared" si="124"/>
        <v>0.26461619441772244</v>
      </c>
    </row>
    <row r="434" spans="1:9" x14ac:dyDescent="0.25">
      <c r="A434">
        <v>156</v>
      </c>
      <c r="B434">
        <v>0</v>
      </c>
      <c r="C434">
        <v>1</v>
      </c>
      <c r="D434" t="s">
        <v>219</v>
      </c>
      <c r="E434" t="s">
        <v>109</v>
      </c>
      <c r="F434" s="19">
        <f t="shared" si="125"/>
        <v>0</v>
      </c>
      <c r="G434">
        <f t="shared" si="126"/>
        <v>0</v>
      </c>
      <c r="H434">
        <f t="shared" si="127"/>
        <v>0</v>
      </c>
      <c r="I434" s="1">
        <f t="shared" si="124"/>
        <v>0</v>
      </c>
    </row>
    <row r="435" spans="1:9" x14ac:dyDescent="0.25">
      <c r="A435">
        <v>156</v>
      </c>
      <c r="B435">
        <v>0</v>
      </c>
      <c r="C435">
        <v>2</v>
      </c>
      <c r="D435" t="s">
        <v>277</v>
      </c>
      <c r="E435" t="s">
        <v>277</v>
      </c>
      <c r="F435" s="19">
        <f t="shared" si="125"/>
        <v>0.19209500961435486</v>
      </c>
      <c r="G435">
        <f t="shared" si="126"/>
        <v>0.19209500961435486</v>
      </c>
      <c r="H435">
        <f t="shared" si="127"/>
        <v>0</v>
      </c>
      <c r="I435" s="1">
        <f t="shared" si="124"/>
        <v>0</v>
      </c>
    </row>
    <row r="436" spans="1:9" x14ac:dyDescent="0.25">
      <c r="A436">
        <v>156</v>
      </c>
      <c r="B436">
        <v>0</v>
      </c>
      <c r="C436">
        <v>3</v>
      </c>
      <c r="D436" t="s">
        <v>374</v>
      </c>
      <c r="E436" t="s">
        <v>375</v>
      </c>
      <c r="F436" s="19">
        <f t="shared" si="125"/>
        <v>0.10191555016129032</v>
      </c>
      <c r="G436">
        <f t="shared" si="126"/>
        <v>0.29401055977564516</v>
      </c>
      <c r="H436">
        <f t="shared" si="127"/>
        <v>0</v>
      </c>
      <c r="I436" s="1">
        <f t="shared" si="124"/>
        <v>0</v>
      </c>
    </row>
    <row r="437" spans="1:9" x14ac:dyDescent="0.25">
      <c r="A437">
        <v>156</v>
      </c>
      <c r="B437">
        <v>0</v>
      </c>
      <c r="C437">
        <v>4</v>
      </c>
      <c r="D437" t="s">
        <v>463</v>
      </c>
      <c r="E437" t="s">
        <v>463</v>
      </c>
      <c r="F437" s="19">
        <f t="shared" si="125"/>
        <v>7.8201451612903219E-2</v>
      </c>
      <c r="G437">
        <f t="shared" si="126"/>
        <v>0.37221201138854837</v>
      </c>
      <c r="H437">
        <f t="shared" si="127"/>
        <v>0</v>
      </c>
      <c r="I437" s="1">
        <f t="shared" si="124"/>
        <v>0</v>
      </c>
    </row>
    <row r="438" spans="1:9" x14ac:dyDescent="0.25">
      <c r="A438">
        <v>156</v>
      </c>
      <c r="B438">
        <v>0</v>
      </c>
      <c r="C438">
        <v>5</v>
      </c>
      <c r="D438" t="s">
        <v>548</v>
      </c>
      <c r="E438" t="s">
        <v>548</v>
      </c>
      <c r="F438" s="19">
        <f t="shared" si="125"/>
        <v>0</v>
      </c>
      <c r="G438">
        <f t="shared" si="126"/>
        <v>0.37221201138854837</v>
      </c>
      <c r="H438">
        <f t="shared" si="127"/>
        <v>0</v>
      </c>
      <c r="I438" s="1">
        <f t="shared" si="124"/>
        <v>0</v>
      </c>
    </row>
    <row r="439" spans="1:9" x14ac:dyDescent="0.25">
      <c r="A439">
        <v>156</v>
      </c>
      <c r="B439">
        <v>0</v>
      </c>
      <c r="C439">
        <v>6</v>
      </c>
      <c r="D439" t="s">
        <v>549</v>
      </c>
      <c r="E439" t="s">
        <v>549</v>
      </c>
      <c r="F439" s="19">
        <f t="shared" si="125"/>
        <v>0</v>
      </c>
      <c r="G439">
        <f t="shared" si="126"/>
        <v>0.37221201138854837</v>
      </c>
      <c r="H439">
        <f t="shared" si="127"/>
        <v>0</v>
      </c>
      <c r="I439" s="1">
        <f t="shared" si="124"/>
        <v>0</v>
      </c>
    </row>
    <row r="440" spans="1:9" x14ac:dyDescent="0.25">
      <c r="A440">
        <v>156</v>
      </c>
      <c r="B440">
        <v>0</v>
      </c>
      <c r="C440">
        <v>7</v>
      </c>
      <c r="D440" t="s">
        <v>100</v>
      </c>
      <c r="E440" t="s">
        <v>100</v>
      </c>
      <c r="F440" s="19">
        <f t="shared" si="125"/>
        <v>0.72005228380790331</v>
      </c>
      <c r="G440">
        <f t="shared" si="126"/>
        <v>1.0922642951964516</v>
      </c>
      <c r="H440">
        <f t="shared" si="127"/>
        <v>1.0922642951964516</v>
      </c>
      <c r="I440" s="1">
        <f t="shared" si="124"/>
        <v>0.30702565973896506</v>
      </c>
    </row>
    <row r="441" spans="1:9" x14ac:dyDescent="0.25">
      <c r="A441">
        <v>157</v>
      </c>
      <c r="B441">
        <v>0</v>
      </c>
      <c r="C441">
        <v>1</v>
      </c>
      <c r="D441" t="s">
        <v>99</v>
      </c>
      <c r="E441" t="s">
        <v>100</v>
      </c>
      <c r="F441" s="19">
        <f t="shared" si="125"/>
        <v>0.72005228380790331</v>
      </c>
      <c r="G441">
        <f t="shared" si="126"/>
        <v>0.72005228380790331</v>
      </c>
      <c r="H441">
        <f t="shared" si="127"/>
        <v>0</v>
      </c>
      <c r="I441" s="1">
        <f t="shared" si="124"/>
        <v>0</v>
      </c>
    </row>
    <row r="442" spans="1:9" x14ac:dyDescent="0.25">
      <c r="A442">
        <v>157</v>
      </c>
      <c r="B442">
        <v>0</v>
      </c>
      <c r="C442">
        <v>2</v>
      </c>
      <c r="D442" t="s">
        <v>352</v>
      </c>
      <c r="E442" t="s">
        <v>352</v>
      </c>
      <c r="F442" s="19">
        <f t="shared" si="125"/>
        <v>0</v>
      </c>
      <c r="G442">
        <f t="shared" si="126"/>
        <v>0.72005228380790331</v>
      </c>
      <c r="H442">
        <f t="shared" si="127"/>
        <v>0</v>
      </c>
      <c r="I442" s="1">
        <f t="shared" si="124"/>
        <v>0</v>
      </c>
    </row>
    <row r="443" spans="1:9" x14ac:dyDescent="0.25">
      <c r="A443">
        <v>157</v>
      </c>
      <c r="B443">
        <v>0</v>
      </c>
      <c r="C443">
        <v>3</v>
      </c>
      <c r="D443" t="s">
        <v>550</v>
      </c>
      <c r="E443" t="s">
        <v>551</v>
      </c>
      <c r="F443" s="19">
        <f t="shared" si="125"/>
        <v>0</v>
      </c>
      <c r="G443">
        <f t="shared" si="126"/>
        <v>0.72005228380790331</v>
      </c>
      <c r="H443">
        <f t="shared" si="127"/>
        <v>0</v>
      </c>
      <c r="I443" s="1">
        <f t="shared" si="124"/>
        <v>0</v>
      </c>
    </row>
    <row r="444" spans="1:9" x14ac:dyDescent="0.25">
      <c r="A444">
        <v>157</v>
      </c>
      <c r="B444">
        <v>0</v>
      </c>
      <c r="C444">
        <v>4</v>
      </c>
      <c r="D444" t="s">
        <v>552</v>
      </c>
      <c r="E444" t="s">
        <v>552</v>
      </c>
      <c r="F444" s="19">
        <f t="shared" si="125"/>
        <v>0</v>
      </c>
      <c r="G444">
        <f t="shared" si="126"/>
        <v>0.72005228380790331</v>
      </c>
      <c r="H444">
        <f t="shared" si="127"/>
        <v>0</v>
      </c>
      <c r="I444" s="1">
        <f t="shared" si="124"/>
        <v>0</v>
      </c>
    </row>
    <row r="445" spans="1:9" x14ac:dyDescent="0.25">
      <c r="A445">
        <v>157</v>
      </c>
      <c r="B445">
        <v>0</v>
      </c>
      <c r="C445">
        <v>5</v>
      </c>
      <c r="D445" t="s">
        <v>488</v>
      </c>
      <c r="E445" t="s">
        <v>488</v>
      </c>
      <c r="F445" s="19">
        <f t="shared" si="125"/>
        <v>0</v>
      </c>
      <c r="G445">
        <f t="shared" si="126"/>
        <v>0.72005228380790331</v>
      </c>
      <c r="H445">
        <f t="shared" si="127"/>
        <v>0</v>
      </c>
      <c r="I445" s="1">
        <f t="shared" si="124"/>
        <v>0</v>
      </c>
    </row>
    <row r="446" spans="1:9" x14ac:dyDescent="0.25">
      <c r="A446">
        <v>157</v>
      </c>
      <c r="B446">
        <v>0</v>
      </c>
      <c r="C446">
        <v>6</v>
      </c>
      <c r="D446" t="s">
        <v>125</v>
      </c>
      <c r="E446" t="s">
        <v>125</v>
      </c>
      <c r="F446" s="19">
        <f t="shared" si="125"/>
        <v>0.12480926406765566</v>
      </c>
      <c r="G446">
        <f t="shared" si="126"/>
        <v>0.844861547875559</v>
      </c>
      <c r="H446">
        <f t="shared" si="127"/>
        <v>0</v>
      </c>
      <c r="I446" s="1">
        <f t="shared" si="124"/>
        <v>0</v>
      </c>
    </row>
    <row r="447" spans="1:9" x14ac:dyDescent="0.25">
      <c r="A447">
        <v>157</v>
      </c>
      <c r="B447">
        <v>0</v>
      </c>
      <c r="C447">
        <v>7</v>
      </c>
      <c r="D447" t="s">
        <v>129</v>
      </c>
      <c r="E447" t="s">
        <v>129</v>
      </c>
      <c r="F447" s="19">
        <f t="shared" si="125"/>
        <v>0.15922254957091939</v>
      </c>
      <c r="G447">
        <f t="shared" si="126"/>
        <v>1.0040840974464784</v>
      </c>
      <c r="H447">
        <f t="shared" si="127"/>
        <v>0</v>
      </c>
      <c r="I447" s="1">
        <f t="shared" si="124"/>
        <v>0</v>
      </c>
    </row>
    <row r="448" spans="1:9" x14ac:dyDescent="0.25">
      <c r="A448">
        <v>157</v>
      </c>
      <c r="B448">
        <v>0</v>
      </c>
      <c r="C448">
        <v>8</v>
      </c>
      <c r="D448" t="s">
        <v>553</v>
      </c>
      <c r="E448" t="s">
        <v>553</v>
      </c>
      <c r="F448" s="19">
        <f t="shared" si="125"/>
        <v>0</v>
      </c>
      <c r="G448">
        <f t="shared" si="126"/>
        <v>1.0040840974464784</v>
      </c>
      <c r="H448">
        <f t="shared" si="127"/>
        <v>0</v>
      </c>
      <c r="I448" s="1">
        <f t="shared" si="124"/>
        <v>0</v>
      </c>
    </row>
    <row r="449" spans="1:9" x14ac:dyDescent="0.25">
      <c r="A449">
        <v>157</v>
      </c>
      <c r="B449">
        <v>0</v>
      </c>
      <c r="C449">
        <v>9</v>
      </c>
      <c r="D449" t="s">
        <v>128</v>
      </c>
      <c r="E449" t="s">
        <v>128</v>
      </c>
      <c r="F449" s="19">
        <f t="shared" si="125"/>
        <v>0.10432759456422341</v>
      </c>
      <c r="G449">
        <f t="shared" si="126"/>
        <v>1.1084116920107019</v>
      </c>
      <c r="H449">
        <f t="shared" si="127"/>
        <v>0</v>
      </c>
      <c r="I449" s="1">
        <f t="shared" si="124"/>
        <v>0</v>
      </c>
    </row>
    <row r="450" spans="1:9" x14ac:dyDescent="0.25">
      <c r="A450">
        <v>157</v>
      </c>
      <c r="B450">
        <v>0</v>
      </c>
      <c r="C450">
        <v>10</v>
      </c>
      <c r="D450" t="s">
        <v>554</v>
      </c>
      <c r="E450" t="s">
        <v>554</v>
      </c>
      <c r="F450" s="19">
        <f t="shared" si="125"/>
        <v>0</v>
      </c>
      <c r="G450">
        <f t="shared" si="126"/>
        <v>1.1084116920107019</v>
      </c>
      <c r="H450">
        <f t="shared" si="127"/>
        <v>0</v>
      </c>
      <c r="I450" s="1">
        <f t="shared" si="124"/>
        <v>0</v>
      </c>
    </row>
    <row r="451" spans="1:9" x14ac:dyDescent="0.25">
      <c r="A451">
        <v>157</v>
      </c>
      <c r="B451">
        <v>0</v>
      </c>
      <c r="C451">
        <v>11</v>
      </c>
      <c r="D451" t="s">
        <v>555</v>
      </c>
      <c r="E451" t="s">
        <v>555</v>
      </c>
      <c r="F451" s="19">
        <f t="shared" si="125"/>
        <v>0</v>
      </c>
      <c r="G451">
        <f t="shared" si="126"/>
        <v>1.1084116920107019</v>
      </c>
      <c r="H451">
        <f t="shared" si="127"/>
        <v>0</v>
      </c>
      <c r="I451" s="1">
        <f t="shared" ref="I451:I514" si="128">H451/$L$2</f>
        <v>0</v>
      </c>
    </row>
    <row r="452" spans="1:9" x14ac:dyDescent="0.25">
      <c r="A452">
        <v>157</v>
      </c>
      <c r="B452">
        <v>0</v>
      </c>
      <c r="C452">
        <v>12</v>
      </c>
      <c r="D452" t="s">
        <v>556</v>
      </c>
      <c r="E452" t="s">
        <v>556</v>
      </c>
      <c r="F452" s="19">
        <f t="shared" si="125"/>
        <v>0</v>
      </c>
      <c r="G452">
        <f t="shared" si="126"/>
        <v>1.1084116920107019</v>
      </c>
      <c r="H452">
        <f t="shared" si="127"/>
        <v>1.1084116920107019</v>
      </c>
      <c r="I452" s="1">
        <f t="shared" si="128"/>
        <v>0.31156454760865454</v>
      </c>
    </row>
    <row r="453" spans="1:9" x14ac:dyDescent="0.25">
      <c r="A453">
        <v>158</v>
      </c>
      <c r="B453">
        <v>0</v>
      </c>
      <c r="C453">
        <v>1</v>
      </c>
      <c r="D453" t="s">
        <v>99</v>
      </c>
      <c r="E453" t="s">
        <v>100</v>
      </c>
      <c r="F453" s="19">
        <f t="shared" si="125"/>
        <v>0.72005228380790331</v>
      </c>
      <c r="G453">
        <f t="shared" si="126"/>
        <v>0.72005228380790331</v>
      </c>
      <c r="H453">
        <f t="shared" si="127"/>
        <v>0</v>
      </c>
      <c r="I453" s="1">
        <f t="shared" si="128"/>
        <v>0</v>
      </c>
    </row>
    <row r="454" spans="1:9" x14ac:dyDescent="0.25">
      <c r="A454">
        <v>158</v>
      </c>
      <c r="B454">
        <v>0</v>
      </c>
      <c r="C454">
        <v>2</v>
      </c>
      <c r="D454" t="s">
        <v>531</v>
      </c>
      <c r="E454" t="s">
        <v>532</v>
      </c>
      <c r="F454" s="19">
        <f t="shared" si="125"/>
        <v>0</v>
      </c>
      <c r="G454">
        <f t="shared" si="126"/>
        <v>0.72005228380790331</v>
      </c>
      <c r="H454">
        <f t="shared" si="127"/>
        <v>0</v>
      </c>
      <c r="I454" s="1">
        <f t="shared" si="128"/>
        <v>0</v>
      </c>
    </row>
    <row r="455" spans="1:9" x14ac:dyDescent="0.25">
      <c r="A455">
        <v>158</v>
      </c>
      <c r="B455">
        <v>0</v>
      </c>
      <c r="C455">
        <v>3</v>
      </c>
      <c r="D455" t="s">
        <v>277</v>
      </c>
      <c r="E455" t="s">
        <v>277</v>
      </c>
      <c r="F455" s="19">
        <f t="shared" si="125"/>
        <v>0.19209500961435486</v>
      </c>
      <c r="G455">
        <f t="shared" si="126"/>
        <v>0.9121472934222582</v>
      </c>
      <c r="H455">
        <f t="shared" si="127"/>
        <v>0</v>
      </c>
      <c r="I455" s="1">
        <f t="shared" si="128"/>
        <v>0</v>
      </c>
    </row>
    <row r="456" spans="1:9" x14ac:dyDescent="0.25">
      <c r="A456">
        <v>158</v>
      </c>
      <c r="B456">
        <v>0</v>
      </c>
      <c r="C456">
        <v>4</v>
      </c>
      <c r="D456" t="s">
        <v>152</v>
      </c>
      <c r="E456" t="s">
        <v>114</v>
      </c>
      <c r="F456" s="19">
        <f t="shared" si="125"/>
        <v>8.6839415962136832E-2</v>
      </c>
      <c r="G456">
        <f t="shared" si="126"/>
        <v>0.99898670938439504</v>
      </c>
      <c r="H456">
        <f t="shared" si="127"/>
        <v>0</v>
      </c>
      <c r="I456" s="1">
        <f t="shared" si="128"/>
        <v>0</v>
      </c>
    </row>
    <row r="457" spans="1:9" x14ac:dyDescent="0.25">
      <c r="A457">
        <v>158</v>
      </c>
      <c r="B457">
        <v>0</v>
      </c>
      <c r="C457">
        <v>5</v>
      </c>
      <c r="D457" t="s">
        <v>149</v>
      </c>
      <c r="E457" t="s">
        <v>115</v>
      </c>
      <c r="F457" s="19">
        <f t="shared" si="125"/>
        <v>6.7121878747529048E-2</v>
      </c>
      <c r="G457">
        <f t="shared" si="126"/>
        <v>1.0661085881319241</v>
      </c>
      <c r="H457">
        <f t="shared" si="127"/>
        <v>0</v>
      </c>
      <c r="I457" s="1">
        <f t="shared" si="128"/>
        <v>0</v>
      </c>
    </row>
    <row r="458" spans="1:9" x14ac:dyDescent="0.25">
      <c r="A458">
        <v>158</v>
      </c>
      <c r="B458">
        <v>0</v>
      </c>
      <c r="C458">
        <v>6</v>
      </c>
      <c r="D458" t="s">
        <v>401</v>
      </c>
      <c r="E458" t="s">
        <v>401</v>
      </c>
      <c r="F458" s="19">
        <f t="shared" si="125"/>
        <v>8.8856058048387115E-2</v>
      </c>
      <c r="G458">
        <f t="shared" si="126"/>
        <v>1.1549646461803111</v>
      </c>
      <c r="H458">
        <f t="shared" si="127"/>
        <v>0</v>
      </c>
      <c r="I458" s="1">
        <f t="shared" si="128"/>
        <v>0</v>
      </c>
    </row>
    <row r="459" spans="1:9" x14ac:dyDescent="0.25">
      <c r="A459">
        <v>158</v>
      </c>
      <c r="B459">
        <v>0</v>
      </c>
      <c r="C459">
        <v>7</v>
      </c>
      <c r="D459" t="s">
        <v>300</v>
      </c>
      <c r="E459" t="s">
        <v>300</v>
      </c>
      <c r="F459" s="19">
        <f t="shared" si="125"/>
        <v>7.6345785582096773E-2</v>
      </c>
      <c r="G459">
        <f t="shared" si="126"/>
        <v>1.231310431762408</v>
      </c>
      <c r="H459">
        <f t="shared" si="127"/>
        <v>0</v>
      </c>
      <c r="I459" s="1">
        <f t="shared" si="128"/>
        <v>0</v>
      </c>
    </row>
    <row r="460" spans="1:9" x14ac:dyDescent="0.25">
      <c r="A460">
        <v>158</v>
      </c>
      <c r="B460">
        <v>0</v>
      </c>
      <c r="C460">
        <v>8</v>
      </c>
      <c r="D460" t="s">
        <v>128</v>
      </c>
      <c r="E460" t="s">
        <v>128</v>
      </c>
      <c r="F460" s="19">
        <f t="shared" si="125"/>
        <v>0.10432759456422341</v>
      </c>
      <c r="G460">
        <f t="shared" si="126"/>
        <v>1.3356380263266314</v>
      </c>
      <c r="H460">
        <f t="shared" si="127"/>
        <v>0</v>
      </c>
      <c r="I460" s="1">
        <f t="shared" si="128"/>
        <v>0</v>
      </c>
    </row>
    <row r="461" spans="1:9" x14ac:dyDescent="0.25">
      <c r="A461">
        <v>158</v>
      </c>
      <c r="B461">
        <v>0</v>
      </c>
      <c r="C461">
        <v>9</v>
      </c>
      <c r="D461" t="s">
        <v>374</v>
      </c>
      <c r="E461" t="s">
        <v>375</v>
      </c>
      <c r="F461" s="19">
        <f t="shared" si="125"/>
        <v>0.10191555016129032</v>
      </c>
      <c r="G461">
        <f t="shared" si="126"/>
        <v>1.4375535764879217</v>
      </c>
      <c r="H461">
        <f t="shared" si="127"/>
        <v>0</v>
      </c>
      <c r="I461" s="1">
        <f t="shared" si="128"/>
        <v>0</v>
      </c>
    </row>
    <row r="462" spans="1:9" x14ac:dyDescent="0.25">
      <c r="A462">
        <v>158</v>
      </c>
      <c r="B462">
        <v>0</v>
      </c>
      <c r="C462">
        <v>10</v>
      </c>
      <c r="D462" t="s">
        <v>129</v>
      </c>
      <c r="E462" t="s">
        <v>129</v>
      </c>
      <c r="F462" s="19">
        <f t="shared" si="125"/>
        <v>0.15922254957091939</v>
      </c>
      <c r="G462">
        <f t="shared" si="126"/>
        <v>1.5967761260588411</v>
      </c>
      <c r="H462">
        <f t="shared" si="127"/>
        <v>0</v>
      </c>
      <c r="I462" s="1">
        <f t="shared" si="128"/>
        <v>0</v>
      </c>
    </row>
    <row r="463" spans="1:9" x14ac:dyDescent="0.25">
      <c r="A463">
        <v>158</v>
      </c>
      <c r="B463">
        <v>0</v>
      </c>
      <c r="C463">
        <v>11</v>
      </c>
      <c r="D463" t="s">
        <v>458</v>
      </c>
      <c r="E463" t="s">
        <v>482</v>
      </c>
      <c r="F463" s="19">
        <f t="shared" si="125"/>
        <v>0</v>
      </c>
      <c r="G463">
        <f t="shared" si="126"/>
        <v>1.5967761260588411</v>
      </c>
      <c r="H463">
        <f t="shared" si="127"/>
        <v>1.5967761260588411</v>
      </c>
      <c r="I463" s="1">
        <f t="shared" si="128"/>
        <v>0.4488393932811558</v>
      </c>
    </row>
    <row r="464" spans="1:9" x14ac:dyDescent="0.25">
      <c r="A464">
        <v>159</v>
      </c>
      <c r="B464">
        <v>1</v>
      </c>
      <c r="C464">
        <v>1</v>
      </c>
      <c r="D464" t="s">
        <v>277</v>
      </c>
      <c r="E464" t="s">
        <v>277</v>
      </c>
      <c r="F464" s="19">
        <f t="shared" si="125"/>
        <v>0.19209500961435486</v>
      </c>
      <c r="G464">
        <f t="shared" si="126"/>
        <v>0.19209500961435486</v>
      </c>
      <c r="H464">
        <f t="shared" si="127"/>
        <v>0</v>
      </c>
      <c r="I464" s="1">
        <f t="shared" si="128"/>
        <v>0</v>
      </c>
    </row>
    <row r="465" spans="1:9" x14ac:dyDescent="0.25">
      <c r="A465">
        <v>159</v>
      </c>
      <c r="B465">
        <v>1</v>
      </c>
      <c r="C465">
        <v>2</v>
      </c>
      <c r="D465" t="s">
        <v>191</v>
      </c>
      <c r="E465" t="s">
        <v>191</v>
      </c>
      <c r="F465" s="19">
        <f t="shared" si="125"/>
        <v>0</v>
      </c>
      <c r="G465">
        <f t="shared" si="126"/>
        <v>0.19209500961435486</v>
      </c>
      <c r="H465">
        <f t="shared" si="127"/>
        <v>0</v>
      </c>
      <c r="I465" s="1">
        <f t="shared" si="128"/>
        <v>0</v>
      </c>
    </row>
    <row r="466" spans="1:9" x14ac:dyDescent="0.25">
      <c r="A466">
        <v>159</v>
      </c>
      <c r="B466">
        <v>1</v>
      </c>
      <c r="C466">
        <v>3</v>
      </c>
      <c r="D466" t="s">
        <v>557</v>
      </c>
      <c r="E466" t="s">
        <v>557</v>
      </c>
      <c r="F466" s="19">
        <f t="shared" si="125"/>
        <v>0</v>
      </c>
      <c r="G466">
        <f t="shared" si="126"/>
        <v>0.19209500961435486</v>
      </c>
      <c r="H466">
        <f t="shared" si="127"/>
        <v>0</v>
      </c>
      <c r="I466" s="1">
        <f t="shared" si="128"/>
        <v>0</v>
      </c>
    </row>
    <row r="467" spans="1:9" x14ac:dyDescent="0.25">
      <c r="A467">
        <v>159</v>
      </c>
      <c r="B467">
        <v>1</v>
      </c>
      <c r="C467">
        <v>4</v>
      </c>
      <c r="D467" t="s">
        <v>99</v>
      </c>
      <c r="E467" t="s">
        <v>100</v>
      </c>
      <c r="F467" s="19">
        <f t="shared" si="125"/>
        <v>0.72005228380790331</v>
      </c>
      <c r="G467">
        <f t="shared" si="126"/>
        <v>0.9121472934222582</v>
      </c>
      <c r="H467">
        <f t="shared" si="127"/>
        <v>0</v>
      </c>
      <c r="I467" s="1">
        <f t="shared" si="128"/>
        <v>0</v>
      </c>
    </row>
    <row r="468" spans="1:9" x14ac:dyDescent="0.25">
      <c r="A468">
        <v>159</v>
      </c>
      <c r="B468">
        <v>1</v>
      </c>
      <c r="C468">
        <v>5</v>
      </c>
      <c r="D468" t="s">
        <v>445</v>
      </c>
      <c r="E468" t="s">
        <v>445</v>
      </c>
      <c r="F468" s="19">
        <f t="shared" si="125"/>
        <v>0</v>
      </c>
      <c r="G468">
        <f t="shared" si="126"/>
        <v>0.9121472934222582</v>
      </c>
      <c r="H468">
        <f t="shared" si="127"/>
        <v>0</v>
      </c>
      <c r="I468" s="1">
        <f t="shared" si="128"/>
        <v>0</v>
      </c>
    </row>
    <row r="469" spans="1:9" x14ac:dyDescent="0.25">
      <c r="A469">
        <v>159</v>
      </c>
      <c r="B469">
        <v>1</v>
      </c>
      <c r="C469">
        <v>6</v>
      </c>
      <c r="D469" t="s">
        <v>444</v>
      </c>
      <c r="E469" t="s">
        <v>444</v>
      </c>
      <c r="F469" s="19">
        <f t="shared" si="125"/>
        <v>5.4279995706657001E-2</v>
      </c>
      <c r="G469">
        <f t="shared" si="126"/>
        <v>0.96642728912891518</v>
      </c>
      <c r="H469">
        <f t="shared" si="127"/>
        <v>0</v>
      </c>
      <c r="I469" s="1">
        <f t="shared" si="128"/>
        <v>0</v>
      </c>
    </row>
    <row r="470" spans="1:9" x14ac:dyDescent="0.25">
      <c r="A470">
        <v>159</v>
      </c>
      <c r="B470">
        <v>1</v>
      </c>
      <c r="C470">
        <v>7</v>
      </c>
      <c r="D470" t="s">
        <v>558</v>
      </c>
      <c r="E470" t="s">
        <v>558</v>
      </c>
      <c r="F470" s="19">
        <f t="shared" si="125"/>
        <v>0</v>
      </c>
      <c r="G470">
        <f t="shared" si="126"/>
        <v>0.96642728912891518</v>
      </c>
      <c r="H470">
        <f t="shared" si="127"/>
        <v>0.96642728912891518</v>
      </c>
      <c r="I470" s="1">
        <f t="shared" si="128"/>
        <v>0.27165401024225355</v>
      </c>
    </row>
    <row r="471" spans="1:9" x14ac:dyDescent="0.25">
      <c r="A471">
        <v>160</v>
      </c>
      <c r="B471">
        <v>0</v>
      </c>
      <c r="C471">
        <v>1</v>
      </c>
      <c r="D471" t="s">
        <v>125</v>
      </c>
      <c r="E471" t="s">
        <v>125</v>
      </c>
      <c r="F471" s="19">
        <f t="shared" si="125"/>
        <v>0.12480926406765566</v>
      </c>
      <c r="G471">
        <f t="shared" si="126"/>
        <v>0.12480926406765566</v>
      </c>
      <c r="H471">
        <f t="shared" si="127"/>
        <v>0</v>
      </c>
      <c r="I471" s="1">
        <f t="shared" si="128"/>
        <v>0</v>
      </c>
    </row>
    <row r="472" spans="1:9" x14ac:dyDescent="0.25">
      <c r="A472">
        <v>160</v>
      </c>
      <c r="B472">
        <v>0</v>
      </c>
      <c r="C472">
        <v>2</v>
      </c>
      <c r="D472" t="s">
        <v>126</v>
      </c>
      <c r="E472" t="s">
        <v>126</v>
      </c>
      <c r="F472" s="19">
        <f t="shared" si="125"/>
        <v>7.2598340788470703E-2</v>
      </c>
      <c r="G472">
        <f t="shared" si="126"/>
        <v>0.19740760485612635</v>
      </c>
      <c r="H472">
        <f t="shared" si="127"/>
        <v>0</v>
      </c>
      <c r="I472" s="1">
        <f t="shared" si="128"/>
        <v>0</v>
      </c>
    </row>
    <row r="473" spans="1:9" x14ac:dyDescent="0.25">
      <c r="A473">
        <v>160</v>
      </c>
      <c r="B473">
        <v>0</v>
      </c>
      <c r="C473">
        <v>3</v>
      </c>
      <c r="D473" t="s">
        <v>129</v>
      </c>
      <c r="E473" t="s">
        <v>129</v>
      </c>
      <c r="F473" s="19">
        <f t="shared" si="125"/>
        <v>0.15922254957091939</v>
      </c>
      <c r="G473">
        <f t="shared" si="126"/>
        <v>0.35663015442704571</v>
      </c>
      <c r="H473">
        <f t="shared" si="127"/>
        <v>0</v>
      </c>
      <c r="I473" s="1">
        <f t="shared" si="128"/>
        <v>0</v>
      </c>
    </row>
    <row r="474" spans="1:9" x14ac:dyDescent="0.25">
      <c r="A474">
        <v>160</v>
      </c>
      <c r="B474">
        <v>0</v>
      </c>
      <c r="C474">
        <v>4</v>
      </c>
      <c r="D474" t="s">
        <v>401</v>
      </c>
      <c r="E474" t="s">
        <v>401</v>
      </c>
      <c r="F474" s="19">
        <f t="shared" si="125"/>
        <v>8.8856058048387115E-2</v>
      </c>
      <c r="G474">
        <f t="shared" si="126"/>
        <v>0.44548621247543285</v>
      </c>
      <c r="H474">
        <f t="shared" si="127"/>
        <v>0</v>
      </c>
      <c r="I474" s="1">
        <f t="shared" si="128"/>
        <v>0</v>
      </c>
    </row>
    <row r="475" spans="1:9" x14ac:dyDescent="0.25">
      <c r="A475">
        <v>160</v>
      </c>
      <c r="B475">
        <v>0</v>
      </c>
      <c r="C475">
        <v>5</v>
      </c>
      <c r="D475" t="s">
        <v>300</v>
      </c>
      <c r="E475" t="s">
        <v>300</v>
      </c>
      <c r="F475" s="19">
        <f t="shared" si="125"/>
        <v>7.6345785582096773E-2</v>
      </c>
      <c r="G475">
        <f t="shared" si="126"/>
        <v>0.52183199805752967</v>
      </c>
      <c r="H475">
        <f t="shared" si="127"/>
        <v>0</v>
      </c>
      <c r="I475" s="1">
        <f t="shared" si="128"/>
        <v>0</v>
      </c>
    </row>
    <row r="476" spans="1:9" x14ac:dyDescent="0.25">
      <c r="A476">
        <v>160</v>
      </c>
      <c r="B476">
        <v>0</v>
      </c>
      <c r="C476">
        <v>6</v>
      </c>
      <c r="D476" t="s">
        <v>482</v>
      </c>
      <c r="E476" t="s">
        <v>482</v>
      </c>
      <c r="F476" s="19">
        <f t="shared" si="125"/>
        <v>0</v>
      </c>
      <c r="G476">
        <f t="shared" si="126"/>
        <v>0.52183199805752967</v>
      </c>
      <c r="H476">
        <f t="shared" si="127"/>
        <v>0</v>
      </c>
      <c r="I476" s="1">
        <f t="shared" si="128"/>
        <v>0</v>
      </c>
    </row>
    <row r="477" spans="1:9" x14ac:dyDescent="0.25">
      <c r="A477">
        <v>160</v>
      </c>
      <c r="B477">
        <v>0</v>
      </c>
      <c r="C477">
        <v>7</v>
      </c>
      <c r="D477" t="s">
        <v>309</v>
      </c>
      <c r="E477" t="s">
        <v>309</v>
      </c>
      <c r="F477" s="19">
        <f t="shared" si="125"/>
        <v>0</v>
      </c>
      <c r="G477">
        <f t="shared" si="126"/>
        <v>0.52183199805752967</v>
      </c>
      <c r="H477">
        <f t="shared" si="127"/>
        <v>0</v>
      </c>
      <c r="I477" s="1">
        <f t="shared" si="128"/>
        <v>0</v>
      </c>
    </row>
    <row r="478" spans="1:9" x14ac:dyDescent="0.25">
      <c r="A478">
        <v>160</v>
      </c>
      <c r="B478">
        <v>0</v>
      </c>
      <c r="C478">
        <v>8</v>
      </c>
      <c r="D478" t="s">
        <v>307</v>
      </c>
      <c r="E478" t="s">
        <v>307</v>
      </c>
      <c r="F478" s="19">
        <f t="shared" si="125"/>
        <v>0</v>
      </c>
      <c r="G478">
        <f t="shared" si="126"/>
        <v>0.52183199805752967</v>
      </c>
      <c r="H478">
        <f t="shared" si="127"/>
        <v>0</v>
      </c>
      <c r="I478" s="1">
        <f t="shared" si="128"/>
        <v>0</v>
      </c>
    </row>
    <row r="479" spans="1:9" x14ac:dyDescent="0.25">
      <c r="A479">
        <v>160</v>
      </c>
      <c r="B479">
        <v>0</v>
      </c>
      <c r="C479">
        <v>9</v>
      </c>
      <c r="D479" t="s">
        <v>235</v>
      </c>
      <c r="E479" t="s">
        <v>235</v>
      </c>
      <c r="F479" s="19">
        <f t="shared" si="125"/>
        <v>0</v>
      </c>
      <c r="G479">
        <f t="shared" si="126"/>
        <v>0.52183199805752967</v>
      </c>
      <c r="H479">
        <f t="shared" si="127"/>
        <v>0</v>
      </c>
      <c r="I479" s="1">
        <f t="shared" si="128"/>
        <v>0</v>
      </c>
    </row>
    <row r="480" spans="1:9" x14ac:dyDescent="0.25">
      <c r="A480">
        <v>160</v>
      </c>
      <c r="B480">
        <v>0</v>
      </c>
      <c r="C480">
        <v>10</v>
      </c>
      <c r="D480" t="s">
        <v>410</v>
      </c>
      <c r="E480" t="s">
        <v>304</v>
      </c>
      <c r="F480" s="19">
        <f t="shared" ref="F480:F543" si="129">IF(ISERROR(VLOOKUP(E480,$N$2:$O$30,2,FALSE)),0,VLOOKUP(E480,$N$2:$O$30,2,FALSE))</f>
        <v>8.8121298209677429E-2</v>
      </c>
      <c r="G480">
        <f t="shared" ref="G480:G543" si="130">IF(C480=1,F480,F480+G479)</f>
        <v>0.60995329626720707</v>
      </c>
      <c r="H480">
        <f t="shared" ref="H480:H543" si="131">IF(C481=1,G480,0)</f>
        <v>0</v>
      </c>
      <c r="I480" s="1">
        <f t="shared" si="128"/>
        <v>0</v>
      </c>
    </row>
    <row r="481" spans="1:9" x14ac:dyDescent="0.25">
      <c r="A481">
        <v>160</v>
      </c>
      <c r="B481">
        <v>0</v>
      </c>
      <c r="C481">
        <v>11</v>
      </c>
      <c r="D481" t="s">
        <v>417</v>
      </c>
      <c r="E481" t="s">
        <v>168</v>
      </c>
      <c r="F481" s="19">
        <f t="shared" si="129"/>
        <v>0.11359039925241309</v>
      </c>
      <c r="G481">
        <f t="shared" si="130"/>
        <v>0.72354369551962017</v>
      </c>
      <c r="H481">
        <f t="shared" si="131"/>
        <v>0</v>
      </c>
      <c r="I481" s="1">
        <f t="shared" si="128"/>
        <v>0</v>
      </c>
    </row>
    <row r="482" spans="1:9" x14ac:dyDescent="0.25">
      <c r="A482">
        <v>160</v>
      </c>
      <c r="B482">
        <v>0</v>
      </c>
      <c r="C482">
        <v>12</v>
      </c>
      <c r="D482" t="s">
        <v>559</v>
      </c>
      <c r="E482" t="s">
        <v>516</v>
      </c>
      <c r="F482" s="19">
        <f t="shared" si="129"/>
        <v>0</v>
      </c>
      <c r="G482">
        <f t="shared" si="130"/>
        <v>0.72354369551962017</v>
      </c>
      <c r="H482">
        <f t="shared" si="131"/>
        <v>0</v>
      </c>
      <c r="I482" s="1">
        <f t="shared" si="128"/>
        <v>0</v>
      </c>
    </row>
    <row r="483" spans="1:9" x14ac:dyDescent="0.25">
      <c r="A483">
        <v>160</v>
      </c>
      <c r="B483">
        <v>0</v>
      </c>
      <c r="C483">
        <v>13</v>
      </c>
      <c r="D483" t="s">
        <v>508</v>
      </c>
      <c r="E483" t="s">
        <v>509</v>
      </c>
      <c r="F483" s="19">
        <f t="shared" si="129"/>
        <v>0</v>
      </c>
      <c r="G483">
        <f t="shared" si="130"/>
        <v>0.72354369551962017</v>
      </c>
      <c r="H483">
        <f t="shared" si="131"/>
        <v>0</v>
      </c>
      <c r="I483" s="1">
        <f t="shared" si="128"/>
        <v>0</v>
      </c>
    </row>
    <row r="484" spans="1:9" x14ac:dyDescent="0.25">
      <c r="A484">
        <v>160</v>
      </c>
      <c r="B484">
        <v>0</v>
      </c>
      <c r="C484">
        <v>14</v>
      </c>
      <c r="D484" t="s">
        <v>348</v>
      </c>
      <c r="E484" t="s">
        <v>251</v>
      </c>
      <c r="F484" s="19">
        <f t="shared" si="129"/>
        <v>7.6337002176250807E-2</v>
      </c>
      <c r="G484">
        <f t="shared" si="130"/>
        <v>0.799880697695871</v>
      </c>
      <c r="H484">
        <f t="shared" si="131"/>
        <v>0</v>
      </c>
      <c r="I484" s="1">
        <f t="shared" si="128"/>
        <v>0</v>
      </c>
    </row>
    <row r="485" spans="1:9" x14ac:dyDescent="0.25">
      <c r="A485">
        <v>160</v>
      </c>
      <c r="B485">
        <v>0</v>
      </c>
      <c r="C485">
        <v>15</v>
      </c>
      <c r="D485" t="s">
        <v>455</v>
      </c>
      <c r="E485" t="s">
        <v>456</v>
      </c>
      <c r="F485" s="19">
        <f t="shared" si="129"/>
        <v>0</v>
      </c>
      <c r="G485">
        <f t="shared" si="130"/>
        <v>0.799880697695871</v>
      </c>
      <c r="H485">
        <f t="shared" si="131"/>
        <v>0</v>
      </c>
      <c r="I485" s="1">
        <f t="shared" si="128"/>
        <v>0</v>
      </c>
    </row>
    <row r="486" spans="1:9" x14ac:dyDescent="0.25">
      <c r="A486">
        <v>160</v>
      </c>
      <c r="B486">
        <v>0</v>
      </c>
      <c r="C486">
        <v>16</v>
      </c>
      <c r="D486" t="s">
        <v>347</v>
      </c>
      <c r="E486" t="s">
        <v>444</v>
      </c>
      <c r="F486" s="19">
        <f t="shared" si="129"/>
        <v>5.4279995706657001E-2</v>
      </c>
      <c r="G486">
        <f t="shared" si="130"/>
        <v>0.85416069340252798</v>
      </c>
      <c r="H486">
        <f t="shared" si="131"/>
        <v>0</v>
      </c>
      <c r="I486" s="1">
        <f t="shared" si="128"/>
        <v>0</v>
      </c>
    </row>
    <row r="487" spans="1:9" x14ac:dyDescent="0.25">
      <c r="A487">
        <v>160</v>
      </c>
      <c r="B487">
        <v>0</v>
      </c>
      <c r="C487">
        <v>17</v>
      </c>
      <c r="D487" t="s">
        <v>128</v>
      </c>
      <c r="E487" t="s">
        <v>128</v>
      </c>
      <c r="F487" s="19">
        <f t="shared" si="129"/>
        <v>0.10432759456422341</v>
      </c>
      <c r="G487">
        <f t="shared" si="130"/>
        <v>0.95848828796675134</v>
      </c>
      <c r="H487">
        <f t="shared" si="131"/>
        <v>0</v>
      </c>
      <c r="I487" s="1">
        <f t="shared" si="128"/>
        <v>0</v>
      </c>
    </row>
    <row r="488" spans="1:9" x14ac:dyDescent="0.25">
      <c r="A488">
        <v>160</v>
      </c>
      <c r="B488">
        <v>0</v>
      </c>
      <c r="C488">
        <v>18</v>
      </c>
      <c r="D488" t="s">
        <v>560</v>
      </c>
      <c r="E488" t="s">
        <v>560</v>
      </c>
      <c r="F488" s="19">
        <f t="shared" si="129"/>
        <v>0</v>
      </c>
      <c r="G488">
        <f t="shared" si="130"/>
        <v>0.95848828796675134</v>
      </c>
      <c r="H488">
        <f t="shared" si="131"/>
        <v>0.95848828796675134</v>
      </c>
      <c r="I488" s="1">
        <f t="shared" si="128"/>
        <v>0.26942242849028997</v>
      </c>
    </row>
    <row r="489" spans="1:9" x14ac:dyDescent="0.25">
      <c r="A489">
        <v>161</v>
      </c>
      <c r="B489">
        <v>1</v>
      </c>
      <c r="C489">
        <v>1</v>
      </c>
      <c r="D489" t="s">
        <v>410</v>
      </c>
      <c r="E489" t="s">
        <v>304</v>
      </c>
      <c r="F489" s="19">
        <f t="shared" si="129"/>
        <v>8.8121298209677429E-2</v>
      </c>
      <c r="G489">
        <f t="shared" si="130"/>
        <v>8.8121298209677429E-2</v>
      </c>
      <c r="H489">
        <f t="shared" si="131"/>
        <v>0</v>
      </c>
      <c r="I489" s="1">
        <f t="shared" si="128"/>
        <v>0</v>
      </c>
    </row>
    <row r="490" spans="1:9" x14ac:dyDescent="0.25">
      <c r="A490">
        <v>161</v>
      </c>
      <c r="B490">
        <v>1</v>
      </c>
      <c r="C490">
        <v>2</v>
      </c>
      <c r="D490" t="s">
        <v>417</v>
      </c>
      <c r="E490" t="s">
        <v>168</v>
      </c>
      <c r="F490" s="19">
        <f t="shared" si="129"/>
        <v>0.11359039925241309</v>
      </c>
      <c r="G490">
        <f t="shared" si="130"/>
        <v>0.2017116974620905</v>
      </c>
      <c r="H490">
        <f t="shared" si="131"/>
        <v>0</v>
      </c>
      <c r="I490" s="1">
        <f t="shared" si="128"/>
        <v>0</v>
      </c>
    </row>
    <row r="491" spans="1:9" x14ac:dyDescent="0.25">
      <c r="A491">
        <v>161</v>
      </c>
      <c r="B491">
        <v>1</v>
      </c>
      <c r="C491">
        <v>3</v>
      </c>
      <c r="D491" t="s">
        <v>312</v>
      </c>
      <c r="E491" t="s">
        <v>167</v>
      </c>
      <c r="F491" s="19">
        <f t="shared" si="129"/>
        <v>9.8451809384401609E-2</v>
      </c>
      <c r="G491">
        <f t="shared" si="130"/>
        <v>0.30016350684649212</v>
      </c>
      <c r="H491">
        <f t="shared" si="131"/>
        <v>0</v>
      </c>
      <c r="I491" s="1">
        <f t="shared" si="128"/>
        <v>0</v>
      </c>
    </row>
    <row r="492" spans="1:9" x14ac:dyDescent="0.25">
      <c r="A492">
        <v>161</v>
      </c>
      <c r="B492">
        <v>1</v>
      </c>
      <c r="C492">
        <v>4</v>
      </c>
      <c r="D492" t="s">
        <v>435</v>
      </c>
      <c r="E492" t="s">
        <v>110</v>
      </c>
      <c r="F492" s="19">
        <f t="shared" si="129"/>
        <v>9.2746987388709706E-2</v>
      </c>
      <c r="G492">
        <f t="shared" si="130"/>
        <v>0.39291049423520186</v>
      </c>
      <c r="H492">
        <f t="shared" si="131"/>
        <v>0</v>
      </c>
      <c r="I492" s="1">
        <f t="shared" si="128"/>
        <v>0</v>
      </c>
    </row>
    <row r="493" spans="1:9" x14ac:dyDescent="0.25">
      <c r="A493">
        <v>161</v>
      </c>
      <c r="B493">
        <v>1</v>
      </c>
      <c r="C493">
        <v>5</v>
      </c>
      <c r="D493" t="s">
        <v>411</v>
      </c>
      <c r="E493" t="s">
        <v>305</v>
      </c>
      <c r="F493" s="19">
        <f t="shared" si="129"/>
        <v>6.2684703162741939E-2</v>
      </c>
      <c r="G493">
        <f t="shared" si="130"/>
        <v>0.4555951973979438</v>
      </c>
      <c r="H493">
        <f t="shared" si="131"/>
        <v>0</v>
      </c>
      <c r="I493" s="1">
        <f t="shared" si="128"/>
        <v>0</v>
      </c>
    </row>
    <row r="494" spans="1:9" x14ac:dyDescent="0.25">
      <c r="A494">
        <v>161</v>
      </c>
      <c r="B494">
        <v>1</v>
      </c>
      <c r="C494">
        <v>6</v>
      </c>
      <c r="D494" t="s">
        <v>117</v>
      </c>
      <c r="E494" t="s">
        <v>118</v>
      </c>
      <c r="F494" s="19">
        <f t="shared" si="129"/>
        <v>0.29373381150886474</v>
      </c>
      <c r="G494">
        <f t="shared" si="130"/>
        <v>0.74932900890680854</v>
      </c>
      <c r="H494">
        <f t="shared" si="131"/>
        <v>0</v>
      </c>
      <c r="I494" s="1">
        <f t="shared" si="128"/>
        <v>0</v>
      </c>
    </row>
    <row r="495" spans="1:9" x14ac:dyDescent="0.25">
      <c r="A495">
        <v>161</v>
      </c>
      <c r="B495">
        <v>1</v>
      </c>
      <c r="C495">
        <v>7</v>
      </c>
      <c r="D495" t="s">
        <v>147</v>
      </c>
      <c r="E495" t="s">
        <v>148</v>
      </c>
      <c r="F495" s="19">
        <f t="shared" si="129"/>
        <v>0</v>
      </c>
      <c r="G495">
        <f t="shared" si="130"/>
        <v>0.74932900890680854</v>
      </c>
      <c r="H495">
        <f t="shared" si="131"/>
        <v>0</v>
      </c>
      <c r="I495" s="1">
        <f t="shared" si="128"/>
        <v>0</v>
      </c>
    </row>
    <row r="496" spans="1:9" x14ac:dyDescent="0.25">
      <c r="A496">
        <v>161</v>
      </c>
      <c r="B496">
        <v>1</v>
      </c>
      <c r="C496">
        <v>8</v>
      </c>
      <c r="D496" t="s">
        <v>152</v>
      </c>
      <c r="E496" t="s">
        <v>114</v>
      </c>
      <c r="F496" s="19">
        <f t="shared" si="129"/>
        <v>8.6839415962136832E-2</v>
      </c>
      <c r="G496">
        <f t="shared" si="130"/>
        <v>0.83616842486894538</v>
      </c>
      <c r="H496">
        <f t="shared" si="131"/>
        <v>0.83616842486894538</v>
      </c>
      <c r="I496" s="1">
        <f t="shared" si="128"/>
        <v>0.23503941621757887</v>
      </c>
    </row>
    <row r="497" spans="1:9" x14ac:dyDescent="0.25">
      <c r="A497">
        <v>162</v>
      </c>
      <c r="B497">
        <v>0</v>
      </c>
      <c r="C497">
        <v>1</v>
      </c>
      <c r="D497" t="s">
        <v>175</v>
      </c>
      <c r="E497" t="s">
        <v>176</v>
      </c>
      <c r="F497" s="19">
        <f t="shared" si="129"/>
        <v>0.12115246971442983</v>
      </c>
      <c r="G497">
        <f t="shared" si="130"/>
        <v>0.12115246971442983</v>
      </c>
      <c r="H497">
        <f t="shared" si="131"/>
        <v>0</v>
      </c>
      <c r="I497" s="1">
        <f t="shared" si="128"/>
        <v>0</v>
      </c>
    </row>
    <row r="498" spans="1:9" x14ac:dyDescent="0.25">
      <c r="A498">
        <v>162</v>
      </c>
      <c r="B498">
        <v>0</v>
      </c>
      <c r="C498">
        <v>2</v>
      </c>
      <c r="D498" t="s">
        <v>100</v>
      </c>
      <c r="E498" t="s">
        <v>100</v>
      </c>
      <c r="F498" s="19">
        <f t="shared" si="129"/>
        <v>0.72005228380790331</v>
      </c>
      <c r="G498">
        <f t="shared" si="130"/>
        <v>0.84120475352233315</v>
      </c>
      <c r="H498">
        <f t="shared" si="131"/>
        <v>0</v>
      </c>
      <c r="I498" s="1">
        <f t="shared" si="128"/>
        <v>0</v>
      </c>
    </row>
    <row r="499" spans="1:9" x14ac:dyDescent="0.25">
      <c r="A499">
        <v>162</v>
      </c>
      <c r="B499">
        <v>0</v>
      </c>
      <c r="C499">
        <v>3</v>
      </c>
      <c r="D499" t="s">
        <v>460</v>
      </c>
      <c r="E499" t="s">
        <v>461</v>
      </c>
      <c r="F499" s="19">
        <f t="shared" si="129"/>
        <v>0</v>
      </c>
      <c r="G499">
        <f t="shared" si="130"/>
        <v>0.84120475352233315</v>
      </c>
      <c r="H499">
        <f t="shared" si="131"/>
        <v>0</v>
      </c>
      <c r="I499" s="1">
        <f t="shared" si="128"/>
        <v>0</v>
      </c>
    </row>
    <row r="500" spans="1:9" x14ac:dyDescent="0.25">
      <c r="A500">
        <v>162</v>
      </c>
      <c r="B500">
        <v>0</v>
      </c>
      <c r="C500">
        <v>4</v>
      </c>
      <c r="D500" t="s">
        <v>443</v>
      </c>
      <c r="E500" t="s">
        <v>443</v>
      </c>
      <c r="F500" s="19">
        <f t="shared" si="129"/>
        <v>0</v>
      </c>
      <c r="G500">
        <f t="shared" si="130"/>
        <v>0.84120475352233315</v>
      </c>
      <c r="H500">
        <f t="shared" si="131"/>
        <v>0</v>
      </c>
      <c r="I500" s="1">
        <f t="shared" si="128"/>
        <v>0</v>
      </c>
    </row>
    <row r="501" spans="1:9" x14ac:dyDescent="0.25">
      <c r="A501">
        <v>162</v>
      </c>
      <c r="B501">
        <v>0</v>
      </c>
      <c r="C501">
        <v>5</v>
      </c>
      <c r="D501" t="s">
        <v>473</v>
      </c>
      <c r="E501" t="s">
        <v>473</v>
      </c>
      <c r="F501" s="19">
        <f t="shared" si="129"/>
        <v>0</v>
      </c>
      <c r="G501">
        <f t="shared" si="130"/>
        <v>0.84120475352233315</v>
      </c>
      <c r="H501">
        <f t="shared" si="131"/>
        <v>0.84120475352233315</v>
      </c>
      <c r="I501" s="1">
        <f t="shared" si="128"/>
        <v>0.23645508286004704</v>
      </c>
    </row>
    <row r="502" spans="1:9" x14ac:dyDescent="0.25">
      <c r="A502">
        <v>163</v>
      </c>
      <c r="B502">
        <v>0</v>
      </c>
      <c r="C502">
        <v>1</v>
      </c>
      <c r="D502" t="s">
        <v>99</v>
      </c>
      <c r="E502" t="s">
        <v>100</v>
      </c>
      <c r="F502" s="19">
        <f t="shared" si="129"/>
        <v>0.72005228380790331</v>
      </c>
      <c r="G502">
        <f t="shared" si="130"/>
        <v>0.72005228380790331</v>
      </c>
      <c r="H502">
        <f t="shared" si="131"/>
        <v>0</v>
      </c>
      <c r="I502" s="1">
        <f t="shared" si="128"/>
        <v>0</v>
      </c>
    </row>
    <row r="503" spans="1:9" x14ac:dyDescent="0.25">
      <c r="A503">
        <v>163</v>
      </c>
      <c r="B503">
        <v>0</v>
      </c>
      <c r="C503">
        <v>2</v>
      </c>
      <c r="D503" t="s">
        <v>277</v>
      </c>
      <c r="E503" t="s">
        <v>277</v>
      </c>
      <c r="F503" s="19">
        <f t="shared" si="129"/>
        <v>0.19209500961435486</v>
      </c>
      <c r="G503">
        <f t="shared" si="130"/>
        <v>0.9121472934222582</v>
      </c>
      <c r="H503">
        <f t="shared" si="131"/>
        <v>0</v>
      </c>
      <c r="I503" s="1">
        <f t="shared" si="128"/>
        <v>0</v>
      </c>
    </row>
    <row r="504" spans="1:9" x14ac:dyDescent="0.25">
      <c r="A504">
        <v>163</v>
      </c>
      <c r="B504">
        <v>0</v>
      </c>
      <c r="C504">
        <v>3</v>
      </c>
      <c r="D504" t="s">
        <v>460</v>
      </c>
      <c r="E504" t="s">
        <v>461</v>
      </c>
      <c r="F504" s="19">
        <f t="shared" si="129"/>
        <v>0</v>
      </c>
      <c r="G504">
        <f t="shared" si="130"/>
        <v>0.9121472934222582</v>
      </c>
      <c r="H504">
        <f t="shared" si="131"/>
        <v>0</v>
      </c>
      <c r="I504" s="1">
        <f t="shared" si="128"/>
        <v>0</v>
      </c>
    </row>
    <row r="505" spans="1:9" x14ac:dyDescent="0.25">
      <c r="A505">
        <v>163</v>
      </c>
      <c r="B505">
        <v>0</v>
      </c>
      <c r="C505">
        <v>4</v>
      </c>
      <c r="D505" t="s">
        <v>444</v>
      </c>
      <c r="E505" t="s">
        <v>444</v>
      </c>
      <c r="F505" s="19">
        <f t="shared" si="129"/>
        <v>5.4279995706657001E-2</v>
      </c>
      <c r="G505">
        <f t="shared" si="130"/>
        <v>0.96642728912891518</v>
      </c>
      <c r="H505">
        <f t="shared" si="131"/>
        <v>0</v>
      </c>
      <c r="I505" s="1">
        <f t="shared" si="128"/>
        <v>0</v>
      </c>
    </row>
    <row r="506" spans="1:9" x14ac:dyDescent="0.25">
      <c r="A506">
        <v>163</v>
      </c>
      <c r="B506">
        <v>0</v>
      </c>
      <c r="C506">
        <v>5</v>
      </c>
      <c r="D506" t="s">
        <v>254</v>
      </c>
      <c r="E506" t="s">
        <v>254</v>
      </c>
      <c r="F506" s="19">
        <f t="shared" si="129"/>
        <v>0</v>
      </c>
      <c r="G506">
        <f t="shared" si="130"/>
        <v>0.96642728912891518</v>
      </c>
      <c r="H506">
        <f t="shared" si="131"/>
        <v>0</v>
      </c>
      <c r="I506" s="1">
        <f t="shared" si="128"/>
        <v>0</v>
      </c>
    </row>
    <row r="507" spans="1:9" x14ac:dyDescent="0.25">
      <c r="A507">
        <v>163</v>
      </c>
      <c r="B507">
        <v>0</v>
      </c>
      <c r="C507">
        <v>6</v>
      </c>
      <c r="D507" t="s">
        <v>401</v>
      </c>
      <c r="E507" t="s">
        <v>401</v>
      </c>
      <c r="F507" s="19">
        <f t="shared" si="129"/>
        <v>8.8856058048387115E-2</v>
      </c>
      <c r="G507">
        <f t="shared" si="130"/>
        <v>1.0552833471773022</v>
      </c>
      <c r="H507">
        <f t="shared" si="131"/>
        <v>0</v>
      </c>
      <c r="I507" s="1">
        <f t="shared" si="128"/>
        <v>0</v>
      </c>
    </row>
    <row r="508" spans="1:9" x14ac:dyDescent="0.25">
      <c r="A508">
        <v>163</v>
      </c>
      <c r="B508">
        <v>0</v>
      </c>
      <c r="C508">
        <v>7</v>
      </c>
      <c r="D508" t="s">
        <v>300</v>
      </c>
      <c r="E508" t="s">
        <v>300</v>
      </c>
      <c r="F508" s="19">
        <f t="shared" si="129"/>
        <v>7.6345785582096773E-2</v>
      </c>
      <c r="G508">
        <f t="shared" si="130"/>
        <v>1.131629132759399</v>
      </c>
      <c r="H508">
        <f t="shared" si="131"/>
        <v>0</v>
      </c>
      <c r="I508" s="1">
        <f t="shared" si="128"/>
        <v>0</v>
      </c>
    </row>
    <row r="509" spans="1:9" x14ac:dyDescent="0.25">
      <c r="A509">
        <v>163</v>
      </c>
      <c r="B509">
        <v>0</v>
      </c>
      <c r="C509">
        <v>8</v>
      </c>
      <c r="D509" t="s">
        <v>561</v>
      </c>
      <c r="E509" t="s">
        <v>129</v>
      </c>
      <c r="F509" s="19">
        <f t="shared" si="129"/>
        <v>0.15922254957091939</v>
      </c>
      <c r="G509">
        <f t="shared" si="130"/>
        <v>1.2908516823303184</v>
      </c>
      <c r="H509">
        <f t="shared" si="131"/>
        <v>1.2908516823303184</v>
      </c>
      <c r="I509" s="1">
        <f t="shared" si="128"/>
        <v>0.36284678638271989</v>
      </c>
    </row>
    <row r="510" spans="1:9" x14ac:dyDescent="0.25">
      <c r="A510">
        <v>164</v>
      </c>
      <c r="B510">
        <v>0</v>
      </c>
      <c r="C510">
        <v>1</v>
      </c>
      <c r="D510" t="s">
        <v>305</v>
      </c>
      <c r="E510" t="s">
        <v>305</v>
      </c>
      <c r="F510" s="19">
        <f t="shared" si="129"/>
        <v>6.2684703162741939E-2</v>
      </c>
      <c r="G510">
        <f t="shared" si="130"/>
        <v>6.2684703162741939E-2</v>
      </c>
      <c r="H510">
        <f t="shared" si="131"/>
        <v>0</v>
      </c>
      <c r="I510" s="1">
        <f t="shared" si="128"/>
        <v>0</v>
      </c>
    </row>
    <row r="511" spans="1:9" x14ac:dyDescent="0.25">
      <c r="A511">
        <v>164</v>
      </c>
      <c r="B511">
        <v>0</v>
      </c>
      <c r="C511">
        <v>2</v>
      </c>
      <c r="D511" t="s">
        <v>304</v>
      </c>
      <c r="E511" t="s">
        <v>304</v>
      </c>
      <c r="F511" s="19">
        <f t="shared" si="129"/>
        <v>8.8121298209677429E-2</v>
      </c>
      <c r="G511">
        <f t="shared" si="130"/>
        <v>0.15080600137241937</v>
      </c>
      <c r="H511">
        <f t="shared" si="131"/>
        <v>0</v>
      </c>
      <c r="I511" s="1">
        <f t="shared" si="128"/>
        <v>0</v>
      </c>
    </row>
    <row r="512" spans="1:9" x14ac:dyDescent="0.25">
      <c r="A512">
        <v>164</v>
      </c>
      <c r="B512">
        <v>0</v>
      </c>
      <c r="C512">
        <v>3</v>
      </c>
      <c r="D512" t="s">
        <v>516</v>
      </c>
      <c r="E512" t="s">
        <v>516</v>
      </c>
      <c r="F512" s="19">
        <f t="shared" si="129"/>
        <v>0</v>
      </c>
      <c r="G512">
        <f t="shared" si="130"/>
        <v>0.15080600137241937</v>
      </c>
      <c r="H512">
        <f t="shared" si="131"/>
        <v>0</v>
      </c>
      <c r="I512" s="1">
        <f t="shared" si="128"/>
        <v>0</v>
      </c>
    </row>
    <row r="513" spans="1:9" x14ac:dyDescent="0.25">
      <c r="A513">
        <v>164</v>
      </c>
      <c r="B513">
        <v>0</v>
      </c>
      <c r="C513">
        <v>4</v>
      </c>
      <c r="D513" t="s">
        <v>168</v>
      </c>
      <c r="E513" t="s">
        <v>168</v>
      </c>
      <c r="F513" s="19">
        <f t="shared" si="129"/>
        <v>0.11359039925241309</v>
      </c>
      <c r="G513">
        <f t="shared" si="130"/>
        <v>0.26439640062483244</v>
      </c>
      <c r="H513">
        <f t="shared" si="131"/>
        <v>0</v>
      </c>
      <c r="I513" s="1">
        <f t="shared" si="128"/>
        <v>0</v>
      </c>
    </row>
    <row r="514" spans="1:9" x14ac:dyDescent="0.25">
      <c r="A514">
        <v>164</v>
      </c>
      <c r="B514">
        <v>0</v>
      </c>
      <c r="C514">
        <v>5</v>
      </c>
      <c r="D514" t="s">
        <v>167</v>
      </c>
      <c r="E514" t="s">
        <v>167</v>
      </c>
      <c r="F514" s="19">
        <f t="shared" si="129"/>
        <v>9.8451809384401609E-2</v>
      </c>
      <c r="G514">
        <f t="shared" si="130"/>
        <v>0.36284821000923406</v>
      </c>
      <c r="H514">
        <f t="shared" si="131"/>
        <v>0</v>
      </c>
      <c r="I514" s="1">
        <f t="shared" si="128"/>
        <v>0</v>
      </c>
    </row>
    <row r="515" spans="1:9" x14ac:dyDescent="0.25">
      <c r="A515">
        <v>164</v>
      </c>
      <c r="B515">
        <v>0</v>
      </c>
      <c r="C515">
        <v>6</v>
      </c>
      <c r="D515" t="s">
        <v>99</v>
      </c>
      <c r="E515" t="s">
        <v>100</v>
      </c>
      <c r="F515" s="19">
        <f t="shared" si="129"/>
        <v>0.72005228380790331</v>
      </c>
      <c r="G515">
        <f t="shared" si="130"/>
        <v>1.0829004938171374</v>
      </c>
      <c r="H515">
        <f t="shared" si="131"/>
        <v>0</v>
      </c>
      <c r="I515" s="1">
        <f t="shared" ref="I515:I578" si="132">H515/$L$2</f>
        <v>0</v>
      </c>
    </row>
    <row r="516" spans="1:9" x14ac:dyDescent="0.25">
      <c r="A516">
        <v>164</v>
      </c>
      <c r="B516">
        <v>0</v>
      </c>
      <c r="C516">
        <v>7</v>
      </c>
      <c r="D516" t="s">
        <v>175</v>
      </c>
      <c r="E516" t="s">
        <v>176</v>
      </c>
      <c r="F516" s="19">
        <f t="shared" si="129"/>
        <v>0.12115246971442983</v>
      </c>
      <c r="G516">
        <f t="shared" si="130"/>
        <v>1.2040529635315673</v>
      </c>
      <c r="H516">
        <f t="shared" si="131"/>
        <v>0</v>
      </c>
      <c r="I516" s="1">
        <f t="shared" si="132"/>
        <v>0</v>
      </c>
    </row>
    <row r="517" spans="1:9" x14ac:dyDescent="0.25">
      <c r="A517">
        <v>164</v>
      </c>
      <c r="B517">
        <v>0</v>
      </c>
      <c r="C517">
        <v>8</v>
      </c>
      <c r="D517" t="s">
        <v>122</v>
      </c>
      <c r="E517" t="s">
        <v>123</v>
      </c>
      <c r="F517" s="19">
        <f t="shared" si="129"/>
        <v>6.7257428169048408E-2</v>
      </c>
      <c r="G517">
        <f t="shared" si="130"/>
        <v>1.2713103917006157</v>
      </c>
      <c r="H517">
        <f t="shared" si="131"/>
        <v>0</v>
      </c>
      <c r="I517" s="1">
        <f t="shared" si="132"/>
        <v>0</v>
      </c>
    </row>
    <row r="518" spans="1:9" x14ac:dyDescent="0.25">
      <c r="A518">
        <v>164</v>
      </c>
      <c r="B518">
        <v>0</v>
      </c>
      <c r="C518">
        <v>9</v>
      </c>
      <c r="D518" t="s">
        <v>225</v>
      </c>
      <c r="E518" t="s">
        <v>226</v>
      </c>
      <c r="F518" s="19">
        <f t="shared" si="129"/>
        <v>0</v>
      </c>
      <c r="G518">
        <f t="shared" si="130"/>
        <v>1.2713103917006157</v>
      </c>
      <c r="H518">
        <f t="shared" si="131"/>
        <v>1.2713103917006157</v>
      </c>
      <c r="I518" s="1">
        <f t="shared" si="132"/>
        <v>0.35735390551668716</v>
      </c>
    </row>
    <row r="519" spans="1:9" x14ac:dyDescent="0.25">
      <c r="A519">
        <v>165</v>
      </c>
      <c r="B519">
        <v>0</v>
      </c>
      <c r="C519">
        <v>1</v>
      </c>
      <c r="D519" t="s">
        <v>99</v>
      </c>
      <c r="E519" t="s">
        <v>100</v>
      </c>
      <c r="F519" s="19">
        <f t="shared" si="129"/>
        <v>0.72005228380790331</v>
      </c>
      <c r="G519">
        <f t="shared" si="130"/>
        <v>0.72005228380790331</v>
      </c>
      <c r="H519">
        <f t="shared" si="131"/>
        <v>0</v>
      </c>
      <c r="I519" s="1">
        <f t="shared" si="132"/>
        <v>0</v>
      </c>
    </row>
    <row r="520" spans="1:9" x14ac:dyDescent="0.25">
      <c r="A520">
        <v>165</v>
      </c>
      <c r="B520">
        <v>0</v>
      </c>
      <c r="C520">
        <v>2</v>
      </c>
      <c r="D520" t="s">
        <v>93</v>
      </c>
      <c r="E520" t="s">
        <v>94</v>
      </c>
      <c r="F520" s="19">
        <f t="shared" si="129"/>
        <v>0.18385195263768017</v>
      </c>
      <c r="G520">
        <f t="shared" si="130"/>
        <v>0.90390423644558349</v>
      </c>
      <c r="H520">
        <f t="shared" si="131"/>
        <v>0</v>
      </c>
      <c r="I520" s="1">
        <f t="shared" si="132"/>
        <v>0</v>
      </c>
    </row>
    <row r="521" spans="1:9" x14ac:dyDescent="0.25">
      <c r="A521">
        <v>165</v>
      </c>
      <c r="B521">
        <v>0</v>
      </c>
      <c r="C521">
        <v>3</v>
      </c>
      <c r="D521" t="s">
        <v>356</v>
      </c>
      <c r="E521" t="s">
        <v>244</v>
      </c>
      <c r="F521" s="19">
        <f t="shared" si="129"/>
        <v>6.0300152259677428E-2</v>
      </c>
      <c r="G521">
        <f t="shared" si="130"/>
        <v>0.96420438870526093</v>
      </c>
      <c r="H521">
        <f t="shared" si="131"/>
        <v>0</v>
      </c>
      <c r="I521" s="1">
        <f t="shared" si="132"/>
        <v>0</v>
      </c>
    </row>
    <row r="522" spans="1:9" x14ac:dyDescent="0.25">
      <c r="A522">
        <v>165</v>
      </c>
      <c r="B522">
        <v>0</v>
      </c>
      <c r="C522">
        <v>4</v>
      </c>
      <c r="D522" t="s">
        <v>123</v>
      </c>
      <c r="E522" t="s">
        <v>123</v>
      </c>
      <c r="F522" s="19">
        <f t="shared" si="129"/>
        <v>6.7257428169048408E-2</v>
      </c>
      <c r="G522">
        <f t="shared" si="130"/>
        <v>1.0314618168743093</v>
      </c>
      <c r="H522">
        <f t="shared" si="131"/>
        <v>0</v>
      </c>
      <c r="I522" s="1">
        <f t="shared" si="132"/>
        <v>0</v>
      </c>
    </row>
    <row r="523" spans="1:9" x14ac:dyDescent="0.25">
      <c r="A523">
        <v>165</v>
      </c>
      <c r="B523">
        <v>0</v>
      </c>
      <c r="C523">
        <v>5</v>
      </c>
      <c r="D523" t="s">
        <v>101</v>
      </c>
      <c r="E523" t="s">
        <v>102</v>
      </c>
      <c r="F523" s="19">
        <f t="shared" si="129"/>
        <v>0</v>
      </c>
      <c r="G523">
        <f t="shared" si="130"/>
        <v>1.0314618168743093</v>
      </c>
      <c r="H523">
        <f t="shared" si="131"/>
        <v>1.0314618168743093</v>
      </c>
      <c r="I523" s="1">
        <f t="shared" si="132"/>
        <v>0.28993463048650536</v>
      </c>
    </row>
    <row r="524" spans="1:9" x14ac:dyDescent="0.25">
      <c r="A524">
        <v>166</v>
      </c>
      <c r="B524">
        <v>0</v>
      </c>
      <c r="C524">
        <v>1</v>
      </c>
      <c r="D524" t="s">
        <v>99</v>
      </c>
      <c r="E524" t="s">
        <v>100</v>
      </c>
      <c r="F524" s="19">
        <f t="shared" si="129"/>
        <v>0.72005228380790331</v>
      </c>
      <c r="G524">
        <f t="shared" si="130"/>
        <v>0.72005228380790331</v>
      </c>
      <c r="H524">
        <f t="shared" si="131"/>
        <v>0</v>
      </c>
      <c r="I524" s="1">
        <f t="shared" si="132"/>
        <v>0</v>
      </c>
    </row>
    <row r="525" spans="1:9" x14ac:dyDescent="0.25">
      <c r="A525">
        <v>166</v>
      </c>
      <c r="B525">
        <v>0</v>
      </c>
      <c r="C525">
        <v>2</v>
      </c>
      <c r="D525" t="s">
        <v>374</v>
      </c>
      <c r="E525" t="s">
        <v>375</v>
      </c>
      <c r="F525" s="19">
        <f t="shared" si="129"/>
        <v>0.10191555016129032</v>
      </c>
      <c r="G525">
        <f t="shared" si="130"/>
        <v>0.8219678339691936</v>
      </c>
      <c r="H525">
        <f t="shared" si="131"/>
        <v>0</v>
      </c>
      <c r="I525" s="1">
        <f t="shared" si="132"/>
        <v>0</v>
      </c>
    </row>
    <row r="526" spans="1:9" x14ac:dyDescent="0.25">
      <c r="A526">
        <v>166</v>
      </c>
      <c r="B526">
        <v>0</v>
      </c>
      <c r="C526">
        <v>3</v>
      </c>
      <c r="D526" t="s">
        <v>94</v>
      </c>
      <c r="E526" t="s">
        <v>94</v>
      </c>
      <c r="F526" s="19">
        <f t="shared" si="129"/>
        <v>0.18385195263768017</v>
      </c>
      <c r="G526">
        <f t="shared" si="130"/>
        <v>1.0058197866068737</v>
      </c>
      <c r="H526">
        <f t="shared" si="131"/>
        <v>0</v>
      </c>
      <c r="I526" s="1">
        <f t="shared" si="132"/>
        <v>0</v>
      </c>
    </row>
    <row r="527" spans="1:9" x14ac:dyDescent="0.25">
      <c r="A527">
        <v>166</v>
      </c>
      <c r="B527">
        <v>0</v>
      </c>
      <c r="C527">
        <v>4</v>
      </c>
      <c r="D527" t="s">
        <v>117</v>
      </c>
      <c r="E527" t="s">
        <v>118</v>
      </c>
      <c r="F527" s="19">
        <f t="shared" si="129"/>
        <v>0.29373381150886474</v>
      </c>
      <c r="G527">
        <f t="shared" si="130"/>
        <v>1.2995535981157385</v>
      </c>
      <c r="H527">
        <f t="shared" si="131"/>
        <v>0</v>
      </c>
      <c r="I527" s="1">
        <f t="shared" si="132"/>
        <v>0</v>
      </c>
    </row>
    <row r="528" spans="1:9" x14ac:dyDescent="0.25">
      <c r="A528">
        <v>166</v>
      </c>
      <c r="B528">
        <v>0</v>
      </c>
      <c r="C528">
        <v>5</v>
      </c>
      <c r="D528" t="s">
        <v>119</v>
      </c>
      <c r="E528" t="s">
        <v>120</v>
      </c>
      <c r="F528" s="19">
        <f t="shared" si="129"/>
        <v>0</v>
      </c>
      <c r="G528">
        <f t="shared" si="130"/>
        <v>1.2995535981157385</v>
      </c>
      <c r="H528">
        <f t="shared" si="131"/>
        <v>0</v>
      </c>
      <c r="I528" s="1">
        <f t="shared" si="132"/>
        <v>0</v>
      </c>
    </row>
    <row r="529" spans="1:9" x14ac:dyDescent="0.25">
      <c r="A529">
        <v>166</v>
      </c>
      <c r="B529">
        <v>0</v>
      </c>
      <c r="C529">
        <v>6</v>
      </c>
      <c r="D529" t="s">
        <v>234</v>
      </c>
      <c r="E529" t="s">
        <v>234</v>
      </c>
      <c r="F529" s="19">
        <f t="shared" si="129"/>
        <v>0</v>
      </c>
      <c r="G529">
        <f t="shared" si="130"/>
        <v>1.2995535981157385</v>
      </c>
      <c r="H529">
        <f t="shared" si="131"/>
        <v>0</v>
      </c>
      <c r="I529" s="1">
        <f t="shared" si="132"/>
        <v>0</v>
      </c>
    </row>
    <row r="530" spans="1:9" x14ac:dyDescent="0.25">
      <c r="A530">
        <v>166</v>
      </c>
      <c r="B530">
        <v>0</v>
      </c>
      <c r="C530">
        <v>7</v>
      </c>
      <c r="D530" t="s">
        <v>152</v>
      </c>
      <c r="E530" t="s">
        <v>114</v>
      </c>
      <c r="F530" s="19">
        <f t="shared" si="129"/>
        <v>8.6839415962136832E-2</v>
      </c>
      <c r="G530">
        <f t="shared" si="130"/>
        <v>1.3863930140778753</v>
      </c>
      <c r="H530">
        <f t="shared" si="131"/>
        <v>0</v>
      </c>
      <c r="I530" s="1">
        <f t="shared" si="132"/>
        <v>0</v>
      </c>
    </row>
    <row r="531" spans="1:9" x14ac:dyDescent="0.25">
      <c r="A531">
        <v>166</v>
      </c>
      <c r="B531">
        <v>0</v>
      </c>
      <c r="C531">
        <v>8</v>
      </c>
      <c r="D531" t="s">
        <v>477</v>
      </c>
      <c r="E531" t="s">
        <v>257</v>
      </c>
      <c r="F531" s="19">
        <f t="shared" si="129"/>
        <v>0</v>
      </c>
      <c r="G531">
        <f t="shared" si="130"/>
        <v>1.3863930140778753</v>
      </c>
      <c r="H531">
        <f t="shared" si="131"/>
        <v>1.3863930140778753</v>
      </c>
      <c r="I531" s="1">
        <f t="shared" si="132"/>
        <v>0.38970259457963358</v>
      </c>
    </row>
    <row r="532" spans="1:9" x14ac:dyDescent="0.25">
      <c r="A532" s="7">
        <v>167</v>
      </c>
      <c r="B532">
        <v>0</v>
      </c>
      <c r="C532">
        <v>1</v>
      </c>
      <c r="D532" t="s">
        <v>99</v>
      </c>
      <c r="E532" t="s">
        <v>100</v>
      </c>
      <c r="F532" s="19">
        <f t="shared" si="129"/>
        <v>0.72005228380790331</v>
      </c>
      <c r="G532">
        <f t="shared" si="130"/>
        <v>0.72005228380790331</v>
      </c>
      <c r="H532">
        <f t="shared" si="131"/>
        <v>0</v>
      </c>
      <c r="I532" s="1">
        <f t="shared" si="132"/>
        <v>0</v>
      </c>
    </row>
    <row r="533" spans="1:9" x14ac:dyDescent="0.25">
      <c r="A533" s="7">
        <v>167</v>
      </c>
      <c r="B533">
        <v>0</v>
      </c>
      <c r="C533">
        <v>2</v>
      </c>
      <c r="D533" t="s">
        <v>562</v>
      </c>
      <c r="E533" t="s">
        <v>236</v>
      </c>
      <c r="F533" s="19">
        <f t="shared" si="129"/>
        <v>0</v>
      </c>
      <c r="G533">
        <f t="shared" si="130"/>
        <v>0.72005228380790331</v>
      </c>
      <c r="H533">
        <f t="shared" si="131"/>
        <v>0</v>
      </c>
      <c r="I533" s="1">
        <f t="shared" si="132"/>
        <v>0</v>
      </c>
    </row>
    <row r="534" spans="1:9" x14ac:dyDescent="0.25">
      <c r="A534" s="7">
        <v>167</v>
      </c>
      <c r="B534">
        <v>0</v>
      </c>
      <c r="C534">
        <v>3</v>
      </c>
      <c r="D534" t="s">
        <v>388</v>
      </c>
      <c r="E534" t="s">
        <v>301</v>
      </c>
      <c r="F534" s="19">
        <f t="shared" si="129"/>
        <v>0</v>
      </c>
      <c r="G534">
        <f t="shared" si="130"/>
        <v>0.72005228380790331</v>
      </c>
      <c r="H534">
        <f t="shared" si="131"/>
        <v>0</v>
      </c>
      <c r="I534" s="1">
        <f t="shared" si="132"/>
        <v>0</v>
      </c>
    </row>
    <row r="535" spans="1:9" x14ac:dyDescent="0.25">
      <c r="A535" s="7">
        <v>167</v>
      </c>
      <c r="B535">
        <v>0</v>
      </c>
      <c r="C535">
        <v>4</v>
      </c>
      <c r="D535" t="s">
        <v>525</v>
      </c>
      <c r="E535" t="s">
        <v>525</v>
      </c>
      <c r="F535" s="19">
        <f t="shared" si="129"/>
        <v>0</v>
      </c>
      <c r="G535">
        <f t="shared" si="130"/>
        <v>0.72005228380790331</v>
      </c>
      <c r="H535">
        <f t="shared" si="131"/>
        <v>0</v>
      </c>
      <c r="I535" s="1">
        <f t="shared" si="132"/>
        <v>0</v>
      </c>
    </row>
    <row r="536" spans="1:9" x14ac:dyDescent="0.25">
      <c r="A536" s="7">
        <v>167</v>
      </c>
      <c r="B536">
        <v>0</v>
      </c>
      <c r="C536">
        <v>5</v>
      </c>
      <c r="D536" t="s">
        <v>524</v>
      </c>
      <c r="E536" t="s">
        <v>524</v>
      </c>
      <c r="F536" s="19">
        <f t="shared" si="129"/>
        <v>0</v>
      </c>
      <c r="G536">
        <f t="shared" si="130"/>
        <v>0.72005228380790331</v>
      </c>
      <c r="H536">
        <f t="shared" si="131"/>
        <v>0</v>
      </c>
      <c r="I536" s="1">
        <f t="shared" si="132"/>
        <v>0</v>
      </c>
    </row>
    <row r="537" spans="1:9" x14ac:dyDescent="0.25">
      <c r="A537" s="7">
        <v>167</v>
      </c>
      <c r="B537">
        <v>0</v>
      </c>
      <c r="C537">
        <v>6</v>
      </c>
      <c r="D537" t="s">
        <v>463</v>
      </c>
      <c r="E537" t="s">
        <v>463</v>
      </c>
      <c r="F537" s="19">
        <f t="shared" si="129"/>
        <v>7.8201451612903219E-2</v>
      </c>
      <c r="G537">
        <f t="shared" si="130"/>
        <v>0.79825373542080658</v>
      </c>
      <c r="H537">
        <f t="shared" si="131"/>
        <v>0</v>
      </c>
      <c r="I537" s="1">
        <f t="shared" si="132"/>
        <v>0</v>
      </c>
    </row>
    <row r="538" spans="1:9" x14ac:dyDescent="0.25">
      <c r="A538" s="7">
        <v>167</v>
      </c>
      <c r="B538">
        <v>0</v>
      </c>
      <c r="C538">
        <v>7</v>
      </c>
      <c r="D538" t="s">
        <v>553</v>
      </c>
      <c r="E538" t="s">
        <v>553</v>
      </c>
      <c r="F538" s="19">
        <f t="shared" si="129"/>
        <v>0</v>
      </c>
      <c r="G538">
        <f t="shared" si="130"/>
        <v>0.79825373542080658</v>
      </c>
      <c r="H538">
        <f t="shared" si="131"/>
        <v>0</v>
      </c>
      <c r="I538" s="1">
        <f t="shared" si="132"/>
        <v>0</v>
      </c>
    </row>
    <row r="539" spans="1:9" x14ac:dyDescent="0.25">
      <c r="A539" s="7">
        <v>167</v>
      </c>
      <c r="B539">
        <v>0</v>
      </c>
      <c r="C539">
        <v>8</v>
      </c>
      <c r="D539" t="s">
        <v>428</v>
      </c>
      <c r="E539" t="s">
        <v>428</v>
      </c>
      <c r="F539" s="19">
        <f t="shared" si="129"/>
        <v>0</v>
      </c>
      <c r="G539">
        <f t="shared" si="130"/>
        <v>0.79825373542080658</v>
      </c>
      <c r="H539">
        <f t="shared" si="131"/>
        <v>0</v>
      </c>
      <c r="I539" s="1">
        <f t="shared" si="132"/>
        <v>0</v>
      </c>
    </row>
    <row r="540" spans="1:9" x14ac:dyDescent="0.25">
      <c r="A540" s="7">
        <v>167</v>
      </c>
      <c r="B540">
        <v>0</v>
      </c>
      <c r="C540">
        <v>9</v>
      </c>
      <c r="D540" t="s">
        <v>94</v>
      </c>
      <c r="E540" t="s">
        <v>94</v>
      </c>
      <c r="F540" s="19">
        <f t="shared" si="129"/>
        <v>0.18385195263768017</v>
      </c>
      <c r="G540">
        <f t="shared" si="130"/>
        <v>0.98210568805848675</v>
      </c>
      <c r="H540">
        <f t="shared" si="131"/>
        <v>0</v>
      </c>
      <c r="I540" s="1">
        <f t="shared" si="132"/>
        <v>0</v>
      </c>
    </row>
    <row r="541" spans="1:9" x14ac:dyDescent="0.25">
      <c r="A541" s="7">
        <v>167</v>
      </c>
      <c r="B541">
        <v>0</v>
      </c>
      <c r="C541">
        <v>10</v>
      </c>
      <c r="D541" t="s">
        <v>454</v>
      </c>
      <c r="E541" t="s">
        <v>454</v>
      </c>
      <c r="F541" s="19">
        <f t="shared" si="129"/>
        <v>0</v>
      </c>
      <c r="G541">
        <f t="shared" si="130"/>
        <v>0.98210568805848675</v>
      </c>
      <c r="H541">
        <f t="shared" si="131"/>
        <v>0.98210568805848675</v>
      </c>
      <c r="I541" s="1">
        <f t="shared" si="132"/>
        <v>0.27606106702894145</v>
      </c>
    </row>
    <row r="542" spans="1:9" x14ac:dyDescent="0.25">
      <c r="A542" s="7">
        <v>168</v>
      </c>
      <c r="B542">
        <v>0</v>
      </c>
      <c r="C542">
        <v>1</v>
      </c>
      <c r="D542" t="s">
        <v>100</v>
      </c>
      <c r="E542" t="s">
        <v>100</v>
      </c>
      <c r="F542" s="19">
        <f t="shared" si="129"/>
        <v>0.72005228380790331</v>
      </c>
      <c r="G542">
        <f t="shared" si="130"/>
        <v>0.72005228380790331</v>
      </c>
      <c r="H542">
        <f t="shared" si="131"/>
        <v>0</v>
      </c>
      <c r="I542" s="1">
        <f t="shared" si="132"/>
        <v>0</v>
      </c>
    </row>
    <row r="543" spans="1:9" x14ac:dyDescent="0.25">
      <c r="A543" s="7">
        <v>168</v>
      </c>
      <c r="B543">
        <v>0</v>
      </c>
      <c r="C543">
        <v>2</v>
      </c>
      <c r="D543" t="s">
        <v>374</v>
      </c>
      <c r="E543" t="s">
        <v>375</v>
      </c>
      <c r="F543" s="19">
        <f t="shared" si="129"/>
        <v>0.10191555016129032</v>
      </c>
      <c r="G543">
        <f t="shared" si="130"/>
        <v>0.8219678339691936</v>
      </c>
      <c r="H543">
        <f t="shared" si="131"/>
        <v>0</v>
      </c>
      <c r="I543" s="1">
        <f t="shared" si="132"/>
        <v>0</v>
      </c>
    </row>
    <row r="544" spans="1:9" x14ac:dyDescent="0.25">
      <c r="A544" s="7">
        <v>168</v>
      </c>
      <c r="B544">
        <v>0</v>
      </c>
      <c r="C544">
        <v>3</v>
      </c>
      <c r="D544" t="s">
        <v>119</v>
      </c>
      <c r="E544" t="s">
        <v>120</v>
      </c>
      <c r="F544" s="19">
        <f t="shared" ref="F544:F607" si="133">IF(ISERROR(VLOOKUP(E544,$N$2:$O$30,2,FALSE)),0,VLOOKUP(E544,$N$2:$O$30,2,FALSE))</f>
        <v>0</v>
      </c>
      <c r="G544">
        <f t="shared" ref="G544:G607" si="134">IF(C544=1,F544,F544+G543)</f>
        <v>0.8219678339691936</v>
      </c>
      <c r="H544">
        <f t="shared" ref="H544:H607" si="135">IF(C545=1,G544,0)</f>
        <v>0</v>
      </c>
      <c r="I544" s="1">
        <f t="shared" si="132"/>
        <v>0</v>
      </c>
    </row>
    <row r="545" spans="1:9" x14ac:dyDescent="0.25">
      <c r="A545" s="7">
        <v>168</v>
      </c>
      <c r="B545">
        <v>0</v>
      </c>
      <c r="C545">
        <v>4</v>
      </c>
      <c r="D545" t="s">
        <v>176</v>
      </c>
      <c r="E545" t="s">
        <v>176</v>
      </c>
      <c r="F545" s="19">
        <f t="shared" si="133"/>
        <v>0.12115246971442983</v>
      </c>
      <c r="G545">
        <f t="shared" si="134"/>
        <v>0.94312030368362343</v>
      </c>
      <c r="H545">
        <f t="shared" si="135"/>
        <v>0</v>
      </c>
      <c r="I545" s="1">
        <f t="shared" si="132"/>
        <v>0</v>
      </c>
    </row>
    <row r="546" spans="1:9" x14ac:dyDescent="0.25">
      <c r="A546" s="7">
        <v>168</v>
      </c>
      <c r="B546">
        <v>0</v>
      </c>
      <c r="C546">
        <v>5</v>
      </c>
      <c r="D546" t="s">
        <v>301</v>
      </c>
      <c r="E546" t="s">
        <v>301</v>
      </c>
      <c r="F546" s="19">
        <f t="shared" si="133"/>
        <v>0</v>
      </c>
      <c r="G546">
        <f t="shared" si="134"/>
        <v>0.94312030368362343</v>
      </c>
      <c r="H546">
        <f t="shared" si="135"/>
        <v>0</v>
      </c>
      <c r="I546" s="1">
        <f t="shared" si="132"/>
        <v>0</v>
      </c>
    </row>
    <row r="547" spans="1:9" x14ac:dyDescent="0.25">
      <c r="A547" s="7">
        <v>168</v>
      </c>
      <c r="B547">
        <v>0</v>
      </c>
      <c r="C547">
        <v>6</v>
      </c>
      <c r="D547" t="s">
        <v>165</v>
      </c>
      <c r="E547" t="s">
        <v>165</v>
      </c>
      <c r="F547" s="19">
        <f t="shared" si="133"/>
        <v>0</v>
      </c>
      <c r="G547">
        <f t="shared" si="134"/>
        <v>0.94312030368362343</v>
      </c>
      <c r="H547">
        <f t="shared" si="135"/>
        <v>0.94312030368362343</v>
      </c>
      <c r="I547" s="1">
        <f t="shared" si="132"/>
        <v>0.26510262646605853</v>
      </c>
    </row>
    <row r="548" spans="1:9" x14ac:dyDescent="0.25">
      <c r="A548" s="7">
        <v>169</v>
      </c>
      <c r="B548">
        <v>1</v>
      </c>
      <c r="C548">
        <v>1</v>
      </c>
      <c r="D548" t="s">
        <v>99</v>
      </c>
      <c r="E548" t="s">
        <v>100</v>
      </c>
      <c r="F548" s="19">
        <f t="shared" si="133"/>
        <v>0.72005228380790331</v>
      </c>
      <c r="G548">
        <f t="shared" si="134"/>
        <v>0.72005228380790331</v>
      </c>
      <c r="H548">
        <f t="shared" si="135"/>
        <v>0</v>
      </c>
      <c r="I548" s="1">
        <f t="shared" si="132"/>
        <v>0</v>
      </c>
    </row>
    <row r="549" spans="1:9" x14ac:dyDescent="0.25">
      <c r="A549" s="7">
        <v>169</v>
      </c>
      <c r="B549">
        <v>1</v>
      </c>
      <c r="C549">
        <v>2</v>
      </c>
      <c r="D549" t="s">
        <v>374</v>
      </c>
      <c r="E549" t="s">
        <v>375</v>
      </c>
      <c r="F549" s="19">
        <f t="shared" si="133"/>
        <v>0.10191555016129032</v>
      </c>
      <c r="G549">
        <f t="shared" si="134"/>
        <v>0.8219678339691936</v>
      </c>
      <c r="H549">
        <f t="shared" si="135"/>
        <v>0</v>
      </c>
      <c r="I549" s="1">
        <f t="shared" si="132"/>
        <v>0</v>
      </c>
    </row>
    <row r="550" spans="1:9" x14ac:dyDescent="0.25">
      <c r="A550" s="7">
        <v>169</v>
      </c>
      <c r="B550">
        <v>1</v>
      </c>
      <c r="C550">
        <v>3</v>
      </c>
      <c r="D550" t="s">
        <v>176</v>
      </c>
      <c r="E550" t="s">
        <v>176</v>
      </c>
      <c r="F550" s="19">
        <f t="shared" si="133"/>
        <v>0.12115246971442983</v>
      </c>
      <c r="G550">
        <f t="shared" si="134"/>
        <v>0.94312030368362343</v>
      </c>
      <c r="H550">
        <f t="shared" si="135"/>
        <v>0</v>
      </c>
      <c r="I550" s="1">
        <f t="shared" si="132"/>
        <v>0</v>
      </c>
    </row>
    <row r="551" spans="1:9" x14ac:dyDescent="0.25">
      <c r="A551" s="7">
        <v>169</v>
      </c>
      <c r="B551">
        <v>1</v>
      </c>
      <c r="C551">
        <v>4</v>
      </c>
      <c r="D551" t="s">
        <v>261</v>
      </c>
      <c r="E551" t="s">
        <v>262</v>
      </c>
      <c r="F551" s="19">
        <f t="shared" si="133"/>
        <v>0</v>
      </c>
      <c r="G551">
        <f t="shared" si="134"/>
        <v>0.94312030368362343</v>
      </c>
      <c r="H551">
        <f t="shared" si="135"/>
        <v>0</v>
      </c>
      <c r="I551" s="1">
        <f t="shared" si="132"/>
        <v>0</v>
      </c>
    </row>
    <row r="552" spans="1:9" x14ac:dyDescent="0.25">
      <c r="A552" s="7">
        <v>169</v>
      </c>
      <c r="B552">
        <v>1</v>
      </c>
      <c r="C552">
        <v>5</v>
      </c>
      <c r="D552" t="s">
        <v>94</v>
      </c>
      <c r="E552" t="s">
        <v>94</v>
      </c>
      <c r="F552" s="19">
        <f t="shared" si="133"/>
        <v>0.18385195263768017</v>
      </c>
      <c r="G552">
        <f t="shared" si="134"/>
        <v>1.1269722563213036</v>
      </c>
      <c r="H552">
        <f t="shared" si="135"/>
        <v>0</v>
      </c>
      <c r="I552" s="1">
        <f t="shared" si="132"/>
        <v>0</v>
      </c>
    </row>
    <row r="553" spans="1:9" x14ac:dyDescent="0.25">
      <c r="A553" s="7">
        <v>169</v>
      </c>
      <c r="B553">
        <v>1</v>
      </c>
      <c r="C553">
        <v>6</v>
      </c>
      <c r="D553" t="s">
        <v>277</v>
      </c>
      <c r="E553" t="s">
        <v>277</v>
      </c>
      <c r="F553" s="19">
        <f t="shared" si="133"/>
        <v>0.19209500961435486</v>
      </c>
      <c r="G553">
        <f t="shared" si="134"/>
        <v>1.3190672659356584</v>
      </c>
      <c r="H553">
        <f t="shared" si="135"/>
        <v>0</v>
      </c>
      <c r="I553" s="1">
        <f t="shared" si="132"/>
        <v>0</v>
      </c>
    </row>
    <row r="554" spans="1:9" x14ac:dyDescent="0.25">
      <c r="A554" s="7">
        <v>169</v>
      </c>
      <c r="B554">
        <v>1</v>
      </c>
      <c r="C554">
        <v>7</v>
      </c>
      <c r="D554" t="s">
        <v>129</v>
      </c>
      <c r="E554" t="s">
        <v>129</v>
      </c>
      <c r="F554" s="19">
        <f t="shared" si="133"/>
        <v>0.15922254957091939</v>
      </c>
      <c r="G554">
        <f t="shared" si="134"/>
        <v>1.4782898155065778</v>
      </c>
      <c r="H554">
        <f t="shared" si="135"/>
        <v>0</v>
      </c>
      <c r="I554" s="1">
        <f t="shared" si="132"/>
        <v>0</v>
      </c>
    </row>
    <row r="555" spans="1:9" x14ac:dyDescent="0.25">
      <c r="A555" s="7">
        <v>169</v>
      </c>
      <c r="B555">
        <v>1</v>
      </c>
      <c r="C555">
        <v>8</v>
      </c>
      <c r="D555" t="s">
        <v>128</v>
      </c>
      <c r="E555" t="s">
        <v>128</v>
      </c>
      <c r="F555" s="19">
        <f t="shared" si="133"/>
        <v>0.10432759456422341</v>
      </c>
      <c r="G555">
        <f t="shared" si="134"/>
        <v>1.5826174100708013</v>
      </c>
      <c r="H555">
        <f t="shared" si="135"/>
        <v>0</v>
      </c>
      <c r="I555" s="1">
        <f t="shared" si="132"/>
        <v>0</v>
      </c>
    </row>
    <row r="556" spans="1:9" x14ac:dyDescent="0.25">
      <c r="A556" s="7">
        <v>169</v>
      </c>
      <c r="B556">
        <v>1</v>
      </c>
      <c r="C556">
        <v>9</v>
      </c>
      <c r="D556" t="s">
        <v>290</v>
      </c>
      <c r="E556" t="s">
        <v>290</v>
      </c>
      <c r="F556" s="19">
        <f t="shared" si="133"/>
        <v>0</v>
      </c>
      <c r="G556">
        <f t="shared" si="134"/>
        <v>1.5826174100708013</v>
      </c>
      <c r="H556">
        <f t="shared" si="135"/>
        <v>0</v>
      </c>
      <c r="I556" s="1">
        <f t="shared" si="132"/>
        <v>0</v>
      </c>
    </row>
    <row r="557" spans="1:9" x14ac:dyDescent="0.25">
      <c r="A557" s="7">
        <v>169</v>
      </c>
      <c r="B557">
        <v>1</v>
      </c>
      <c r="C557">
        <v>10</v>
      </c>
      <c r="D557" t="s">
        <v>236</v>
      </c>
      <c r="E557" t="s">
        <v>236</v>
      </c>
      <c r="F557" s="19">
        <f t="shared" si="133"/>
        <v>0</v>
      </c>
      <c r="G557">
        <f t="shared" si="134"/>
        <v>1.5826174100708013</v>
      </c>
      <c r="H557">
        <f t="shared" si="135"/>
        <v>0</v>
      </c>
      <c r="I557" s="1">
        <f t="shared" si="132"/>
        <v>0</v>
      </c>
    </row>
    <row r="558" spans="1:9" x14ac:dyDescent="0.25">
      <c r="A558" s="7">
        <v>169</v>
      </c>
      <c r="B558">
        <v>1</v>
      </c>
      <c r="C558">
        <v>11</v>
      </c>
      <c r="D558" t="s">
        <v>171</v>
      </c>
      <c r="E558" t="s">
        <v>172</v>
      </c>
      <c r="F558" s="19">
        <f t="shared" si="133"/>
        <v>0</v>
      </c>
      <c r="G558">
        <f t="shared" si="134"/>
        <v>1.5826174100708013</v>
      </c>
      <c r="H558">
        <f t="shared" si="135"/>
        <v>1.5826174100708013</v>
      </c>
      <c r="I558" s="1">
        <f t="shared" si="132"/>
        <v>0.44485950568764737</v>
      </c>
    </row>
    <row r="559" spans="1:9" x14ac:dyDescent="0.25">
      <c r="A559">
        <v>170</v>
      </c>
      <c r="B559">
        <v>0</v>
      </c>
      <c r="C559">
        <v>1</v>
      </c>
      <c r="D559" t="s">
        <v>99</v>
      </c>
      <c r="E559" t="s">
        <v>100</v>
      </c>
      <c r="F559" s="19">
        <f t="shared" si="133"/>
        <v>0.72005228380790331</v>
      </c>
      <c r="G559">
        <f t="shared" si="134"/>
        <v>0.72005228380790331</v>
      </c>
      <c r="H559">
        <f t="shared" si="135"/>
        <v>0</v>
      </c>
      <c r="I559" s="1">
        <f t="shared" si="132"/>
        <v>0</v>
      </c>
    </row>
    <row r="560" spans="1:9" x14ac:dyDescent="0.25">
      <c r="A560">
        <v>170</v>
      </c>
      <c r="B560">
        <v>0</v>
      </c>
      <c r="C560">
        <v>2</v>
      </c>
      <c r="D560" t="s">
        <v>562</v>
      </c>
      <c r="E560" t="s">
        <v>236</v>
      </c>
      <c r="F560" s="19">
        <f t="shared" si="133"/>
        <v>0</v>
      </c>
      <c r="G560">
        <f t="shared" si="134"/>
        <v>0.72005228380790331</v>
      </c>
      <c r="H560">
        <f t="shared" si="135"/>
        <v>0</v>
      </c>
      <c r="I560" s="1">
        <f t="shared" si="132"/>
        <v>0</v>
      </c>
    </row>
    <row r="561" spans="1:9" x14ac:dyDescent="0.25">
      <c r="A561">
        <v>170</v>
      </c>
      <c r="B561">
        <v>0</v>
      </c>
      <c r="C561">
        <v>3</v>
      </c>
      <c r="D561" t="s">
        <v>388</v>
      </c>
      <c r="E561" t="s">
        <v>301</v>
      </c>
      <c r="F561" s="19">
        <f t="shared" si="133"/>
        <v>0</v>
      </c>
      <c r="G561">
        <f t="shared" si="134"/>
        <v>0.72005228380790331</v>
      </c>
      <c r="H561">
        <f t="shared" si="135"/>
        <v>0</v>
      </c>
      <c r="I561" s="1">
        <f t="shared" si="132"/>
        <v>0</v>
      </c>
    </row>
    <row r="562" spans="1:9" x14ac:dyDescent="0.25">
      <c r="A562">
        <v>170</v>
      </c>
      <c r="B562">
        <v>0</v>
      </c>
      <c r="C562">
        <v>4</v>
      </c>
      <c r="D562" t="s">
        <v>222</v>
      </c>
      <c r="E562" t="s">
        <v>184</v>
      </c>
      <c r="F562" s="19">
        <f t="shared" si="133"/>
        <v>0.10618979148117583</v>
      </c>
      <c r="G562">
        <f t="shared" si="134"/>
        <v>0.82624207528907911</v>
      </c>
      <c r="H562">
        <f t="shared" si="135"/>
        <v>0</v>
      </c>
      <c r="I562" s="1">
        <f t="shared" si="132"/>
        <v>0</v>
      </c>
    </row>
    <row r="563" spans="1:9" x14ac:dyDescent="0.25">
      <c r="A563">
        <v>170</v>
      </c>
      <c r="B563">
        <v>0</v>
      </c>
      <c r="C563">
        <v>5</v>
      </c>
      <c r="D563" t="s">
        <v>563</v>
      </c>
      <c r="E563" t="s">
        <v>564</v>
      </c>
      <c r="F563" s="19">
        <f t="shared" si="133"/>
        <v>0</v>
      </c>
      <c r="G563">
        <f t="shared" si="134"/>
        <v>0.82624207528907911</v>
      </c>
      <c r="H563">
        <f t="shared" si="135"/>
        <v>0</v>
      </c>
      <c r="I563" s="1">
        <f t="shared" si="132"/>
        <v>0</v>
      </c>
    </row>
    <row r="564" spans="1:9" x14ac:dyDescent="0.25">
      <c r="A564">
        <v>170</v>
      </c>
      <c r="B564">
        <v>0</v>
      </c>
      <c r="C564">
        <v>6</v>
      </c>
      <c r="D564" t="s">
        <v>264</v>
      </c>
      <c r="E564" t="s">
        <v>264</v>
      </c>
      <c r="F564" s="19">
        <f t="shared" si="133"/>
        <v>0</v>
      </c>
      <c r="G564">
        <f t="shared" si="134"/>
        <v>0.82624207528907911</v>
      </c>
      <c r="H564">
        <f t="shared" si="135"/>
        <v>0</v>
      </c>
      <c r="I564" s="1">
        <f t="shared" si="132"/>
        <v>0</v>
      </c>
    </row>
    <row r="565" spans="1:9" x14ac:dyDescent="0.25">
      <c r="A565">
        <v>170</v>
      </c>
      <c r="B565">
        <v>0</v>
      </c>
      <c r="C565">
        <v>7</v>
      </c>
      <c r="D565" t="s">
        <v>565</v>
      </c>
      <c r="E565" t="s">
        <v>566</v>
      </c>
      <c r="F565" s="19">
        <f t="shared" si="133"/>
        <v>0</v>
      </c>
      <c r="G565">
        <f t="shared" si="134"/>
        <v>0.82624207528907911</v>
      </c>
      <c r="H565">
        <f t="shared" si="135"/>
        <v>0</v>
      </c>
      <c r="I565" s="1">
        <f t="shared" si="132"/>
        <v>0</v>
      </c>
    </row>
    <row r="566" spans="1:9" x14ac:dyDescent="0.25">
      <c r="A566">
        <v>170</v>
      </c>
      <c r="B566">
        <v>0</v>
      </c>
      <c r="C566">
        <v>8</v>
      </c>
      <c r="D566" t="s">
        <v>122</v>
      </c>
      <c r="E566" t="s">
        <v>123</v>
      </c>
      <c r="F566" s="19">
        <f t="shared" si="133"/>
        <v>6.7257428169048408E-2</v>
      </c>
      <c r="G566">
        <f t="shared" si="134"/>
        <v>0.89349950345812756</v>
      </c>
      <c r="H566">
        <f t="shared" si="135"/>
        <v>0</v>
      </c>
      <c r="I566" s="1">
        <f t="shared" si="132"/>
        <v>0</v>
      </c>
    </row>
    <row r="567" spans="1:9" x14ac:dyDescent="0.25">
      <c r="A567">
        <v>170</v>
      </c>
      <c r="B567">
        <v>0</v>
      </c>
      <c r="C567">
        <v>9</v>
      </c>
      <c r="D567" t="s">
        <v>401</v>
      </c>
      <c r="E567" t="s">
        <v>401</v>
      </c>
      <c r="F567" s="19">
        <f t="shared" si="133"/>
        <v>8.8856058048387115E-2</v>
      </c>
      <c r="G567">
        <f t="shared" si="134"/>
        <v>0.98235556150651471</v>
      </c>
      <c r="H567">
        <f t="shared" si="135"/>
        <v>0</v>
      </c>
      <c r="I567" s="1">
        <f t="shared" si="132"/>
        <v>0</v>
      </c>
    </row>
    <row r="568" spans="1:9" x14ac:dyDescent="0.25">
      <c r="A568">
        <v>170</v>
      </c>
      <c r="B568">
        <v>0</v>
      </c>
      <c r="C568">
        <v>10</v>
      </c>
      <c r="D568" t="s">
        <v>418</v>
      </c>
      <c r="E568" t="s">
        <v>418</v>
      </c>
      <c r="F568" s="19">
        <f t="shared" si="133"/>
        <v>0</v>
      </c>
      <c r="G568">
        <f t="shared" si="134"/>
        <v>0.98235556150651471</v>
      </c>
      <c r="H568">
        <f t="shared" si="135"/>
        <v>0</v>
      </c>
      <c r="I568" s="1">
        <f t="shared" si="132"/>
        <v>0</v>
      </c>
    </row>
    <row r="569" spans="1:9" x14ac:dyDescent="0.25">
      <c r="A569">
        <v>170</v>
      </c>
      <c r="B569">
        <v>0</v>
      </c>
      <c r="C569">
        <v>11</v>
      </c>
      <c r="D569" t="s">
        <v>482</v>
      </c>
      <c r="E569" t="s">
        <v>482</v>
      </c>
      <c r="F569" s="19">
        <f t="shared" si="133"/>
        <v>0</v>
      </c>
      <c r="G569">
        <f t="shared" si="134"/>
        <v>0.98235556150651471</v>
      </c>
      <c r="H569">
        <f t="shared" si="135"/>
        <v>0</v>
      </c>
      <c r="I569" s="1">
        <f t="shared" si="132"/>
        <v>0</v>
      </c>
    </row>
    <row r="570" spans="1:9" x14ac:dyDescent="0.25">
      <c r="A570">
        <v>170</v>
      </c>
      <c r="B570">
        <v>0</v>
      </c>
      <c r="C570">
        <v>12</v>
      </c>
      <c r="D570" t="s">
        <v>567</v>
      </c>
      <c r="E570" t="s">
        <v>567</v>
      </c>
      <c r="F570" s="19">
        <f t="shared" si="133"/>
        <v>0</v>
      </c>
      <c r="G570">
        <f t="shared" si="134"/>
        <v>0.98235556150651471</v>
      </c>
      <c r="H570">
        <f t="shared" si="135"/>
        <v>0</v>
      </c>
      <c r="I570" s="1">
        <f t="shared" si="132"/>
        <v>0</v>
      </c>
    </row>
    <row r="571" spans="1:9" x14ac:dyDescent="0.25">
      <c r="A571">
        <v>170</v>
      </c>
      <c r="B571">
        <v>0</v>
      </c>
      <c r="C571">
        <v>13</v>
      </c>
      <c r="D571" t="s">
        <v>472</v>
      </c>
      <c r="E571" t="s">
        <v>472</v>
      </c>
      <c r="F571" s="19">
        <f t="shared" si="133"/>
        <v>0</v>
      </c>
      <c r="G571">
        <f t="shared" si="134"/>
        <v>0.98235556150651471</v>
      </c>
      <c r="H571">
        <f t="shared" si="135"/>
        <v>0</v>
      </c>
      <c r="I571" s="1">
        <f t="shared" si="132"/>
        <v>0</v>
      </c>
    </row>
    <row r="572" spans="1:9" x14ac:dyDescent="0.25">
      <c r="A572">
        <v>170</v>
      </c>
      <c r="B572">
        <v>0</v>
      </c>
      <c r="C572">
        <v>14</v>
      </c>
      <c r="D572" t="s">
        <v>568</v>
      </c>
      <c r="E572" t="s">
        <v>468</v>
      </c>
      <c r="F572" s="19">
        <f t="shared" si="133"/>
        <v>0</v>
      </c>
      <c r="G572">
        <f t="shared" si="134"/>
        <v>0.98235556150651471</v>
      </c>
      <c r="H572">
        <f t="shared" si="135"/>
        <v>0</v>
      </c>
      <c r="I572" s="1">
        <f t="shared" si="132"/>
        <v>0</v>
      </c>
    </row>
    <row r="573" spans="1:9" x14ac:dyDescent="0.25">
      <c r="A573">
        <v>170</v>
      </c>
      <c r="B573">
        <v>0</v>
      </c>
      <c r="C573">
        <v>15</v>
      </c>
      <c r="D573" t="s">
        <v>427</v>
      </c>
      <c r="E573" t="s">
        <v>536</v>
      </c>
      <c r="F573" s="19">
        <f t="shared" si="133"/>
        <v>0</v>
      </c>
      <c r="G573">
        <f t="shared" si="134"/>
        <v>0.98235556150651471</v>
      </c>
      <c r="H573">
        <f t="shared" si="135"/>
        <v>0</v>
      </c>
      <c r="I573" s="1">
        <f t="shared" si="132"/>
        <v>0</v>
      </c>
    </row>
    <row r="574" spans="1:9" x14ac:dyDescent="0.25">
      <c r="A574">
        <v>170</v>
      </c>
      <c r="B574">
        <v>0</v>
      </c>
      <c r="C574">
        <v>16</v>
      </c>
      <c r="D574" t="s">
        <v>348</v>
      </c>
      <c r="E574" t="s">
        <v>251</v>
      </c>
      <c r="F574" s="19">
        <f t="shared" si="133"/>
        <v>7.6337002176250807E-2</v>
      </c>
      <c r="G574">
        <f t="shared" si="134"/>
        <v>1.0586925636827655</v>
      </c>
      <c r="H574">
        <f t="shared" si="135"/>
        <v>0</v>
      </c>
      <c r="I574" s="1">
        <f t="shared" si="132"/>
        <v>0</v>
      </c>
    </row>
    <row r="575" spans="1:9" x14ac:dyDescent="0.25">
      <c r="A575">
        <v>170</v>
      </c>
      <c r="B575">
        <v>0</v>
      </c>
      <c r="C575">
        <v>17</v>
      </c>
      <c r="D575" t="s">
        <v>347</v>
      </c>
      <c r="E575" t="s">
        <v>444</v>
      </c>
      <c r="F575" s="19">
        <f t="shared" si="133"/>
        <v>5.4279995706657001E-2</v>
      </c>
      <c r="G575">
        <f t="shared" si="134"/>
        <v>1.1129725593894226</v>
      </c>
      <c r="H575">
        <f t="shared" si="135"/>
        <v>0</v>
      </c>
      <c r="I575" s="1">
        <f t="shared" si="132"/>
        <v>0</v>
      </c>
    </row>
    <row r="576" spans="1:9" x14ac:dyDescent="0.25">
      <c r="A576">
        <v>170</v>
      </c>
      <c r="B576">
        <v>0</v>
      </c>
      <c r="C576">
        <v>18</v>
      </c>
      <c r="D576" t="s">
        <v>353</v>
      </c>
      <c r="E576" t="s">
        <v>510</v>
      </c>
      <c r="F576" s="19">
        <f t="shared" si="133"/>
        <v>0</v>
      </c>
      <c r="G576">
        <f t="shared" si="134"/>
        <v>1.1129725593894226</v>
      </c>
      <c r="H576">
        <f t="shared" si="135"/>
        <v>0</v>
      </c>
      <c r="I576" s="1">
        <f t="shared" si="132"/>
        <v>0</v>
      </c>
    </row>
    <row r="577" spans="1:9" x14ac:dyDescent="0.25">
      <c r="A577">
        <v>170</v>
      </c>
      <c r="B577">
        <v>0</v>
      </c>
      <c r="C577">
        <v>19</v>
      </c>
      <c r="D577" t="s">
        <v>434</v>
      </c>
      <c r="E577" t="s">
        <v>350</v>
      </c>
      <c r="F577" s="19">
        <f t="shared" si="133"/>
        <v>0</v>
      </c>
      <c r="G577">
        <f t="shared" si="134"/>
        <v>1.1129725593894226</v>
      </c>
      <c r="H577">
        <f t="shared" si="135"/>
        <v>0</v>
      </c>
      <c r="I577" s="1">
        <f t="shared" si="132"/>
        <v>0</v>
      </c>
    </row>
    <row r="578" spans="1:9" x14ac:dyDescent="0.25">
      <c r="A578">
        <v>170</v>
      </c>
      <c r="B578">
        <v>0</v>
      </c>
      <c r="C578">
        <v>20</v>
      </c>
      <c r="D578" t="s">
        <v>385</v>
      </c>
      <c r="E578" t="s">
        <v>385</v>
      </c>
      <c r="F578" s="19">
        <f t="shared" si="133"/>
        <v>0</v>
      </c>
      <c r="G578">
        <f t="shared" si="134"/>
        <v>1.1129725593894226</v>
      </c>
      <c r="H578">
        <f t="shared" si="135"/>
        <v>1.1129725593894226</v>
      </c>
      <c r="I578" s="1">
        <f t="shared" si="132"/>
        <v>0.31284656636738528</v>
      </c>
    </row>
    <row r="579" spans="1:9" x14ac:dyDescent="0.25">
      <c r="A579">
        <v>171</v>
      </c>
      <c r="B579">
        <v>0</v>
      </c>
      <c r="C579">
        <v>1</v>
      </c>
      <c r="D579" t="s">
        <v>99</v>
      </c>
      <c r="E579" t="s">
        <v>100</v>
      </c>
      <c r="F579" s="19">
        <f t="shared" si="133"/>
        <v>0.72005228380790331</v>
      </c>
      <c r="G579">
        <f t="shared" si="134"/>
        <v>0.72005228380790331</v>
      </c>
      <c r="H579">
        <f t="shared" si="135"/>
        <v>0</v>
      </c>
      <c r="I579" s="1">
        <f t="shared" ref="I579:I642" si="136">H579/$L$2</f>
        <v>0</v>
      </c>
    </row>
    <row r="580" spans="1:9" x14ac:dyDescent="0.25">
      <c r="A580">
        <v>171</v>
      </c>
      <c r="B580">
        <v>0</v>
      </c>
      <c r="C580">
        <v>2</v>
      </c>
      <c r="D580" t="s">
        <v>94</v>
      </c>
      <c r="E580" t="s">
        <v>94</v>
      </c>
      <c r="F580" s="19">
        <f t="shared" si="133"/>
        <v>0.18385195263768017</v>
      </c>
      <c r="G580">
        <f t="shared" si="134"/>
        <v>0.90390423644558349</v>
      </c>
      <c r="H580">
        <f t="shared" si="135"/>
        <v>0</v>
      </c>
      <c r="I580" s="1">
        <f t="shared" si="136"/>
        <v>0</v>
      </c>
    </row>
    <row r="581" spans="1:9" x14ac:dyDescent="0.25">
      <c r="A581">
        <v>171</v>
      </c>
      <c r="B581">
        <v>0</v>
      </c>
      <c r="C581">
        <v>3</v>
      </c>
      <c r="D581" t="s">
        <v>258</v>
      </c>
      <c r="E581" t="s">
        <v>258</v>
      </c>
      <c r="F581" s="19">
        <f t="shared" si="133"/>
        <v>0</v>
      </c>
      <c r="G581">
        <f t="shared" si="134"/>
        <v>0.90390423644558349</v>
      </c>
      <c r="H581">
        <f t="shared" si="135"/>
        <v>0</v>
      </c>
      <c r="I581" s="1">
        <f t="shared" si="136"/>
        <v>0</v>
      </c>
    </row>
    <row r="582" spans="1:9" x14ac:dyDescent="0.25">
      <c r="A582">
        <v>171</v>
      </c>
      <c r="B582">
        <v>0</v>
      </c>
      <c r="C582">
        <v>4</v>
      </c>
      <c r="D582" t="s">
        <v>168</v>
      </c>
      <c r="E582" t="s">
        <v>168</v>
      </c>
      <c r="F582" s="19">
        <f t="shared" si="133"/>
        <v>0.11359039925241309</v>
      </c>
      <c r="G582">
        <f t="shared" si="134"/>
        <v>1.0174946356979966</v>
      </c>
      <c r="H582">
        <f t="shared" si="135"/>
        <v>0</v>
      </c>
      <c r="I582" s="1">
        <f t="shared" si="136"/>
        <v>0</v>
      </c>
    </row>
    <row r="583" spans="1:9" x14ac:dyDescent="0.25">
      <c r="A583">
        <v>171</v>
      </c>
      <c r="B583">
        <v>0</v>
      </c>
      <c r="C583">
        <v>5</v>
      </c>
      <c r="D583" t="s">
        <v>304</v>
      </c>
      <c r="E583" t="s">
        <v>304</v>
      </c>
      <c r="F583" s="19">
        <f t="shared" si="133"/>
        <v>8.8121298209677429E-2</v>
      </c>
      <c r="G583">
        <f t="shared" si="134"/>
        <v>1.1056159339076741</v>
      </c>
      <c r="H583">
        <f t="shared" si="135"/>
        <v>0</v>
      </c>
      <c r="I583" s="1">
        <f t="shared" si="136"/>
        <v>0</v>
      </c>
    </row>
    <row r="584" spans="1:9" x14ac:dyDescent="0.25">
      <c r="A584">
        <v>171</v>
      </c>
      <c r="B584">
        <v>0</v>
      </c>
      <c r="C584">
        <v>6</v>
      </c>
      <c r="D584" t="s">
        <v>222</v>
      </c>
      <c r="E584" t="s">
        <v>184</v>
      </c>
      <c r="F584" s="19">
        <f t="shared" si="133"/>
        <v>0.10618979148117583</v>
      </c>
      <c r="G584">
        <f t="shared" si="134"/>
        <v>1.2118057253888499</v>
      </c>
      <c r="H584">
        <f t="shared" si="135"/>
        <v>0</v>
      </c>
      <c r="I584" s="1">
        <f t="shared" si="136"/>
        <v>0</v>
      </c>
    </row>
    <row r="585" spans="1:9" x14ac:dyDescent="0.25">
      <c r="A585">
        <v>171</v>
      </c>
      <c r="B585">
        <v>0</v>
      </c>
      <c r="C585">
        <v>7</v>
      </c>
      <c r="D585" t="s">
        <v>504</v>
      </c>
      <c r="E585" t="s">
        <v>505</v>
      </c>
      <c r="F585" s="19">
        <f t="shared" si="133"/>
        <v>0</v>
      </c>
      <c r="G585">
        <f t="shared" si="134"/>
        <v>1.2118057253888499</v>
      </c>
      <c r="H585">
        <f t="shared" si="135"/>
        <v>0</v>
      </c>
      <c r="I585" s="1">
        <f t="shared" si="136"/>
        <v>0</v>
      </c>
    </row>
    <row r="586" spans="1:9" x14ac:dyDescent="0.25">
      <c r="A586">
        <v>171</v>
      </c>
      <c r="B586">
        <v>0</v>
      </c>
      <c r="C586">
        <v>8</v>
      </c>
      <c r="D586" t="s">
        <v>569</v>
      </c>
      <c r="E586" t="s">
        <v>569</v>
      </c>
      <c r="F586" s="19">
        <f t="shared" si="133"/>
        <v>0</v>
      </c>
      <c r="G586">
        <f t="shared" si="134"/>
        <v>1.2118057253888499</v>
      </c>
      <c r="H586">
        <f t="shared" si="135"/>
        <v>0</v>
      </c>
      <c r="I586" s="1">
        <f t="shared" si="136"/>
        <v>0</v>
      </c>
    </row>
    <row r="587" spans="1:9" x14ac:dyDescent="0.25">
      <c r="A587">
        <v>171</v>
      </c>
      <c r="B587">
        <v>0</v>
      </c>
      <c r="C587">
        <v>9</v>
      </c>
      <c r="D587" t="s">
        <v>425</v>
      </c>
      <c r="E587" t="s">
        <v>425</v>
      </c>
      <c r="F587" s="19">
        <f t="shared" si="133"/>
        <v>0</v>
      </c>
      <c r="G587">
        <f t="shared" si="134"/>
        <v>1.2118057253888499</v>
      </c>
      <c r="H587">
        <f t="shared" si="135"/>
        <v>0</v>
      </c>
      <c r="I587" s="1">
        <f t="shared" si="136"/>
        <v>0</v>
      </c>
    </row>
    <row r="588" spans="1:9" x14ac:dyDescent="0.25">
      <c r="A588">
        <v>171</v>
      </c>
      <c r="B588">
        <v>0</v>
      </c>
      <c r="C588">
        <v>10</v>
      </c>
      <c r="D588" t="s">
        <v>379</v>
      </c>
      <c r="E588" t="s">
        <v>379</v>
      </c>
      <c r="F588" s="19">
        <f t="shared" si="133"/>
        <v>0</v>
      </c>
      <c r="G588">
        <f t="shared" si="134"/>
        <v>1.2118057253888499</v>
      </c>
      <c r="H588">
        <f t="shared" si="135"/>
        <v>0</v>
      </c>
      <c r="I588" s="1">
        <f t="shared" si="136"/>
        <v>0</v>
      </c>
    </row>
    <row r="589" spans="1:9" x14ac:dyDescent="0.25">
      <c r="A589">
        <v>171</v>
      </c>
      <c r="B589">
        <v>0</v>
      </c>
      <c r="C589">
        <v>11</v>
      </c>
      <c r="D589" t="s">
        <v>356</v>
      </c>
      <c r="E589" t="s">
        <v>244</v>
      </c>
      <c r="F589" s="19">
        <f t="shared" si="133"/>
        <v>6.0300152259677428E-2</v>
      </c>
      <c r="G589">
        <f t="shared" si="134"/>
        <v>1.2721058776485272</v>
      </c>
      <c r="H589">
        <f t="shared" si="135"/>
        <v>1.2721058776485272</v>
      </c>
      <c r="I589" s="1">
        <f t="shared" si="136"/>
        <v>0.3575775094548958</v>
      </c>
    </row>
    <row r="590" spans="1:9" x14ac:dyDescent="0.25">
      <c r="A590">
        <v>172</v>
      </c>
      <c r="B590">
        <v>0</v>
      </c>
      <c r="C590">
        <v>1</v>
      </c>
      <c r="D590" t="s">
        <v>99</v>
      </c>
      <c r="E590" t="s">
        <v>100</v>
      </c>
      <c r="F590" s="19">
        <f t="shared" si="133"/>
        <v>0.72005228380790331</v>
      </c>
      <c r="G590">
        <f t="shared" si="134"/>
        <v>0.72005228380790331</v>
      </c>
      <c r="H590">
        <f t="shared" si="135"/>
        <v>0</v>
      </c>
      <c r="I590" s="1">
        <f t="shared" si="136"/>
        <v>0</v>
      </c>
    </row>
    <row r="591" spans="1:9" x14ac:dyDescent="0.25">
      <c r="A591">
        <v>172</v>
      </c>
      <c r="B591">
        <v>0</v>
      </c>
      <c r="C591">
        <v>2</v>
      </c>
      <c r="D591" t="s">
        <v>570</v>
      </c>
      <c r="E591" t="s">
        <v>571</v>
      </c>
      <c r="F591" s="19">
        <f t="shared" si="133"/>
        <v>0</v>
      </c>
      <c r="G591">
        <f t="shared" si="134"/>
        <v>0.72005228380790331</v>
      </c>
      <c r="H591">
        <f t="shared" si="135"/>
        <v>0</v>
      </c>
      <c r="I591" s="1">
        <f t="shared" si="136"/>
        <v>0</v>
      </c>
    </row>
    <row r="592" spans="1:9" x14ac:dyDescent="0.25">
      <c r="A592">
        <v>172</v>
      </c>
      <c r="B592">
        <v>0</v>
      </c>
      <c r="C592">
        <v>3</v>
      </c>
      <c r="D592" t="s">
        <v>147</v>
      </c>
      <c r="E592" t="s">
        <v>148</v>
      </c>
      <c r="F592" s="19">
        <f t="shared" si="133"/>
        <v>0</v>
      </c>
      <c r="G592">
        <f t="shared" si="134"/>
        <v>0.72005228380790331</v>
      </c>
      <c r="H592">
        <f t="shared" si="135"/>
        <v>0</v>
      </c>
      <c r="I592" s="1">
        <f t="shared" si="136"/>
        <v>0</v>
      </c>
    </row>
    <row r="593" spans="1:9" x14ac:dyDescent="0.25">
      <c r="A593">
        <v>172</v>
      </c>
      <c r="B593">
        <v>0</v>
      </c>
      <c r="C593">
        <v>4</v>
      </c>
      <c r="D593" t="s">
        <v>572</v>
      </c>
      <c r="E593" t="s">
        <v>564</v>
      </c>
      <c r="F593" s="19">
        <f t="shared" si="133"/>
        <v>0</v>
      </c>
      <c r="G593">
        <f t="shared" si="134"/>
        <v>0.72005228380790331</v>
      </c>
      <c r="H593">
        <f t="shared" si="135"/>
        <v>0</v>
      </c>
      <c r="I593" s="1">
        <f t="shared" si="136"/>
        <v>0</v>
      </c>
    </row>
    <row r="594" spans="1:9" x14ac:dyDescent="0.25">
      <c r="A594">
        <v>172</v>
      </c>
      <c r="B594">
        <v>0</v>
      </c>
      <c r="C594">
        <v>5</v>
      </c>
      <c r="D594" t="s">
        <v>225</v>
      </c>
      <c r="E594" t="s">
        <v>226</v>
      </c>
      <c r="F594" s="19">
        <f t="shared" si="133"/>
        <v>0</v>
      </c>
      <c r="G594">
        <f t="shared" si="134"/>
        <v>0.72005228380790331</v>
      </c>
      <c r="H594">
        <f t="shared" si="135"/>
        <v>0</v>
      </c>
      <c r="I594" s="1">
        <f t="shared" si="136"/>
        <v>0</v>
      </c>
    </row>
    <row r="595" spans="1:9" x14ac:dyDescent="0.25">
      <c r="A595">
        <v>172</v>
      </c>
      <c r="B595">
        <v>0</v>
      </c>
      <c r="C595">
        <v>6</v>
      </c>
      <c r="D595" t="s">
        <v>573</v>
      </c>
      <c r="E595" t="s">
        <v>123</v>
      </c>
      <c r="F595" s="19">
        <f t="shared" si="133"/>
        <v>6.7257428169048408E-2</v>
      </c>
      <c r="G595">
        <f t="shared" si="134"/>
        <v>0.78730971197695176</v>
      </c>
      <c r="H595">
        <f t="shared" si="135"/>
        <v>0</v>
      </c>
      <c r="I595" s="1">
        <f t="shared" si="136"/>
        <v>0</v>
      </c>
    </row>
    <row r="596" spans="1:9" x14ac:dyDescent="0.25">
      <c r="A596">
        <v>172</v>
      </c>
      <c r="B596">
        <v>0</v>
      </c>
      <c r="C596">
        <v>7</v>
      </c>
      <c r="D596" t="s">
        <v>574</v>
      </c>
      <c r="E596" t="s">
        <v>574</v>
      </c>
      <c r="F596" s="19">
        <f t="shared" si="133"/>
        <v>0</v>
      </c>
      <c r="G596">
        <f t="shared" si="134"/>
        <v>0.78730971197695176</v>
      </c>
      <c r="H596">
        <f t="shared" si="135"/>
        <v>0.78730971197695176</v>
      </c>
      <c r="I596" s="1">
        <f t="shared" si="136"/>
        <v>0.22130567189797443</v>
      </c>
    </row>
    <row r="597" spans="1:9" x14ac:dyDescent="0.25">
      <c r="A597">
        <v>173</v>
      </c>
      <c r="B597">
        <v>1</v>
      </c>
      <c r="C597">
        <v>1</v>
      </c>
      <c r="D597" t="s">
        <v>99</v>
      </c>
      <c r="E597" t="s">
        <v>100</v>
      </c>
      <c r="F597" s="19">
        <f t="shared" si="133"/>
        <v>0.72005228380790331</v>
      </c>
      <c r="G597">
        <f t="shared" si="134"/>
        <v>0.72005228380790331</v>
      </c>
      <c r="H597">
        <f t="shared" si="135"/>
        <v>0</v>
      </c>
      <c r="I597" s="1">
        <f t="shared" si="136"/>
        <v>0</v>
      </c>
    </row>
    <row r="598" spans="1:9" x14ac:dyDescent="0.25">
      <c r="A598">
        <v>173</v>
      </c>
      <c r="B598">
        <v>1</v>
      </c>
      <c r="C598">
        <v>2</v>
      </c>
      <c r="D598" t="s">
        <v>575</v>
      </c>
      <c r="E598" t="s">
        <v>459</v>
      </c>
      <c r="F598" s="19">
        <f t="shared" si="133"/>
        <v>0</v>
      </c>
      <c r="G598">
        <f t="shared" si="134"/>
        <v>0.72005228380790331</v>
      </c>
      <c r="H598">
        <f t="shared" si="135"/>
        <v>0</v>
      </c>
      <c r="I598" s="1">
        <f t="shared" si="136"/>
        <v>0</v>
      </c>
    </row>
    <row r="599" spans="1:9" x14ac:dyDescent="0.25">
      <c r="A599">
        <v>173</v>
      </c>
      <c r="B599">
        <v>1</v>
      </c>
      <c r="C599">
        <v>3</v>
      </c>
      <c r="D599" t="s">
        <v>313</v>
      </c>
      <c r="E599" t="s">
        <v>140</v>
      </c>
      <c r="F599" s="19">
        <f t="shared" si="133"/>
        <v>7.6232588532258075E-2</v>
      </c>
      <c r="G599">
        <f t="shared" si="134"/>
        <v>0.79628487234016143</v>
      </c>
      <c r="H599">
        <f t="shared" si="135"/>
        <v>0</v>
      </c>
      <c r="I599" s="1">
        <f t="shared" si="136"/>
        <v>0</v>
      </c>
    </row>
    <row r="600" spans="1:9" x14ac:dyDescent="0.25">
      <c r="A600">
        <v>173</v>
      </c>
      <c r="B600">
        <v>1</v>
      </c>
      <c r="C600">
        <v>4</v>
      </c>
      <c r="D600" t="s">
        <v>463</v>
      </c>
      <c r="E600" t="s">
        <v>463</v>
      </c>
      <c r="F600" s="19">
        <f t="shared" si="133"/>
        <v>7.8201451612903219E-2</v>
      </c>
      <c r="G600">
        <f t="shared" si="134"/>
        <v>0.87448632395306469</v>
      </c>
      <c r="H600">
        <f t="shared" si="135"/>
        <v>0</v>
      </c>
      <c r="I600" s="1">
        <f t="shared" si="136"/>
        <v>0</v>
      </c>
    </row>
    <row r="601" spans="1:9" x14ac:dyDescent="0.25">
      <c r="A601">
        <v>173</v>
      </c>
      <c r="B601">
        <v>1</v>
      </c>
      <c r="C601">
        <v>5</v>
      </c>
      <c r="D601" t="s">
        <v>576</v>
      </c>
      <c r="E601" t="s">
        <v>453</v>
      </c>
      <c r="F601" s="19">
        <f t="shared" si="133"/>
        <v>0</v>
      </c>
      <c r="G601">
        <f t="shared" si="134"/>
        <v>0.87448632395306469</v>
      </c>
      <c r="H601">
        <f t="shared" si="135"/>
        <v>0.87448632395306469</v>
      </c>
      <c r="I601" s="1">
        <f t="shared" si="136"/>
        <v>0.24581023267459476</v>
      </c>
    </row>
    <row r="602" spans="1:9" x14ac:dyDescent="0.25">
      <c r="A602">
        <v>174</v>
      </c>
      <c r="B602">
        <v>0</v>
      </c>
      <c r="C602">
        <v>1</v>
      </c>
      <c r="D602" t="s">
        <v>277</v>
      </c>
      <c r="E602" t="s">
        <v>277</v>
      </c>
      <c r="F602" s="19">
        <f t="shared" si="133"/>
        <v>0.19209500961435486</v>
      </c>
      <c r="G602">
        <f t="shared" si="134"/>
        <v>0.19209500961435486</v>
      </c>
      <c r="H602">
        <f t="shared" si="135"/>
        <v>0</v>
      </c>
      <c r="I602" s="1">
        <f t="shared" si="136"/>
        <v>0</v>
      </c>
    </row>
    <row r="603" spans="1:9" x14ac:dyDescent="0.25">
      <c r="A603">
        <v>174</v>
      </c>
      <c r="B603">
        <v>0</v>
      </c>
      <c r="C603">
        <v>2</v>
      </c>
      <c r="D603" t="s">
        <v>93</v>
      </c>
      <c r="E603" t="s">
        <v>94</v>
      </c>
      <c r="F603" s="19">
        <f t="shared" si="133"/>
        <v>0.18385195263768017</v>
      </c>
      <c r="G603">
        <f t="shared" si="134"/>
        <v>0.37594696225203506</v>
      </c>
      <c r="H603">
        <f t="shared" si="135"/>
        <v>0</v>
      </c>
      <c r="I603" s="1">
        <f t="shared" si="136"/>
        <v>0</v>
      </c>
    </row>
    <row r="604" spans="1:9" x14ac:dyDescent="0.25">
      <c r="A604">
        <v>174</v>
      </c>
      <c r="B604">
        <v>0</v>
      </c>
      <c r="C604">
        <v>3</v>
      </c>
      <c r="D604" t="s">
        <v>577</v>
      </c>
      <c r="E604" t="s">
        <v>577</v>
      </c>
      <c r="F604" s="19">
        <f t="shared" si="133"/>
        <v>0</v>
      </c>
      <c r="G604">
        <f t="shared" si="134"/>
        <v>0.37594696225203506</v>
      </c>
      <c r="H604">
        <f t="shared" si="135"/>
        <v>0</v>
      </c>
      <c r="I604" s="1">
        <f t="shared" si="136"/>
        <v>0</v>
      </c>
    </row>
    <row r="605" spans="1:9" x14ac:dyDescent="0.25">
      <c r="A605">
        <v>174</v>
      </c>
      <c r="B605">
        <v>0</v>
      </c>
      <c r="C605">
        <v>4</v>
      </c>
      <c r="D605" t="s">
        <v>175</v>
      </c>
      <c r="E605" t="s">
        <v>176</v>
      </c>
      <c r="F605" s="19">
        <f t="shared" si="133"/>
        <v>0.12115246971442983</v>
      </c>
      <c r="G605">
        <f t="shared" si="134"/>
        <v>0.49709943196646489</v>
      </c>
      <c r="H605">
        <f t="shared" si="135"/>
        <v>0</v>
      </c>
      <c r="I605" s="1">
        <f t="shared" si="136"/>
        <v>0</v>
      </c>
    </row>
    <row r="606" spans="1:9" x14ac:dyDescent="0.25">
      <c r="A606">
        <v>174</v>
      </c>
      <c r="B606">
        <v>0</v>
      </c>
      <c r="C606">
        <v>5</v>
      </c>
      <c r="D606" t="s">
        <v>533</v>
      </c>
      <c r="E606" t="s">
        <v>534</v>
      </c>
      <c r="F606" s="19">
        <f t="shared" si="133"/>
        <v>0</v>
      </c>
      <c r="G606">
        <f t="shared" si="134"/>
        <v>0.49709943196646489</v>
      </c>
      <c r="H606">
        <f t="shared" si="135"/>
        <v>0</v>
      </c>
      <c r="I606" s="1">
        <f t="shared" si="136"/>
        <v>0</v>
      </c>
    </row>
    <row r="607" spans="1:9" x14ac:dyDescent="0.25">
      <c r="A607">
        <v>174</v>
      </c>
      <c r="B607">
        <v>0</v>
      </c>
      <c r="C607">
        <v>6</v>
      </c>
      <c r="D607" t="s">
        <v>438</v>
      </c>
      <c r="E607" t="s">
        <v>170</v>
      </c>
      <c r="F607" s="19">
        <f t="shared" si="133"/>
        <v>0</v>
      </c>
      <c r="G607">
        <f t="shared" si="134"/>
        <v>0.49709943196646489</v>
      </c>
      <c r="H607">
        <f t="shared" si="135"/>
        <v>0</v>
      </c>
      <c r="I607" s="1">
        <f t="shared" si="136"/>
        <v>0</v>
      </c>
    </row>
    <row r="608" spans="1:9" x14ac:dyDescent="0.25">
      <c r="A608">
        <v>174</v>
      </c>
      <c r="B608">
        <v>0</v>
      </c>
      <c r="C608">
        <v>7</v>
      </c>
      <c r="D608" t="s">
        <v>515</v>
      </c>
      <c r="E608" t="s">
        <v>515</v>
      </c>
      <c r="F608" s="19">
        <f t="shared" ref="F608:F671" si="137">IF(ISERROR(VLOOKUP(E608,$N$2:$O$30,2,FALSE)),0,VLOOKUP(E608,$N$2:$O$30,2,FALSE))</f>
        <v>0</v>
      </c>
      <c r="G608">
        <f t="shared" ref="G608:G671" si="138">IF(C608=1,F608,F608+G607)</f>
        <v>0.49709943196646489</v>
      </c>
      <c r="H608">
        <f t="shared" ref="H608:H671" si="139">IF(C609=1,G608,0)</f>
        <v>0</v>
      </c>
      <c r="I608" s="1">
        <f t="shared" si="136"/>
        <v>0</v>
      </c>
    </row>
    <row r="609" spans="1:9" x14ac:dyDescent="0.25">
      <c r="A609">
        <v>174</v>
      </c>
      <c r="B609">
        <v>0</v>
      </c>
      <c r="C609">
        <v>8</v>
      </c>
      <c r="D609" t="s">
        <v>375</v>
      </c>
      <c r="E609" t="s">
        <v>375</v>
      </c>
      <c r="F609" s="19">
        <f t="shared" si="137"/>
        <v>0.10191555016129032</v>
      </c>
      <c r="G609">
        <f t="shared" si="138"/>
        <v>0.59901498212775517</v>
      </c>
      <c r="H609">
        <f t="shared" si="139"/>
        <v>0.59901498212775517</v>
      </c>
      <c r="I609" s="1">
        <f t="shared" si="136"/>
        <v>0.16837771855228531</v>
      </c>
    </row>
    <row r="610" spans="1:9" x14ac:dyDescent="0.25">
      <c r="A610">
        <v>175</v>
      </c>
      <c r="B610">
        <v>1</v>
      </c>
      <c r="C610">
        <v>1</v>
      </c>
      <c r="D610" t="s">
        <v>99</v>
      </c>
      <c r="E610" t="s">
        <v>100</v>
      </c>
      <c r="F610" s="19">
        <f t="shared" si="137"/>
        <v>0.72005228380790331</v>
      </c>
      <c r="G610">
        <f t="shared" si="138"/>
        <v>0.72005228380790331</v>
      </c>
      <c r="H610">
        <f t="shared" si="139"/>
        <v>0</v>
      </c>
      <c r="I610" s="1">
        <f t="shared" si="136"/>
        <v>0</v>
      </c>
    </row>
    <row r="611" spans="1:9" x14ac:dyDescent="0.25">
      <c r="A611">
        <v>175</v>
      </c>
      <c r="B611">
        <v>1</v>
      </c>
      <c r="C611">
        <v>2</v>
      </c>
      <c r="D611" t="s">
        <v>463</v>
      </c>
      <c r="E611" t="s">
        <v>463</v>
      </c>
      <c r="F611" s="19">
        <f t="shared" si="137"/>
        <v>7.8201451612903219E-2</v>
      </c>
      <c r="G611">
        <f t="shared" si="138"/>
        <v>0.79825373542080658</v>
      </c>
      <c r="H611">
        <f t="shared" si="139"/>
        <v>0</v>
      </c>
      <c r="I611" s="1">
        <f t="shared" si="136"/>
        <v>0</v>
      </c>
    </row>
    <row r="612" spans="1:9" x14ac:dyDescent="0.25">
      <c r="A612">
        <v>175</v>
      </c>
      <c r="B612">
        <v>1</v>
      </c>
      <c r="C612">
        <v>3</v>
      </c>
      <c r="D612" t="s">
        <v>534</v>
      </c>
      <c r="E612" t="s">
        <v>534</v>
      </c>
      <c r="F612" s="19">
        <f t="shared" si="137"/>
        <v>0</v>
      </c>
      <c r="G612">
        <f t="shared" si="138"/>
        <v>0.79825373542080658</v>
      </c>
      <c r="H612">
        <f t="shared" si="139"/>
        <v>0</v>
      </c>
      <c r="I612" s="1">
        <f t="shared" si="136"/>
        <v>0</v>
      </c>
    </row>
    <row r="613" spans="1:9" x14ac:dyDescent="0.25">
      <c r="A613">
        <v>175</v>
      </c>
      <c r="B613">
        <v>1</v>
      </c>
      <c r="C613">
        <v>4</v>
      </c>
      <c r="D613" t="s">
        <v>124</v>
      </c>
      <c r="E613" t="s">
        <v>124</v>
      </c>
      <c r="F613" s="19">
        <f t="shared" si="137"/>
        <v>0</v>
      </c>
      <c r="G613">
        <f t="shared" si="138"/>
        <v>0.79825373542080658</v>
      </c>
      <c r="H613">
        <f t="shared" si="139"/>
        <v>0</v>
      </c>
      <c r="I613" s="1">
        <f t="shared" si="136"/>
        <v>0</v>
      </c>
    </row>
    <row r="614" spans="1:9" x14ac:dyDescent="0.25">
      <c r="A614">
        <v>175</v>
      </c>
      <c r="B614">
        <v>1</v>
      </c>
      <c r="C614">
        <v>5</v>
      </c>
      <c r="D614" t="s">
        <v>541</v>
      </c>
      <c r="E614" t="s">
        <v>518</v>
      </c>
      <c r="F614" s="19">
        <f t="shared" si="137"/>
        <v>0</v>
      </c>
      <c r="G614">
        <f t="shared" si="138"/>
        <v>0.79825373542080658</v>
      </c>
      <c r="H614">
        <f t="shared" si="139"/>
        <v>0</v>
      </c>
      <c r="I614" s="1">
        <f t="shared" si="136"/>
        <v>0</v>
      </c>
    </row>
    <row r="615" spans="1:9" x14ac:dyDescent="0.25">
      <c r="A615">
        <v>175</v>
      </c>
      <c r="B615">
        <v>1</v>
      </c>
      <c r="C615">
        <v>6</v>
      </c>
      <c r="D615" t="s">
        <v>222</v>
      </c>
      <c r="E615" t="s">
        <v>184</v>
      </c>
      <c r="F615" s="19">
        <f t="shared" si="137"/>
        <v>0.10618979148117583</v>
      </c>
      <c r="G615">
        <f t="shared" si="138"/>
        <v>0.90444352690198238</v>
      </c>
      <c r="H615">
        <f t="shared" si="139"/>
        <v>0</v>
      </c>
      <c r="I615" s="1">
        <f t="shared" si="136"/>
        <v>0</v>
      </c>
    </row>
    <row r="616" spans="1:9" x14ac:dyDescent="0.25">
      <c r="A616">
        <v>175</v>
      </c>
      <c r="B616">
        <v>1</v>
      </c>
      <c r="C616">
        <v>7</v>
      </c>
      <c r="D616" t="s">
        <v>439</v>
      </c>
      <c r="E616" t="s">
        <v>439</v>
      </c>
      <c r="F616" s="19">
        <f t="shared" si="137"/>
        <v>0</v>
      </c>
      <c r="G616">
        <f t="shared" si="138"/>
        <v>0.90444352690198238</v>
      </c>
      <c r="H616">
        <f t="shared" si="139"/>
        <v>0.90444352690198238</v>
      </c>
      <c r="I616" s="1">
        <f t="shared" si="136"/>
        <v>0.25423093271924035</v>
      </c>
    </row>
    <row r="617" spans="1:9" x14ac:dyDescent="0.25">
      <c r="A617">
        <v>176</v>
      </c>
      <c r="B617">
        <v>1</v>
      </c>
      <c r="C617">
        <v>1</v>
      </c>
      <c r="D617" t="s">
        <v>117</v>
      </c>
      <c r="E617" t="s">
        <v>118</v>
      </c>
      <c r="F617" s="19">
        <f t="shared" si="137"/>
        <v>0.29373381150886474</v>
      </c>
      <c r="G617">
        <f t="shared" si="138"/>
        <v>0.29373381150886474</v>
      </c>
      <c r="H617">
        <f t="shared" si="139"/>
        <v>0</v>
      </c>
      <c r="I617" s="1">
        <f t="shared" si="136"/>
        <v>0</v>
      </c>
    </row>
    <row r="618" spans="1:9" x14ac:dyDescent="0.25">
      <c r="A618">
        <v>176</v>
      </c>
      <c r="B618">
        <v>1</v>
      </c>
      <c r="C618">
        <v>2</v>
      </c>
      <c r="D618" t="s">
        <v>442</v>
      </c>
      <c r="E618" t="s">
        <v>443</v>
      </c>
      <c r="F618" s="19">
        <f t="shared" si="137"/>
        <v>0</v>
      </c>
      <c r="G618">
        <f t="shared" si="138"/>
        <v>0.29373381150886474</v>
      </c>
      <c r="H618">
        <f t="shared" si="139"/>
        <v>0</v>
      </c>
      <c r="I618" s="1">
        <f t="shared" si="136"/>
        <v>0</v>
      </c>
    </row>
    <row r="619" spans="1:9" x14ac:dyDescent="0.25">
      <c r="A619">
        <v>176</v>
      </c>
      <c r="B619">
        <v>1</v>
      </c>
      <c r="C619">
        <v>3</v>
      </c>
      <c r="D619" t="s">
        <v>277</v>
      </c>
      <c r="E619" t="s">
        <v>277</v>
      </c>
      <c r="F619" s="19">
        <f t="shared" si="137"/>
        <v>0.19209500961435486</v>
      </c>
      <c r="G619">
        <f t="shared" si="138"/>
        <v>0.48582882112321957</v>
      </c>
      <c r="H619">
        <f t="shared" si="139"/>
        <v>0</v>
      </c>
      <c r="I619" s="1">
        <f t="shared" si="136"/>
        <v>0</v>
      </c>
    </row>
    <row r="620" spans="1:9" x14ac:dyDescent="0.25">
      <c r="A620">
        <v>176</v>
      </c>
      <c r="B620">
        <v>1</v>
      </c>
      <c r="C620">
        <v>4</v>
      </c>
      <c r="D620" t="s">
        <v>373</v>
      </c>
      <c r="E620" t="s">
        <v>373</v>
      </c>
      <c r="F620" s="19">
        <f t="shared" si="137"/>
        <v>0</v>
      </c>
      <c r="G620">
        <f t="shared" si="138"/>
        <v>0.48582882112321957</v>
      </c>
      <c r="H620">
        <f t="shared" si="139"/>
        <v>0.48582882112321957</v>
      </c>
      <c r="I620" s="1">
        <f t="shared" si="136"/>
        <v>0.13656210770739538</v>
      </c>
    </row>
    <row r="621" spans="1:9" x14ac:dyDescent="0.25">
      <c r="A621">
        <v>177</v>
      </c>
      <c r="B621">
        <v>0</v>
      </c>
      <c r="C621">
        <v>1</v>
      </c>
      <c r="D621" t="s">
        <v>99</v>
      </c>
      <c r="E621" t="s">
        <v>100</v>
      </c>
      <c r="F621" s="19">
        <f t="shared" si="137"/>
        <v>0.72005228380790331</v>
      </c>
      <c r="G621">
        <f t="shared" si="138"/>
        <v>0.72005228380790331</v>
      </c>
      <c r="H621">
        <f t="shared" si="139"/>
        <v>0</v>
      </c>
      <c r="I621" s="1">
        <f t="shared" si="136"/>
        <v>0</v>
      </c>
    </row>
    <row r="622" spans="1:9" x14ac:dyDescent="0.25">
      <c r="A622">
        <v>177</v>
      </c>
      <c r="B622">
        <v>0</v>
      </c>
      <c r="C622">
        <v>2</v>
      </c>
      <c r="D622" t="s">
        <v>304</v>
      </c>
      <c r="E622" t="s">
        <v>304</v>
      </c>
      <c r="F622" s="19">
        <f t="shared" si="137"/>
        <v>8.8121298209677429E-2</v>
      </c>
      <c r="G622">
        <f t="shared" si="138"/>
        <v>0.80817358201758072</v>
      </c>
      <c r="H622">
        <f t="shared" si="139"/>
        <v>0</v>
      </c>
      <c r="I622" s="1">
        <f t="shared" si="136"/>
        <v>0</v>
      </c>
    </row>
    <row r="623" spans="1:9" x14ac:dyDescent="0.25">
      <c r="A623">
        <v>177</v>
      </c>
      <c r="B623">
        <v>0</v>
      </c>
      <c r="C623">
        <v>3</v>
      </c>
      <c r="D623" t="s">
        <v>516</v>
      </c>
      <c r="E623" t="s">
        <v>516</v>
      </c>
      <c r="F623" s="19">
        <f t="shared" si="137"/>
        <v>0</v>
      </c>
      <c r="G623">
        <f t="shared" si="138"/>
        <v>0.80817358201758072</v>
      </c>
      <c r="H623">
        <f t="shared" si="139"/>
        <v>0</v>
      </c>
      <c r="I623" s="1">
        <f t="shared" si="136"/>
        <v>0</v>
      </c>
    </row>
    <row r="624" spans="1:9" x14ac:dyDescent="0.25">
      <c r="A624">
        <v>177</v>
      </c>
      <c r="B624">
        <v>0</v>
      </c>
      <c r="C624">
        <v>4</v>
      </c>
      <c r="D624" t="s">
        <v>222</v>
      </c>
      <c r="E624" t="s">
        <v>184</v>
      </c>
      <c r="F624" s="19">
        <f t="shared" si="137"/>
        <v>0.10618979148117583</v>
      </c>
      <c r="G624">
        <f t="shared" si="138"/>
        <v>0.91436337349875652</v>
      </c>
      <c r="H624">
        <f t="shared" si="139"/>
        <v>0</v>
      </c>
      <c r="I624" s="1">
        <f t="shared" si="136"/>
        <v>0</v>
      </c>
    </row>
    <row r="625" spans="1:9" x14ac:dyDescent="0.25">
      <c r="A625">
        <v>177</v>
      </c>
      <c r="B625">
        <v>0</v>
      </c>
      <c r="C625">
        <v>5</v>
      </c>
      <c r="D625" t="s">
        <v>402</v>
      </c>
      <c r="E625" t="s">
        <v>403</v>
      </c>
      <c r="F625" s="19">
        <f t="shared" si="137"/>
        <v>0</v>
      </c>
      <c r="G625">
        <f t="shared" si="138"/>
        <v>0.91436337349875652</v>
      </c>
      <c r="H625">
        <f t="shared" si="139"/>
        <v>0</v>
      </c>
      <c r="I625" s="1">
        <f t="shared" si="136"/>
        <v>0</v>
      </c>
    </row>
    <row r="626" spans="1:9" x14ac:dyDescent="0.25">
      <c r="A626">
        <v>177</v>
      </c>
      <c r="B626">
        <v>0</v>
      </c>
      <c r="C626">
        <v>6</v>
      </c>
      <c r="D626" t="s">
        <v>122</v>
      </c>
      <c r="E626" t="s">
        <v>123</v>
      </c>
      <c r="F626" s="19">
        <f t="shared" si="137"/>
        <v>6.7257428169048408E-2</v>
      </c>
      <c r="G626">
        <f t="shared" si="138"/>
        <v>0.98162080166780497</v>
      </c>
      <c r="H626">
        <f t="shared" si="139"/>
        <v>0</v>
      </c>
      <c r="I626" s="1">
        <f t="shared" si="136"/>
        <v>0</v>
      </c>
    </row>
    <row r="627" spans="1:9" x14ac:dyDescent="0.25">
      <c r="A627">
        <v>177</v>
      </c>
      <c r="B627">
        <v>0</v>
      </c>
      <c r="C627">
        <v>7</v>
      </c>
      <c r="D627" t="s">
        <v>578</v>
      </c>
      <c r="E627" t="s">
        <v>454</v>
      </c>
      <c r="F627" s="19">
        <f t="shared" si="137"/>
        <v>0</v>
      </c>
      <c r="G627">
        <f t="shared" si="138"/>
        <v>0.98162080166780497</v>
      </c>
      <c r="H627">
        <f t="shared" si="139"/>
        <v>0</v>
      </c>
      <c r="I627" s="1">
        <f t="shared" si="136"/>
        <v>0</v>
      </c>
    </row>
    <row r="628" spans="1:9" x14ac:dyDescent="0.25">
      <c r="A628">
        <v>177</v>
      </c>
      <c r="B628">
        <v>0</v>
      </c>
      <c r="C628">
        <v>8</v>
      </c>
      <c r="D628" t="s">
        <v>168</v>
      </c>
      <c r="E628" t="s">
        <v>168</v>
      </c>
      <c r="F628" s="19">
        <f t="shared" si="137"/>
        <v>0.11359039925241309</v>
      </c>
      <c r="G628">
        <f t="shared" si="138"/>
        <v>1.095211200920218</v>
      </c>
      <c r="H628">
        <f t="shared" si="139"/>
        <v>0</v>
      </c>
      <c r="I628" s="1">
        <f t="shared" si="136"/>
        <v>0</v>
      </c>
    </row>
    <row r="629" spans="1:9" x14ac:dyDescent="0.25">
      <c r="A629">
        <v>177</v>
      </c>
      <c r="B629">
        <v>0</v>
      </c>
      <c r="C629">
        <v>9</v>
      </c>
      <c r="D629" t="s">
        <v>167</v>
      </c>
      <c r="E629" t="s">
        <v>167</v>
      </c>
      <c r="F629" s="19">
        <f t="shared" si="137"/>
        <v>9.8451809384401609E-2</v>
      </c>
      <c r="G629">
        <f t="shared" si="138"/>
        <v>1.1936630103046195</v>
      </c>
      <c r="H629">
        <f t="shared" si="139"/>
        <v>0</v>
      </c>
      <c r="I629" s="1">
        <f t="shared" si="136"/>
        <v>0</v>
      </c>
    </row>
    <row r="630" spans="1:9" x14ac:dyDescent="0.25">
      <c r="A630">
        <v>177</v>
      </c>
      <c r="B630">
        <v>0</v>
      </c>
      <c r="C630">
        <v>10</v>
      </c>
      <c r="D630" t="s">
        <v>110</v>
      </c>
      <c r="E630" t="s">
        <v>110</v>
      </c>
      <c r="F630" s="19">
        <f t="shared" si="137"/>
        <v>9.2746987388709706E-2</v>
      </c>
      <c r="G630">
        <f t="shared" si="138"/>
        <v>1.2864099976933292</v>
      </c>
      <c r="H630">
        <f t="shared" si="139"/>
        <v>0</v>
      </c>
      <c r="I630" s="1">
        <f t="shared" si="136"/>
        <v>0</v>
      </c>
    </row>
    <row r="631" spans="1:9" x14ac:dyDescent="0.25">
      <c r="A631">
        <v>177</v>
      </c>
      <c r="B631">
        <v>0</v>
      </c>
      <c r="C631">
        <v>11</v>
      </c>
      <c r="D631" t="s">
        <v>112</v>
      </c>
      <c r="E631" t="s">
        <v>112</v>
      </c>
      <c r="F631" s="19">
        <f t="shared" si="137"/>
        <v>0</v>
      </c>
      <c r="G631">
        <f t="shared" si="138"/>
        <v>1.2864099976933292</v>
      </c>
      <c r="H631">
        <f t="shared" si="139"/>
        <v>0</v>
      </c>
      <c r="I631" s="1">
        <f t="shared" si="136"/>
        <v>0</v>
      </c>
    </row>
    <row r="632" spans="1:9" x14ac:dyDescent="0.25">
      <c r="A632">
        <v>177</v>
      </c>
      <c r="B632">
        <v>0</v>
      </c>
      <c r="C632">
        <v>12</v>
      </c>
      <c r="D632" t="s">
        <v>305</v>
      </c>
      <c r="E632" t="s">
        <v>305</v>
      </c>
      <c r="F632" s="19">
        <f t="shared" si="137"/>
        <v>6.2684703162741939E-2</v>
      </c>
      <c r="G632">
        <f t="shared" si="138"/>
        <v>1.3490947008560712</v>
      </c>
      <c r="H632">
        <f t="shared" si="139"/>
        <v>0</v>
      </c>
      <c r="I632" s="1">
        <f t="shared" si="136"/>
        <v>0</v>
      </c>
    </row>
    <row r="633" spans="1:9" x14ac:dyDescent="0.25">
      <c r="A633">
        <v>177</v>
      </c>
      <c r="B633">
        <v>0</v>
      </c>
      <c r="C633">
        <v>13</v>
      </c>
      <c r="D633" t="s">
        <v>306</v>
      </c>
      <c r="E633" t="s">
        <v>307</v>
      </c>
      <c r="F633" s="19">
        <f t="shared" si="137"/>
        <v>0</v>
      </c>
      <c r="G633">
        <f t="shared" si="138"/>
        <v>1.3490947008560712</v>
      </c>
      <c r="H633">
        <f t="shared" si="139"/>
        <v>0</v>
      </c>
      <c r="I633" s="1">
        <f t="shared" si="136"/>
        <v>0</v>
      </c>
    </row>
    <row r="634" spans="1:9" x14ac:dyDescent="0.25">
      <c r="A634">
        <v>177</v>
      </c>
      <c r="B634">
        <v>0</v>
      </c>
      <c r="C634">
        <v>14</v>
      </c>
      <c r="D634" t="s">
        <v>308</v>
      </c>
      <c r="E634" t="s">
        <v>309</v>
      </c>
      <c r="F634" s="19">
        <f t="shared" si="137"/>
        <v>0</v>
      </c>
      <c r="G634">
        <f t="shared" si="138"/>
        <v>1.3490947008560712</v>
      </c>
      <c r="H634">
        <f t="shared" si="139"/>
        <v>1.3490947008560712</v>
      </c>
      <c r="I634" s="1">
        <f t="shared" si="136"/>
        <v>0.37921837452919666</v>
      </c>
    </row>
    <row r="635" spans="1:9" x14ac:dyDescent="0.25">
      <c r="A635">
        <v>178</v>
      </c>
      <c r="B635">
        <v>1</v>
      </c>
      <c r="C635">
        <v>1</v>
      </c>
      <c r="D635" t="s">
        <v>99</v>
      </c>
      <c r="E635" t="s">
        <v>100</v>
      </c>
      <c r="F635" s="19">
        <f t="shared" si="137"/>
        <v>0.72005228380790331</v>
      </c>
      <c r="G635">
        <f t="shared" si="138"/>
        <v>0.72005228380790331</v>
      </c>
      <c r="H635">
        <f t="shared" si="139"/>
        <v>0</v>
      </c>
      <c r="I635" s="1">
        <f t="shared" si="136"/>
        <v>0</v>
      </c>
    </row>
    <row r="636" spans="1:9" x14ac:dyDescent="0.25">
      <c r="A636">
        <v>178</v>
      </c>
      <c r="B636">
        <v>1</v>
      </c>
      <c r="C636">
        <v>2</v>
      </c>
      <c r="D636" t="s">
        <v>451</v>
      </c>
      <c r="E636" t="s">
        <v>451</v>
      </c>
      <c r="F636" s="19">
        <f t="shared" si="137"/>
        <v>0</v>
      </c>
      <c r="G636">
        <f t="shared" si="138"/>
        <v>0.72005228380790331</v>
      </c>
      <c r="H636">
        <f t="shared" si="139"/>
        <v>0</v>
      </c>
      <c r="I636" s="1">
        <f t="shared" si="136"/>
        <v>0</v>
      </c>
    </row>
    <row r="637" spans="1:9" x14ac:dyDescent="0.25">
      <c r="A637">
        <v>178</v>
      </c>
      <c r="B637">
        <v>1</v>
      </c>
      <c r="C637">
        <v>3</v>
      </c>
      <c r="D637" t="s">
        <v>444</v>
      </c>
      <c r="E637" t="s">
        <v>444</v>
      </c>
      <c r="F637" s="19">
        <f t="shared" si="137"/>
        <v>5.4279995706657001E-2</v>
      </c>
      <c r="G637">
        <f t="shared" si="138"/>
        <v>0.7743322795145603</v>
      </c>
      <c r="H637">
        <f t="shared" si="139"/>
        <v>0</v>
      </c>
      <c r="I637" s="1">
        <f t="shared" si="136"/>
        <v>0</v>
      </c>
    </row>
    <row r="638" spans="1:9" x14ac:dyDescent="0.25">
      <c r="A638">
        <v>178</v>
      </c>
      <c r="B638">
        <v>1</v>
      </c>
      <c r="C638">
        <v>4</v>
      </c>
      <c r="D638" t="s">
        <v>300</v>
      </c>
      <c r="E638" t="s">
        <v>300</v>
      </c>
      <c r="F638" s="19">
        <f t="shared" si="137"/>
        <v>7.6345785582096773E-2</v>
      </c>
      <c r="G638">
        <f t="shared" si="138"/>
        <v>0.85067806509665711</v>
      </c>
      <c r="H638">
        <f t="shared" si="139"/>
        <v>0</v>
      </c>
      <c r="I638" s="1">
        <f t="shared" si="136"/>
        <v>0</v>
      </c>
    </row>
    <row r="639" spans="1:9" x14ac:dyDescent="0.25">
      <c r="A639">
        <v>178</v>
      </c>
      <c r="B639">
        <v>1</v>
      </c>
      <c r="C639">
        <v>5</v>
      </c>
      <c r="D639" t="s">
        <v>128</v>
      </c>
      <c r="E639" t="s">
        <v>128</v>
      </c>
      <c r="F639" s="19">
        <f t="shared" si="137"/>
        <v>0.10432759456422341</v>
      </c>
      <c r="G639">
        <f t="shared" si="138"/>
        <v>0.95500565966088047</v>
      </c>
      <c r="H639">
        <f t="shared" si="139"/>
        <v>0</v>
      </c>
      <c r="I639" s="1">
        <f t="shared" si="136"/>
        <v>0</v>
      </c>
    </row>
    <row r="640" spans="1:9" x14ac:dyDescent="0.25">
      <c r="A640">
        <v>178</v>
      </c>
      <c r="B640">
        <v>1</v>
      </c>
      <c r="C640">
        <v>6</v>
      </c>
      <c r="D640" t="s">
        <v>401</v>
      </c>
      <c r="E640" t="s">
        <v>401</v>
      </c>
      <c r="F640" s="19">
        <f t="shared" si="137"/>
        <v>8.8856058048387115E-2</v>
      </c>
      <c r="G640">
        <f t="shared" si="138"/>
        <v>1.0438617177092675</v>
      </c>
      <c r="H640">
        <f t="shared" si="139"/>
        <v>0</v>
      </c>
      <c r="I640" s="1">
        <f t="shared" si="136"/>
        <v>0</v>
      </c>
    </row>
    <row r="641" spans="1:9" x14ac:dyDescent="0.25">
      <c r="A641">
        <v>178</v>
      </c>
      <c r="B641">
        <v>1</v>
      </c>
      <c r="C641">
        <v>7</v>
      </c>
      <c r="D641" t="s">
        <v>348</v>
      </c>
      <c r="E641" t="s">
        <v>251</v>
      </c>
      <c r="F641" s="19">
        <f t="shared" si="137"/>
        <v>7.6337002176250807E-2</v>
      </c>
      <c r="G641">
        <f t="shared" si="138"/>
        <v>1.1201987198855183</v>
      </c>
      <c r="H641">
        <f t="shared" si="139"/>
        <v>0</v>
      </c>
      <c r="I641" s="1">
        <f t="shared" si="136"/>
        <v>0</v>
      </c>
    </row>
    <row r="642" spans="1:9" x14ac:dyDescent="0.25">
      <c r="A642">
        <v>178</v>
      </c>
      <c r="B642">
        <v>1</v>
      </c>
      <c r="C642">
        <v>8</v>
      </c>
      <c r="D642" t="s">
        <v>129</v>
      </c>
      <c r="E642" t="s">
        <v>129</v>
      </c>
      <c r="F642" s="19">
        <f t="shared" si="137"/>
        <v>0.15922254957091939</v>
      </c>
      <c r="G642">
        <f t="shared" si="138"/>
        <v>1.2794212694564377</v>
      </c>
      <c r="H642">
        <f t="shared" si="139"/>
        <v>1.2794212694564377</v>
      </c>
      <c r="I642" s="1">
        <f t="shared" si="136"/>
        <v>0.35963380023172542</v>
      </c>
    </row>
    <row r="643" spans="1:9" x14ac:dyDescent="0.25">
      <c r="A643">
        <v>179</v>
      </c>
      <c r="B643">
        <v>1</v>
      </c>
      <c r="C643">
        <v>1</v>
      </c>
      <c r="D643" t="s">
        <v>463</v>
      </c>
      <c r="E643" t="s">
        <v>463</v>
      </c>
      <c r="F643" s="19">
        <f t="shared" si="137"/>
        <v>7.8201451612903219E-2</v>
      </c>
      <c r="G643">
        <f t="shared" si="138"/>
        <v>7.8201451612903219E-2</v>
      </c>
      <c r="H643">
        <f t="shared" si="139"/>
        <v>0</v>
      </c>
      <c r="I643" s="1">
        <f t="shared" ref="I643:I706" si="140">H643/$L$2</f>
        <v>0</v>
      </c>
    </row>
    <row r="644" spans="1:9" x14ac:dyDescent="0.25">
      <c r="A644">
        <v>179</v>
      </c>
      <c r="B644">
        <v>1</v>
      </c>
      <c r="C644">
        <v>2</v>
      </c>
      <c r="D644" t="s">
        <v>99</v>
      </c>
      <c r="E644" t="s">
        <v>100</v>
      </c>
      <c r="F644" s="19">
        <f t="shared" si="137"/>
        <v>0.72005228380790331</v>
      </c>
      <c r="G644">
        <f t="shared" si="138"/>
        <v>0.79825373542080658</v>
      </c>
      <c r="H644">
        <f t="shared" si="139"/>
        <v>0</v>
      </c>
      <c r="I644" s="1">
        <f t="shared" si="140"/>
        <v>0</v>
      </c>
    </row>
    <row r="645" spans="1:9" x14ac:dyDescent="0.25">
      <c r="A645">
        <v>179</v>
      </c>
      <c r="B645">
        <v>1</v>
      </c>
      <c r="C645">
        <v>3</v>
      </c>
      <c r="D645" t="s">
        <v>575</v>
      </c>
      <c r="E645" t="s">
        <v>459</v>
      </c>
      <c r="F645" s="19">
        <f t="shared" si="137"/>
        <v>0</v>
      </c>
      <c r="G645">
        <f t="shared" si="138"/>
        <v>0.79825373542080658</v>
      </c>
      <c r="H645">
        <f t="shared" si="139"/>
        <v>0</v>
      </c>
      <c r="I645" s="1">
        <f t="shared" si="140"/>
        <v>0</v>
      </c>
    </row>
    <row r="646" spans="1:9" x14ac:dyDescent="0.25">
      <c r="A646">
        <v>179</v>
      </c>
      <c r="B646">
        <v>1</v>
      </c>
      <c r="C646">
        <v>4</v>
      </c>
      <c r="D646" t="s">
        <v>485</v>
      </c>
      <c r="E646" t="s">
        <v>486</v>
      </c>
      <c r="F646" s="19">
        <f t="shared" si="137"/>
        <v>0</v>
      </c>
      <c r="G646">
        <f t="shared" si="138"/>
        <v>0.79825373542080658</v>
      </c>
      <c r="H646">
        <f t="shared" si="139"/>
        <v>0</v>
      </c>
      <c r="I646" s="1">
        <f t="shared" si="140"/>
        <v>0</v>
      </c>
    </row>
    <row r="647" spans="1:9" x14ac:dyDescent="0.25">
      <c r="A647">
        <v>179</v>
      </c>
      <c r="B647">
        <v>1</v>
      </c>
      <c r="C647">
        <v>5</v>
      </c>
      <c r="D647" t="s">
        <v>579</v>
      </c>
      <c r="E647" t="s">
        <v>580</v>
      </c>
      <c r="F647" s="19">
        <f t="shared" si="137"/>
        <v>0</v>
      </c>
      <c r="G647">
        <f t="shared" si="138"/>
        <v>0.79825373542080658</v>
      </c>
      <c r="H647">
        <f t="shared" si="139"/>
        <v>0</v>
      </c>
      <c r="I647" s="1">
        <f t="shared" si="140"/>
        <v>0</v>
      </c>
    </row>
    <row r="648" spans="1:9" x14ac:dyDescent="0.25">
      <c r="A648">
        <v>179</v>
      </c>
      <c r="B648">
        <v>1</v>
      </c>
      <c r="C648">
        <v>6</v>
      </c>
      <c r="D648" t="s">
        <v>401</v>
      </c>
      <c r="E648" t="s">
        <v>401</v>
      </c>
      <c r="F648" s="19">
        <f t="shared" si="137"/>
        <v>8.8856058048387115E-2</v>
      </c>
      <c r="G648">
        <f t="shared" si="138"/>
        <v>0.88710979346919372</v>
      </c>
      <c r="H648">
        <f t="shared" si="139"/>
        <v>0</v>
      </c>
      <c r="I648" s="1">
        <f t="shared" si="140"/>
        <v>0</v>
      </c>
    </row>
    <row r="649" spans="1:9" x14ac:dyDescent="0.25">
      <c r="A649">
        <v>179</v>
      </c>
      <c r="B649">
        <v>1</v>
      </c>
      <c r="C649">
        <v>7</v>
      </c>
      <c r="D649" t="s">
        <v>300</v>
      </c>
      <c r="E649" t="s">
        <v>300</v>
      </c>
      <c r="F649" s="19">
        <f t="shared" si="137"/>
        <v>7.6345785582096773E-2</v>
      </c>
      <c r="G649">
        <f t="shared" si="138"/>
        <v>0.96345557905129053</v>
      </c>
      <c r="H649">
        <f t="shared" si="139"/>
        <v>0</v>
      </c>
      <c r="I649" s="1">
        <f t="shared" si="140"/>
        <v>0</v>
      </c>
    </row>
    <row r="650" spans="1:9" x14ac:dyDescent="0.25">
      <c r="A650">
        <v>179</v>
      </c>
      <c r="B650">
        <v>1</v>
      </c>
      <c r="C650">
        <v>8</v>
      </c>
      <c r="D650" t="s">
        <v>128</v>
      </c>
      <c r="E650" t="s">
        <v>128</v>
      </c>
      <c r="F650" s="19">
        <f t="shared" si="137"/>
        <v>0.10432759456422341</v>
      </c>
      <c r="G650">
        <f t="shared" si="138"/>
        <v>1.0677831736155139</v>
      </c>
      <c r="H650">
        <f t="shared" si="139"/>
        <v>1.0677831736155139</v>
      </c>
      <c r="I650" s="1">
        <f t="shared" si="140"/>
        <v>0.3001442368657718</v>
      </c>
    </row>
    <row r="651" spans="1:9" x14ac:dyDescent="0.25">
      <c r="A651">
        <v>180</v>
      </c>
      <c r="B651">
        <v>0</v>
      </c>
      <c r="C651">
        <v>1</v>
      </c>
      <c r="D651" t="s">
        <v>99</v>
      </c>
      <c r="E651" t="s">
        <v>100</v>
      </c>
      <c r="F651" s="19">
        <f t="shared" si="137"/>
        <v>0.72005228380790331</v>
      </c>
      <c r="G651">
        <f t="shared" si="138"/>
        <v>0.72005228380790331</v>
      </c>
      <c r="H651">
        <f t="shared" si="139"/>
        <v>0</v>
      </c>
      <c r="I651" s="1">
        <f t="shared" si="140"/>
        <v>0</v>
      </c>
    </row>
    <row r="652" spans="1:9" x14ac:dyDescent="0.25">
      <c r="A652">
        <v>180</v>
      </c>
      <c r="B652">
        <v>0</v>
      </c>
      <c r="C652">
        <v>2</v>
      </c>
      <c r="D652" t="s">
        <v>117</v>
      </c>
      <c r="E652" t="s">
        <v>118</v>
      </c>
      <c r="F652" s="19">
        <f t="shared" si="137"/>
        <v>0.29373381150886474</v>
      </c>
      <c r="G652">
        <f t="shared" si="138"/>
        <v>1.0137860953167681</v>
      </c>
      <c r="H652">
        <f t="shared" si="139"/>
        <v>0</v>
      </c>
      <c r="I652" s="1">
        <f t="shared" si="140"/>
        <v>0</v>
      </c>
    </row>
    <row r="653" spans="1:9" x14ac:dyDescent="0.25">
      <c r="A653">
        <v>180</v>
      </c>
      <c r="B653">
        <v>0</v>
      </c>
      <c r="C653">
        <v>3</v>
      </c>
      <c r="D653" t="s">
        <v>93</v>
      </c>
      <c r="E653" t="s">
        <v>94</v>
      </c>
      <c r="F653" s="19">
        <f t="shared" si="137"/>
        <v>0.18385195263768017</v>
      </c>
      <c r="G653">
        <f t="shared" si="138"/>
        <v>1.1976380479544484</v>
      </c>
      <c r="H653">
        <f t="shared" si="139"/>
        <v>0</v>
      </c>
      <c r="I653" s="1">
        <f t="shared" si="140"/>
        <v>0</v>
      </c>
    </row>
    <row r="654" spans="1:9" x14ac:dyDescent="0.25">
      <c r="A654">
        <v>180</v>
      </c>
      <c r="B654">
        <v>0</v>
      </c>
      <c r="C654">
        <v>4</v>
      </c>
      <c r="D654" t="s">
        <v>356</v>
      </c>
      <c r="E654" t="s">
        <v>244</v>
      </c>
      <c r="F654" s="19">
        <f t="shared" si="137"/>
        <v>6.0300152259677428E-2</v>
      </c>
      <c r="G654">
        <f t="shared" si="138"/>
        <v>1.2579382002141257</v>
      </c>
      <c r="H654">
        <f t="shared" si="139"/>
        <v>0</v>
      </c>
      <c r="I654" s="1">
        <f t="shared" si="140"/>
        <v>0</v>
      </c>
    </row>
    <row r="655" spans="1:9" x14ac:dyDescent="0.25">
      <c r="A655">
        <v>180</v>
      </c>
      <c r="B655">
        <v>0</v>
      </c>
      <c r="C655">
        <v>5</v>
      </c>
      <c r="D655" t="s">
        <v>581</v>
      </c>
      <c r="E655" t="s">
        <v>165</v>
      </c>
      <c r="F655" s="19">
        <f t="shared" si="137"/>
        <v>0</v>
      </c>
      <c r="G655">
        <f t="shared" si="138"/>
        <v>1.2579382002141257</v>
      </c>
      <c r="H655">
        <f t="shared" si="139"/>
        <v>0</v>
      </c>
      <c r="I655" s="1">
        <f t="shared" si="140"/>
        <v>0</v>
      </c>
    </row>
    <row r="656" spans="1:9" x14ac:dyDescent="0.25">
      <c r="A656">
        <v>180</v>
      </c>
      <c r="B656">
        <v>0</v>
      </c>
      <c r="C656">
        <v>6</v>
      </c>
      <c r="D656" t="s">
        <v>401</v>
      </c>
      <c r="E656" t="s">
        <v>401</v>
      </c>
      <c r="F656" s="19">
        <f t="shared" si="137"/>
        <v>8.8856058048387115E-2</v>
      </c>
      <c r="G656">
        <f t="shared" si="138"/>
        <v>1.3467942582625128</v>
      </c>
      <c r="H656">
        <f t="shared" si="139"/>
        <v>0</v>
      </c>
      <c r="I656" s="1">
        <f t="shared" si="140"/>
        <v>0</v>
      </c>
    </row>
    <row r="657" spans="1:9" x14ac:dyDescent="0.25">
      <c r="A657">
        <v>180</v>
      </c>
      <c r="B657">
        <v>0</v>
      </c>
      <c r="C657">
        <v>7</v>
      </c>
      <c r="D657" t="s">
        <v>300</v>
      </c>
      <c r="E657" t="s">
        <v>300</v>
      </c>
      <c r="F657" s="19">
        <f t="shared" si="137"/>
        <v>7.6345785582096773E-2</v>
      </c>
      <c r="G657">
        <f t="shared" si="138"/>
        <v>1.4231400438446096</v>
      </c>
      <c r="H657">
        <f t="shared" si="139"/>
        <v>0</v>
      </c>
      <c r="I657" s="1">
        <f t="shared" si="140"/>
        <v>0</v>
      </c>
    </row>
    <row r="658" spans="1:9" x14ac:dyDescent="0.25">
      <c r="A658">
        <v>180</v>
      </c>
      <c r="B658">
        <v>0</v>
      </c>
      <c r="C658">
        <v>8</v>
      </c>
      <c r="D658" t="s">
        <v>129</v>
      </c>
      <c r="E658" t="s">
        <v>129</v>
      </c>
      <c r="F658" s="19">
        <f t="shared" si="137"/>
        <v>0.15922254957091939</v>
      </c>
      <c r="G658">
        <f t="shared" si="138"/>
        <v>1.582362593415529</v>
      </c>
      <c r="H658">
        <f t="shared" si="139"/>
        <v>0</v>
      </c>
      <c r="I658" s="1">
        <f t="shared" si="140"/>
        <v>0</v>
      </c>
    </row>
    <row r="659" spans="1:9" x14ac:dyDescent="0.25">
      <c r="A659">
        <v>180</v>
      </c>
      <c r="B659">
        <v>0</v>
      </c>
      <c r="C659">
        <v>9</v>
      </c>
      <c r="D659" t="s">
        <v>128</v>
      </c>
      <c r="E659" t="s">
        <v>128</v>
      </c>
      <c r="F659" s="19">
        <f t="shared" si="137"/>
        <v>0.10432759456422341</v>
      </c>
      <c r="G659">
        <f t="shared" si="138"/>
        <v>1.6866901879797525</v>
      </c>
      <c r="H659">
        <f t="shared" si="139"/>
        <v>0</v>
      </c>
      <c r="I659" s="1">
        <f t="shared" si="140"/>
        <v>0</v>
      </c>
    </row>
    <row r="660" spans="1:9" x14ac:dyDescent="0.25">
      <c r="A660">
        <v>180</v>
      </c>
      <c r="B660">
        <v>0</v>
      </c>
      <c r="C660">
        <v>10</v>
      </c>
      <c r="D660" t="s">
        <v>493</v>
      </c>
      <c r="E660" t="s">
        <v>494</v>
      </c>
      <c r="F660" s="19">
        <f t="shared" si="137"/>
        <v>0</v>
      </c>
      <c r="G660">
        <f t="shared" si="138"/>
        <v>1.6866901879797525</v>
      </c>
      <c r="H660">
        <f t="shared" si="139"/>
        <v>0</v>
      </c>
      <c r="I660" s="1">
        <f t="shared" si="140"/>
        <v>0</v>
      </c>
    </row>
    <row r="661" spans="1:9" x14ac:dyDescent="0.25">
      <c r="A661">
        <v>180</v>
      </c>
      <c r="B661">
        <v>0</v>
      </c>
      <c r="C661">
        <v>11</v>
      </c>
      <c r="D661" t="s">
        <v>582</v>
      </c>
      <c r="E661" t="s">
        <v>583</v>
      </c>
      <c r="F661" s="19">
        <f t="shared" si="137"/>
        <v>0</v>
      </c>
      <c r="G661">
        <f t="shared" si="138"/>
        <v>1.6866901879797525</v>
      </c>
      <c r="H661">
        <f t="shared" si="139"/>
        <v>0</v>
      </c>
      <c r="I661" s="1">
        <f t="shared" si="140"/>
        <v>0</v>
      </c>
    </row>
    <row r="662" spans="1:9" x14ac:dyDescent="0.25">
      <c r="A662">
        <v>180</v>
      </c>
      <c r="B662">
        <v>0</v>
      </c>
      <c r="C662">
        <v>12</v>
      </c>
      <c r="D662" t="s">
        <v>277</v>
      </c>
      <c r="E662" t="s">
        <v>277</v>
      </c>
      <c r="F662" s="19">
        <f t="shared" si="137"/>
        <v>0.19209500961435486</v>
      </c>
      <c r="G662">
        <f t="shared" si="138"/>
        <v>1.8787851975941072</v>
      </c>
      <c r="H662">
        <f t="shared" si="139"/>
        <v>0</v>
      </c>
      <c r="I662" s="1">
        <f t="shared" si="140"/>
        <v>0</v>
      </c>
    </row>
    <row r="663" spans="1:9" x14ac:dyDescent="0.25">
      <c r="A663">
        <v>180</v>
      </c>
      <c r="B663">
        <v>0</v>
      </c>
      <c r="C663">
        <v>13</v>
      </c>
      <c r="D663" t="s">
        <v>262</v>
      </c>
      <c r="E663" t="s">
        <v>262</v>
      </c>
      <c r="F663" s="19">
        <f t="shared" si="137"/>
        <v>0</v>
      </c>
      <c r="G663">
        <f t="shared" si="138"/>
        <v>1.8787851975941072</v>
      </c>
      <c r="H663">
        <f t="shared" si="139"/>
        <v>0</v>
      </c>
      <c r="I663" s="1">
        <f t="shared" si="140"/>
        <v>0</v>
      </c>
    </row>
    <row r="664" spans="1:9" x14ac:dyDescent="0.25">
      <c r="A664">
        <v>180</v>
      </c>
      <c r="B664">
        <v>0</v>
      </c>
      <c r="C664">
        <v>14</v>
      </c>
      <c r="D664" t="s">
        <v>298</v>
      </c>
      <c r="E664" t="s">
        <v>298</v>
      </c>
      <c r="F664" s="19">
        <f t="shared" si="137"/>
        <v>0</v>
      </c>
      <c r="G664">
        <f t="shared" si="138"/>
        <v>1.8787851975941072</v>
      </c>
      <c r="H664">
        <f t="shared" si="139"/>
        <v>1.8787851975941072</v>
      </c>
      <c r="I664" s="1">
        <f t="shared" si="140"/>
        <v>0.52810960436584142</v>
      </c>
    </row>
    <row r="665" spans="1:9" x14ac:dyDescent="0.25">
      <c r="A665">
        <v>181</v>
      </c>
      <c r="B665">
        <v>1</v>
      </c>
      <c r="C665">
        <v>1</v>
      </c>
      <c r="D665" t="s">
        <v>99</v>
      </c>
      <c r="E665" t="s">
        <v>100</v>
      </c>
      <c r="F665" s="19">
        <f t="shared" si="137"/>
        <v>0.72005228380790331</v>
      </c>
      <c r="G665">
        <f t="shared" si="138"/>
        <v>0.72005228380790331</v>
      </c>
      <c r="H665">
        <f t="shared" si="139"/>
        <v>0</v>
      </c>
      <c r="I665" s="1">
        <f t="shared" si="140"/>
        <v>0</v>
      </c>
    </row>
    <row r="666" spans="1:9" x14ac:dyDescent="0.25">
      <c r="A666">
        <v>181</v>
      </c>
      <c r="B666">
        <v>1</v>
      </c>
      <c r="C666">
        <v>2</v>
      </c>
      <c r="D666" t="s">
        <v>175</v>
      </c>
      <c r="E666" t="s">
        <v>176</v>
      </c>
      <c r="F666" s="19">
        <f t="shared" si="137"/>
        <v>0.12115246971442983</v>
      </c>
      <c r="G666">
        <f t="shared" si="138"/>
        <v>0.84120475352233315</v>
      </c>
      <c r="H666">
        <f t="shared" si="139"/>
        <v>0</v>
      </c>
      <c r="I666" s="1">
        <f t="shared" si="140"/>
        <v>0</v>
      </c>
    </row>
    <row r="667" spans="1:9" x14ac:dyDescent="0.25">
      <c r="A667">
        <v>181</v>
      </c>
      <c r="B667">
        <v>1</v>
      </c>
      <c r="C667">
        <v>3</v>
      </c>
      <c r="D667" t="s">
        <v>277</v>
      </c>
      <c r="E667" t="s">
        <v>277</v>
      </c>
      <c r="F667" s="19">
        <f t="shared" si="137"/>
        <v>0.19209500961435486</v>
      </c>
      <c r="G667">
        <f t="shared" si="138"/>
        <v>1.033299763136688</v>
      </c>
      <c r="H667">
        <f t="shared" si="139"/>
        <v>0</v>
      </c>
      <c r="I667" s="1">
        <f t="shared" si="140"/>
        <v>0</v>
      </c>
    </row>
    <row r="668" spans="1:9" x14ac:dyDescent="0.25">
      <c r="A668">
        <v>181</v>
      </c>
      <c r="B668">
        <v>1</v>
      </c>
      <c r="C668">
        <v>4</v>
      </c>
      <c r="D668" t="s">
        <v>313</v>
      </c>
      <c r="E668" t="s">
        <v>140</v>
      </c>
      <c r="F668" s="19">
        <f t="shared" si="137"/>
        <v>7.6232588532258075E-2</v>
      </c>
      <c r="G668">
        <f t="shared" si="138"/>
        <v>1.1095323516689461</v>
      </c>
      <c r="H668">
        <f t="shared" si="139"/>
        <v>0</v>
      </c>
      <c r="I668" s="1">
        <f t="shared" si="140"/>
        <v>0</v>
      </c>
    </row>
    <row r="669" spans="1:9" x14ac:dyDescent="0.25">
      <c r="A669">
        <v>181</v>
      </c>
      <c r="B669">
        <v>1</v>
      </c>
      <c r="C669">
        <v>5</v>
      </c>
      <c r="D669" t="s">
        <v>222</v>
      </c>
      <c r="E669" t="s">
        <v>184</v>
      </c>
      <c r="F669" s="19">
        <f t="shared" si="137"/>
        <v>0.10618979148117583</v>
      </c>
      <c r="G669">
        <f t="shared" si="138"/>
        <v>1.2157221431501219</v>
      </c>
      <c r="H669">
        <f t="shared" si="139"/>
        <v>0</v>
      </c>
      <c r="I669" s="1">
        <f t="shared" si="140"/>
        <v>0</v>
      </c>
    </row>
    <row r="670" spans="1:9" x14ac:dyDescent="0.25">
      <c r="A670">
        <v>181</v>
      </c>
      <c r="B670">
        <v>1</v>
      </c>
      <c r="C670">
        <v>6</v>
      </c>
      <c r="D670" t="s">
        <v>125</v>
      </c>
      <c r="E670" t="s">
        <v>125</v>
      </c>
      <c r="F670" s="19">
        <f t="shared" si="137"/>
        <v>0.12480926406765566</v>
      </c>
      <c r="G670">
        <f t="shared" si="138"/>
        <v>1.3405314072177776</v>
      </c>
      <c r="H670">
        <f t="shared" si="139"/>
        <v>0</v>
      </c>
      <c r="I670" s="1">
        <f t="shared" si="140"/>
        <v>0</v>
      </c>
    </row>
    <row r="671" spans="1:9" x14ac:dyDescent="0.25">
      <c r="A671">
        <v>181</v>
      </c>
      <c r="B671">
        <v>1</v>
      </c>
      <c r="C671">
        <v>7</v>
      </c>
      <c r="D671" t="s">
        <v>401</v>
      </c>
      <c r="E671" t="s">
        <v>401</v>
      </c>
      <c r="F671" s="19">
        <f t="shared" si="137"/>
        <v>8.8856058048387115E-2</v>
      </c>
      <c r="G671">
        <f t="shared" si="138"/>
        <v>1.4293874652661647</v>
      </c>
      <c r="H671">
        <f t="shared" si="139"/>
        <v>0</v>
      </c>
      <c r="I671" s="1">
        <f t="shared" si="140"/>
        <v>0</v>
      </c>
    </row>
    <row r="672" spans="1:9" x14ac:dyDescent="0.25">
      <c r="A672">
        <v>181</v>
      </c>
      <c r="B672">
        <v>1</v>
      </c>
      <c r="C672">
        <v>8</v>
      </c>
      <c r="D672" t="s">
        <v>300</v>
      </c>
      <c r="E672" t="s">
        <v>300</v>
      </c>
      <c r="F672" s="19">
        <f t="shared" ref="F672:F725" si="141">IF(ISERROR(VLOOKUP(E672,$N$2:$O$30,2,FALSE)),0,VLOOKUP(E672,$N$2:$O$30,2,FALSE))</f>
        <v>7.6345785582096773E-2</v>
      </c>
      <c r="G672">
        <f t="shared" ref="G672:G725" si="142">IF(C672=1,F672,F672+G671)</f>
        <v>1.5057332508482615</v>
      </c>
      <c r="H672">
        <f t="shared" ref="H672:H725" si="143">IF(C673=1,G672,0)</f>
        <v>0</v>
      </c>
      <c r="I672" s="1">
        <f t="shared" si="140"/>
        <v>0</v>
      </c>
    </row>
    <row r="673" spans="1:9" x14ac:dyDescent="0.25">
      <c r="A673">
        <v>181</v>
      </c>
      <c r="B673">
        <v>1</v>
      </c>
      <c r="C673">
        <v>9</v>
      </c>
      <c r="D673" t="s">
        <v>129</v>
      </c>
      <c r="E673" t="s">
        <v>129</v>
      </c>
      <c r="F673" s="19">
        <f t="shared" si="141"/>
        <v>0.15922254957091939</v>
      </c>
      <c r="G673">
        <f t="shared" si="142"/>
        <v>1.6649558004191809</v>
      </c>
      <c r="H673">
        <f t="shared" si="143"/>
        <v>0</v>
      </c>
      <c r="I673" s="1">
        <f t="shared" si="140"/>
        <v>0</v>
      </c>
    </row>
    <row r="674" spans="1:9" x14ac:dyDescent="0.25">
      <c r="A674">
        <v>181</v>
      </c>
      <c r="B674">
        <v>1</v>
      </c>
      <c r="C674">
        <v>10</v>
      </c>
      <c r="D674" t="s">
        <v>128</v>
      </c>
      <c r="E674" t="s">
        <v>128</v>
      </c>
      <c r="F674" s="19">
        <f t="shared" si="141"/>
        <v>0.10432759456422341</v>
      </c>
      <c r="G674">
        <f t="shared" si="142"/>
        <v>1.7692833949834044</v>
      </c>
      <c r="H674">
        <f t="shared" si="143"/>
        <v>0</v>
      </c>
      <c r="I674" s="1">
        <f t="shared" si="140"/>
        <v>0</v>
      </c>
    </row>
    <row r="675" spans="1:9" x14ac:dyDescent="0.25">
      <c r="A675">
        <v>181</v>
      </c>
      <c r="B675">
        <v>1</v>
      </c>
      <c r="C675">
        <v>11</v>
      </c>
      <c r="D675" t="s">
        <v>402</v>
      </c>
      <c r="E675" t="s">
        <v>403</v>
      </c>
      <c r="F675" s="19">
        <f t="shared" si="141"/>
        <v>0</v>
      </c>
      <c r="G675">
        <f t="shared" si="142"/>
        <v>1.7692833949834044</v>
      </c>
      <c r="H675">
        <f t="shared" si="143"/>
        <v>1.7692833949834044</v>
      </c>
      <c r="I675" s="1">
        <f t="shared" si="140"/>
        <v>0.4973296334952288</v>
      </c>
    </row>
    <row r="676" spans="1:9" x14ac:dyDescent="0.25">
      <c r="A676">
        <v>182</v>
      </c>
      <c r="B676">
        <v>1</v>
      </c>
      <c r="C676">
        <v>1</v>
      </c>
      <c r="D676" t="s">
        <v>99</v>
      </c>
      <c r="E676" t="s">
        <v>100</v>
      </c>
      <c r="F676" s="19">
        <f t="shared" si="141"/>
        <v>0.72005228380790331</v>
      </c>
      <c r="G676">
        <f t="shared" si="142"/>
        <v>0.72005228380790331</v>
      </c>
      <c r="H676">
        <f t="shared" si="143"/>
        <v>0</v>
      </c>
      <c r="I676" s="1">
        <f t="shared" si="140"/>
        <v>0</v>
      </c>
    </row>
    <row r="677" spans="1:9" x14ac:dyDescent="0.25">
      <c r="A677">
        <v>182</v>
      </c>
      <c r="B677">
        <v>1</v>
      </c>
      <c r="C677">
        <v>2</v>
      </c>
      <c r="D677" t="s">
        <v>313</v>
      </c>
      <c r="E677" t="s">
        <v>140</v>
      </c>
      <c r="F677" s="19">
        <f t="shared" si="141"/>
        <v>7.6232588532258075E-2</v>
      </c>
      <c r="G677">
        <f t="shared" si="142"/>
        <v>0.79628487234016143</v>
      </c>
      <c r="H677">
        <f t="shared" si="143"/>
        <v>0</v>
      </c>
      <c r="I677" s="1">
        <f t="shared" si="140"/>
        <v>0</v>
      </c>
    </row>
    <row r="678" spans="1:9" x14ac:dyDescent="0.25">
      <c r="A678">
        <v>182</v>
      </c>
      <c r="B678">
        <v>1</v>
      </c>
      <c r="C678">
        <v>3</v>
      </c>
      <c r="D678" t="s">
        <v>197</v>
      </c>
      <c r="E678" t="s">
        <v>197</v>
      </c>
      <c r="F678" s="19">
        <f t="shared" si="141"/>
        <v>0</v>
      </c>
      <c r="G678">
        <f t="shared" si="142"/>
        <v>0.79628487234016143</v>
      </c>
      <c r="H678">
        <f t="shared" si="143"/>
        <v>0</v>
      </c>
      <c r="I678" s="1">
        <f t="shared" si="140"/>
        <v>0</v>
      </c>
    </row>
    <row r="679" spans="1:9" x14ac:dyDescent="0.25">
      <c r="A679">
        <v>182</v>
      </c>
      <c r="B679">
        <v>1</v>
      </c>
      <c r="C679">
        <v>4</v>
      </c>
      <c r="D679" t="s">
        <v>584</v>
      </c>
      <c r="E679" t="s">
        <v>584</v>
      </c>
      <c r="F679" s="19">
        <f t="shared" si="141"/>
        <v>0</v>
      </c>
      <c r="G679">
        <f t="shared" si="142"/>
        <v>0.79628487234016143</v>
      </c>
      <c r="H679">
        <f t="shared" si="143"/>
        <v>0</v>
      </c>
      <c r="I679" s="1">
        <f t="shared" si="140"/>
        <v>0</v>
      </c>
    </row>
    <row r="680" spans="1:9" x14ac:dyDescent="0.25">
      <c r="A680">
        <v>182</v>
      </c>
      <c r="B680">
        <v>1</v>
      </c>
      <c r="C680">
        <v>5</v>
      </c>
      <c r="D680" t="s">
        <v>276</v>
      </c>
      <c r="E680" t="s">
        <v>276</v>
      </c>
      <c r="F680" s="19">
        <f t="shared" si="141"/>
        <v>0</v>
      </c>
      <c r="G680">
        <f t="shared" si="142"/>
        <v>0.79628487234016143</v>
      </c>
      <c r="H680">
        <f t="shared" si="143"/>
        <v>0</v>
      </c>
      <c r="I680" s="1">
        <f t="shared" si="140"/>
        <v>0</v>
      </c>
    </row>
    <row r="681" spans="1:9" x14ac:dyDescent="0.25">
      <c r="A681">
        <v>182</v>
      </c>
      <c r="B681">
        <v>1</v>
      </c>
      <c r="C681">
        <v>6</v>
      </c>
      <c r="D681" t="s">
        <v>215</v>
      </c>
      <c r="E681" t="s">
        <v>125</v>
      </c>
      <c r="F681" s="19">
        <f t="shared" si="141"/>
        <v>0.12480926406765566</v>
      </c>
      <c r="G681">
        <f t="shared" si="142"/>
        <v>0.92109413640781712</v>
      </c>
      <c r="H681">
        <f t="shared" si="143"/>
        <v>0</v>
      </c>
      <c r="I681" s="1">
        <f t="shared" si="140"/>
        <v>0</v>
      </c>
    </row>
    <row r="682" spans="1:9" x14ac:dyDescent="0.25">
      <c r="A682">
        <v>182</v>
      </c>
      <c r="B682">
        <v>1</v>
      </c>
      <c r="C682">
        <v>7</v>
      </c>
      <c r="D682" t="s">
        <v>364</v>
      </c>
      <c r="E682" t="s">
        <v>126</v>
      </c>
      <c r="F682" s="19">
        <f t="shared" si="141"/>
        <v>7.2598340788470703E-2</v>
      </c>
      <c r="G682">
        <f t="shared" si="142"/>
        <v>0.99369247719628784</v>
      </c>
      <c r="H682">
        <f t="shared" si="143"/>
        <v>0</v>
      </c>
      <c r="I682" s="1">
        <f t="shared" si="140"/>
        <v>0</v>
      </c>
    </row>
    <row r="683" spans="1:9" x14ac:dyDescent="0.25">
      <c r="A683">
        <v>182</v>
      </c>
      <c r="B683">
        <v>1</v>
      </c>
      <c r="C683">
        <v>8</v>
      </c>
      <c r="D683" t="s">
        <v>129</v>
      </c>
      <c r="E683" t="s">
        <v>129</v>
      </c>
      <c r="F683" s="19">
        <f t="shared" si="141"/>
        <v>0.15922254957091939</v>
      </c>
      <c r="G683">
        <f t="shared" si="142"/>
        <v>1.1529150267672073</v>
      </c>
      <c r="H683">
        <f t="shared" si="143"/>
        <v>0</v>
      </c>
      <c r="I683" s="1">
        <f t="shared" si="140"/>
        <v>0</v>
      </c>
    </row>
    <row r="684" spans="1:9" x14ac:dyDescent="0.25">
      <c r="A684">
        <v>182</v>
      </c>
      <c r="B684">
        <v>1</v>
      </c>
      <c r="C684">
        <v>9</v>
      </c>
      <c r="D684" t="s">
        <v>526</v>
      </c>
      <c r="E684" t="s">
        <v>526</v>
      </c>
      <c r="F684" s="19">
        <f t="shared" si="141"/>
        <v>0</v>
      </c>
      <c r="G684">
        <f t="shared" si="142"/>
        <v>1.1529150267672073</v>
      </c>
      <c r="H684">
        <f t="shared" si="143"/>
        <v>0</v>
      </c>
      <c r="I684" s="1">
        <f t="shared" si="140"/>
        <v>0</v>
      </c>
    </row>
    <row r="685" spans="1:9" x14ac:dyDescent="0.25">
      <c r="A685">
        <v>182</v>
      </c>
      <c r="B685">
        <v>1</v>
      </c>
      <c r="C685">
        <v>10</v>
      </c>
      <c r="D685" t="s">
        <v>349</v>
      </c>
      <c r="E685" t="s">
        <v>349</v>
      </c>
      <c r="F685" s="19">
        <f t="shared" si="141"/>
        <v>0</v>
      </c>
      <c r="G685">
        <f t="shared" si="142"/>
        <v>1.1529150267672073</v>
      </c>
      <c r="H685">
        <f t="shared" si="143"/>
        <v>0</v>
      </c>
      <c r="I685" s="1">
        <f t="shared" si="140"/>
        <v>0</v>
      </c>
    </row>
    <row r="686" spans="1:9" x14ac:dyDescent="0.25">
      <c r="A686">
        <v>182</v>
      </c>
      <c r="B686">
        <v>1</v>
      </c>
      <c r="C686">
        <v>11</v>
      </c>
      <c r="D686" t="s">
        <v>316</v>
      </c>
      <c r="E686" t="s">
        <v>316</v>
      </c>
      <c r="F686" s="19">
        <f t="shared" si="141"/>
        <v>0</v>
      </c>
      <c r="G686">
        <f t="shared" si="142"/>
        <v>1.1529150267672073</v>
      </c>
      <c r="H686">
        <f t="shared" si="143"/>
        <v>1.1529150267672073</v>
      </c>
      <c r="I686" s="1">
        <f t="shared" si="140"/>
        <v>0.32407403434578397</v>
      </c>
    </row>
    <row r="687" spans="1:9" x14ac:dyDescent="0.25">
      <c r="A687">
        <v>183</v>
      </c>
      <c r="B687">
        <v>1</v>
      </c>
      <c r="C687">
        <v>1</v>
      </c>
      <c r="D687" t="s">
        <v>100</v>
      </c>
      <c r="E687" t="s">
        <v>100</v>
      </c>
      <c r="F687" s="19">
        <f t="shared" si="141"/>
        <v>0.72005228380790331</v>
      </c>
      <c r="G687">
        <f t="shared" si="142"/>
        <v>0.72005228380790331</v>
      </c>
      <c r="H687">
        <f t="shared" si="143"/>
        <v>0</v>
      </c>
      <c r="I687" s="1">
        <f t="shared" si="140"/>
        <v>0</v>
      </c>
    </row>
    <row r="688" spans="1:9" x14ac:dyDescent="0.25">
      <c r="A688">
        <v>183</v>
      </c>
      <c r="B688">
        <v>1</v>
      </c>
      <c r="C688">
        <v>2</v>
      </c>
      <c r="D688" t="s">
        <v>313</v>
      </c>
      <c r="E688" t="s">
        <v>140</v>
      </c>
      <c r="F688" s="19">
        <f t="shared" si="141"/>
        <v>7.6232588532258075E-2</v>
      </c>
      <c r="G688">
        <f t="shared" si="142"/>
        <v>0.79628487234016143</v>
      </c>
      <c r="H688">
        <f t="shared" si="143"/>
        <v>0</v>
      </c>
      <c r="I688" s="1">
        <f t="shared" si="140"/>
        <v>0</v>
      </c>
    </row>
    <row r="689" spans="1:9" x14ac:dyDescent="0.25">
      <c r="A689">
        <v>183</v>
      </c>
      <c r="B689">
        <v>1</v>
      </c>
      <c r="C689">
        <v>3</v>
      </c>
      <c r="D689" t="s">
        <v>291</v>
      </c>
      <c r="E689" t="s">
        <v>291</v>
      </c>
      <c r="F689" s="19">
        <f t="shared" si="141"/>
        <v>0</v>
      </c>
      <c r="G689">
        <f t="shared" si="142"/>
        <v>0.79628487234016143</v>
      </c>
      <c r="H689">
        <f t="shared" si="143"/>
        <v>0</v>
      </c>
      <c r="I689" s="1">
        <f t="shared" si="140"/>
        <v>0</v>
      </c>
    </row>
    <row r="690" spans="1:9" x14ac:dyDescent="0.25">
      <c r="A690">
        <v>183</v>
      </c>
      <c r="B690">
        <v>1</v>
      </c>
      <c r="C690">
        <v>4</v>
      </c>
      <c r="D690" t="s">
        <v>496</v>
      </c>
      <c r="E690" t="s">
        <v>496</v>
      </c>
      <c r="F690" s="19">
        <f t="shared" si="141"/>
        <v>0</v>
      </c>
      <c r="G690">
        <f t="shared" si="142"/>
        <v>0.79628487234016143</v>
      </c>
      <c r="H690">
        <f t="shared" si="143"/>
        <v>0</v>
      </c>
      <c r="I690" s="1">
        <f t="shared" si="140"/>
        <v>0</v>
      </c>
    </row>
    <row r="691" spans="1:9" x14ac:dyDescent="0.25">
      <c r="A691">
        <v>183</v>
      </c>
      <c r="B691">
        <v>1</v>
      </c>
      <c r="C691">
        <v>5</v>
      </c>
      <c r="D691" t="s">
        <v>585</v>
      </c>
      <c r="E691" t="s">
        <v>585</v>
      </c>
      <c r="F691" s="19">
        <f t="shared" si="141"/>
        <v>0</v>
      </c>
      <c r="G691">
        <f t="shared" si="142"/>
        <v>0.79628487234016143</v>
      </c>
      <c r="H691">
        <f t="shared" si="143"/>
        <v>0</v>
      </c>
      <c r="I691" s="1">
        <f t="shared" si="140"/>
        <v>0</v>
      </c>
    </row>
    <row r="692" spans="1:9" x14ac:dyDescent="0.25">
      <c r="A692">
        <v>183</v>
      </c>
      <c r="B692">
        <v>1</v>
      </c>
      <c r="C692">
        <v>6</v>
      </c>
      <c r="D692" t="s">
        <v>526</v>
      </c>
      <c r="E692" t="s">
        <v>526</v>
      </c>
      <c r="F692" s="19">
        <f t="shared" si="141"/>
        <v>0</v>
      </c>
      <c r="G692">
        <f t="shared" si="142"/>
        <v>0.79628487234016143</v>
      </c>
      <c r="H692">
        <f t="shared" si="143"/>
        <v>0</v>
      </c>
      <c r="I692" s="1">
        <f t="shared" si="140"/>
        <v>0</v>
      </c>
    </row>
    <row r="693" spans="1:9" x14ac:dyDescent="0.25">
      <c r="A693">
        <v>183</v>
      </c>
      <c r="B693">
        <v>1</v>
      </c>
      <c r="C693">
        <v>7</v>
      </c>
      <c r="D693" t="s">
        <v>507</v>
      </c>
      <c r="E693" t="s">
        <v>507</v>
      </c>
      <c r="F693" s="19">
        <f t="shared" si="141"/>
        <v>0</v>
      </c>
      <c r="G693">
        <f t="shared" si="142"/>
        <v>0.79628487234016143</v>
      </c>
      <c r="H693">
        <f t="shared" si="143"/>
        <v>0</v>
      </c>
      <c r="I693" s="1">
        <f t="shared" si="140"/>
        <v>0</v>
      </c>
    </row>
    <row r="694" spans="1:9" x14ac:dyDescent="0.25">
      <c r="A694">
        <v>183</v>
      </c>
      <c r="B694">
        <v>1</v>
      </c>
      <c r="C694">
        <v>8</v>
      </c>
      <c r="D694" t="s">
        <v>401</v>
      </c>
      <c r="E694" t="s">
        <v>401</v>
      </c>
      <c r="F694" s="19">
        <f t="shared" si="141"/>
        <v>8.8856058048387115E-2</v>
      </c>
      <c r="G694">
        <f t="shared" si="142"/>
        <v>0.88514093038854857</v>
      </c>
      <c r="H694">
        <f t="shared" si="143"/>
        <v>0</v>
      </c>
      <c r="I694" s="1">
        <f t="shared" si="140"/>
        <v>0</v>
      </c>
    </row>
    <row r="695" spans="1:9" x14ac:dyDescent="0.25">
      <c r="A695">
        <v>183</v>
      </c>
      <c r="B695">
        <v>1</v>
      </c>
      <c r="C695">
        <v>9</v>
      </c>
      <c r="D695" t="s">
        <v>300</v>
      </c>
      <c r="E695" t="s">
        <v>300</v>
      </c>
      <c r="F695" s="19">
        <f t="shared" si="141"/>
        <v>7.6345785582096773E-2</v>
      </c>
      <c r="G695">
        <f t="shared" si="142"/>
        <v>0.96148671597064539</v>
      </c>
      <c r="H695">
        <f t="shared" si="143"/>
        <v>0</v>
      </c>
      <c r="I695" s="1">
        <f t="shared" si="140"/>
        <v>0</v>
      </c>
    </row>
    <row r="696" spans="1:9" x14ac:dyDescent="0.25">
      <c r="A696">
        <v>183</v>
      </c>
      <c r="B696">
        <v>1</v>
      </c>
      <c r="C696">
        <v>10</v>
      </c>
      <c r="D696" t="s">
        <v>129</v>
      </c>
      <c r="E696" t="s">
        <v>129</v>
      </c>
      <c r="F696" s="19">
        <f t="shared" si="141"/>
        <v>0.15922254957091939</v>
      </c>
      <c r="G696">
        <f t="shared" si="142"/>
        <v>1.1207092655415647</v>
      </c>
      <c r="H696">
        <f t="shared" si="143"/>
        <v>0</v>
      </c>
      <c r="I696" s="1">
        <f t="shared" si="140"/>
        <v>0</v>
      </c>
    </row>
    <row r="697" spans="1:9" x14ac:dyDescent="0.25">
      <c r="A697">
        <v>183</v>
      </c>
      <c r="B697">
        <v>1</v>
      </c>
      <c r="C697">
        <v>11</v>
      </c>
      <c r="D697" t="s">
        <v>128</v>
      </c>
      <c r="E697" t="s">
        <v>128</v>
      </c>
      <c r="F697" s="19">
        <f t="shared" si="141"/>
        <v>0.10432759456422341</v>
      </c>
      <c r="G697">
        <f t="shared" si="142"/>
        <v>1.2250368601057882</v>
      </c>
      <c r="H697">
        <f t="shared" si="143"/>
        <v>1.2250368601057882</v>
      </c>
      <c r="I697" s="1">
        <f t="shared" si="140"/>
        <v>0.34434683238536362</v>
      </c>
    </row>
    <row r="698" spans="1:9" x14ac:dyDescent="0.25">
      <c r="A698">
        <v>184</v>
      </c>
      <c r="B698">
        <v>1</v>
      </c>
      <c r="C698">
        <v>1</v>
      </c>
      <c r="D698" t="s">
        <v>586</v>
      </c>
      <c r="E698" t="s">
        <v>160</v>
      </c>
      <c r="F698" s="19">
        <f t="shared" si="141"/>
        <v>0</v>
      </c>
      <c r="G698">
        <f t="shared" si="142"/>
        <v>0</v>
      </c>
      <c r="H698">
        <f t="shared" si="143"/>
        <v>0</v>
      </c>
      <c r="I698" s="1">
        <f t="shared" si="140"/>
        <v>0</v>
      </c>
    </row>
    <row r="699" spans="1:9" x14ac:dyDescent="0.25">
      <c r="A699">
        <v>184</v>
      </c>
      <c r="B699">
        <v>1</v>
      </c>
      <c r="C699">
        <v>2</v>
      </c>
      <c r="D699" t="s">
        <v>192</v>
      </c>
      <c r="E699" t="s">
        <v>193</v>
      </c>
      <c r="F699" s="19">
        <f t="shared" si="141"/>
        <v>0</v>
      </c>
      <c r="G699">
        <f t="shared" si="142"/>
        <v>0</v>
      </c>
      <c r="H699">
        <f t="shared" si="143"/>
        <v>0</v>
      </c>
      <c r="I699" s="1">
        <f t="shared" si="140"/>
        <v>0</v>
      </c>
    </row>
    <row r="700" spans="1:9" x14ac:dyDescent="0.25">
      <c r="A700">
        <v>184</v>
      </c>
      <c r="B700">
        <v>1</v>
      </c>
      <c r="C700">
        <v>3</v>
      </c>
      <c r="D700" t="s">
        <v>99</v>
      </c>
      <c r="E700" t="s">
        <v>100</v>
      </c>
      <c r="F700" s="19">
        <f t="shared" si="141"/>
        <v>0.72005228380790331</v>
      </c>
      <c r="G700">
        <f t="shared" si="142"/>
        <v>0.72005228380790331</v>
      </c>
      <c r="H700">
        <f t="shared" si="143"/>
        <v>0</v>
      </c>
      <c r="I700" s="1">
        <f t="shared" si="140"/>
        <v>0</v>
      </c>
    </row>
    <row r="701" spans="1:9" x14ac:dyDescent="0.25">
      <c r="A701">
        <v>184</v>
      </c>
      <c r="B701">
        <v>1</v>
      </c>
      <c r="C701">
        <v>4</v>
      </c>
      <c r="D701" t="s">
        <v>453</v>
      </c>
      <c r="E701" t="s">
        <v>453</v>
      </c>
      <c r="F701" s="19">
        <f t="shared" si="141"/>
        <v>0</v>
      </c>
      <c r="G701">
        <f t="shared" si="142"/>
        <v>0.72005228380790331</v>
      </c>
      <c r="H701">
        <f t="shared" si="143"/>
        <v>0</v>
      </c>
      <c r="I701" s="1">
        <f t="shared" si="140"/>
        <v>0</v>
      </c>
    </row>
    <row r="702" spans="1:9" x14ac:dyDescent="0.25">
      <c r="A702">
        <v>184</v>
      </c>
      <c r="B702">
        <v>1</v>
      </c>
      <c r="C702">
        <v>5</v>
      </c>
      <c r="D702" t="s">
        <v>587</v>
      </c>
      <c r="E702" t="s">
        <v>587</v>
      </c>
      <c r="F702" s="19">
        <f t="shared" si="141"/>
        <v>0</v>
      </c>
      <c r="G702">
        <f t="shared" si="142"/>
        <v>0.72005228380790331</v>
      </c>
      <c r="H702">
        <f t="shared" si="143"/>
        <v>0</v>
      </c>
      <c r="I702" s="1">
        <f t="shared" si="140"/>
        <v>0</v>
      </c>
    </row>
    <row r="703" spans="1:9" x14ac:dyDescent="0.25">
      <c r="A703">
        <v>184</v>
      </c>
      <c r="B703">
        <v>1</v>
      </c>
      <c r="C703">
        <v>6</v>
      </c>
      <c r="D703" t="s">
        <v>222</v>
      </c>
      <c r="E703" t="s">
        <v>184</v>
      </c>
      <c r="F703" s="19">
        <f t="shared" si="141"/>
        <v>0.10618979148117583</v>
      </c>
      <c r="G703">
        <f t="shared" si="142"/>
        <v>0.82624207528907911</v>
      </c>
      <c r="H703">
        <f t="shared" si="143"/>
        <v>0</v>
      </c>
      <c r="I703" s="1">
        <f t="shared" si="140"/>
        <v>0</v>
      </c>
    </row>
    <row r="704" spans="1:9" x14ac:dyDescent="0.25">
      <c r="A704">
        <v>184</v>
      </c>
      <c r="B704">
        <v>1</v>
      </c>
      <c r="C704">
        <v>7</v>
      </c>
      <c r="D704" t="s">
        <v>376</v>
      </c>
      <c r="E704" t="s">
        <v>377</v>
      </c>
      <c r="F704" s="19">
        <f t="shared" si="141"/>
        <v>0</v>
      </c>
      <c r="G704">
        <f t="shared" si="142"/>
        <v>0.82624207528907911</v>
      </c>
      <c r="H704">
        <f t="shared" si="143"/>
        <v>0</v>
      </c>
      <c r="I704" s="1">
        <f t="shared" si="140"/>
        <v>0</v>
      </c>
    </row>
    <row r="705" spans="1:9" x14ac:dyDescent="0.25">
      <c r="A705">
        <v>184</v>
      </c>
      <c r="B705">
        <v>1</v>
      </c>
      <c r="C705">
        <v>8</v>
      </c>
      <c r="D705" t="s">
        <v>588</v>
      </c>
      <c r="E705" t="s">
        <v>553</v>
      </c>
      <c r="F705" s="19">
        <f t="shared" si="141"/>
        <v>0</v>
      </c>
      <c r="G705">
        <f t="shared" si="142"/>
        <v>0.82624207528907911</v>
      </c>
      <c r="H705">
        <f t="shared" si="143"/>
        <v>0.82624207528907911</v>
      </c>
      <c r="I705" s="1">
        <f t="shared" si="140"/>
        <v>0.23224920871747021</v>
      </c>
    </row>
    <row r="706" spans="1:9" x14ac:dyDescent="0.25">
      <c r="A706">
        <v>185</v>
      </c>
      <c r="B706">
        <v>1</v>
      </c>
      <c r="C706">
        <v>1</v>
      </c>
      <c r="D706" t="s">
        <v>99</v>
      </c>
      <c r="E706" t="s">
        <v>100</v>
      </c>
      <c r="F706" s="19">
        <f t="shared" si="141"/>
        <v>0.72005228380790331</v>
      </c>
      <c r="G706">
        <f t="shared" si="142"/>
        <v>0.72005228380790331</v>
      </c>
      <c r="H706">
        <f t="shared" si="143"/>
        <v>0</v>
      </c>
      <c r="I706" s="1">
        <f t="shared" si="140"/>
        <v>0</v>
      </c>
    </row>
    <row r="707" spans="1:9" x14ac:dyDescent="0.25">
      <c r="A707">
        <v>185</v>
      </c>
      <c r="B707">
        <v>1</v>
      </c>
      <c r="C707">
        <v>2</v>
      </c>
      <c r="D707" t="s">
        <v>581</v>
      </c>
      <c r="E707" t="s">
        <v>165</v>
      </c>
      <c r="F707" s="19">
        <f t="shared" si="141"/>
        <v>0</v>
      </c>
      <c r="G707">
        <f t="shared" si="142"/>
        <v>0.72005228380790331</v>
      </c>
      <c r="H707">
        <f t="shared" si="143"/>
        <v>0</v>
      </c>
      <c r="I707" s="1">
        <f t="shared" ref="I707:I725" si="144">H707/$L$2</f>
        <v>0</v>
      </c>
    </row>
    <row r="708" spans="1:9" x14ac:dyDescent="0.25">
      <c r="A708">
        <v>185</v>
      </c>
      <c r="B708">
        <v>1</v>
      </c>
      <c r="C708">
        <v>3</v>
      </c>
      <c r="D708" t="s">
        <v>348</v>
      </c>
      <c r="E708" t="s">
        <v>251</v>
      </c>
      <c r="F708" s="19">
        <f t="shared" si="141"/>
        <v>7.6337002176250807E-2</v>
      </c>
      <c r="G708">
        <f t="shared" si="142"/>
        <v>0.79638928598415415</v>
      </c>
      <c r="H708">
        <f t="shared" si="143"/>
        <v>0</v>
      </c>
      <c r="I708" s="1">
        <f t="shared" si="144"/>
        <v>0</v>
      </c>
    </row>
    <row r="709" spans="1:9" x14ac:dyDescent="0.25">
      <c r="A709">
        <v>185</v>
      </c>
      <c r="B709">
        <v>1</v>
      </c>
      <c r="C709">
        <v>4</v>
      </c>
      <c r="D709" t="s">
        <v>589</v>
      </c>
      <c r="E709" t="s">
        <v>590</v>
      </c>
      <c r="F709" s="19">
        <f t="shared" si="141"/>
        <v>0</v>
      </c>
      <c r="G709">
        <f t="shared" si="142"/>
        <v>0.79638928598415415</v>
      </c>
      <c r="H709">
        <f t="shared" si="143"/>
        <v>0</v>
      </c>
      <c r="I709" s="1">
        <f t="shared" si="144"/>
        <v>0</v>
      </c>
    </row>
    <row r="710" spans="1:9" x14ac:dyDescent="0.25">
      <c r="A710">
        <v>185</v>
      </c>
      <c r="B710">
        <v>1</v>
      </c>
      <c r="C710">
        <v>5</v>
      </c>
      <c r="D710" t="s">
        <v>563</v>
      </c>
      <c r="E710" t="s">
        <v>439</v>
      </c>
      <c r="F710" s="19">
        <f t="shared" si="141"/>
        <v>0</v>
      </c>
      <c r="G710">
        <f t="shared" si="142"/>
        <v>0.79638928598415415</v>
      </c>
      <c r="H710">
        <f t="shared" si="143"/>
        <v>0</v>
      </c>
      <c r="I710" s="1">
        <f t="shared" si="144"/>
        <v>0</v>
      </c>
    </row>
    <row r="711" spans="1:9" x14ac:dyDescent="0.25">
      <c r="A711">
        <v>185</v>
      </c>
      <c r="B711">
        <v>1</v>
      </c>
      <c r="C711">
        <v>6</v>
      </c>
      <c r="D711" t="s">
        <v>591</v>
      </c>
      <c r="E711" t="s">
        <v>591</v>
      </c>
      <c r="F711" s="19">
        <f t="shared" si="141"/>
        <v>0</v>
      </c>
      <c r="G711">
        <f t="shared" si="142"/>
        <v>0.79638928598415415</v>
      </c>
      <c r="H711">
        <f t="shared" si="143"/>
        <v>0</v>
      </c>
      <c r="I711" s="1">
        <f t="shared" si="144"/>
        <v>0</v>
      </c>
    </row>
    <row r="712" spans="1:9" x14ac:dyDescent="0.25">
      <c r="A712">
        <v>185</v>
      </c>
      <c r="B712">
        <v>1</v>
      </c>
      <c r="C712">
        <v>7</v>
      </c>
      <c r="D712" t="s">
        <v>592</v>
      </c>
      <c r="E712" t="s">
        <v>592</v>
      </c>
      <c r="F712" s="19">
        <f t="shared" si="141"/>
        <v>0</v>
      </c>
      <c r="G712">
        <f t="shared" si="142"/>
        <v>0.79638928598415415</v>
      </c>
      <c r="H712">
        <f t="shared" si="143"/>
        <v>0.79638928598415415</v>
      </c>
      <c r="I712" s="1">
        <f t="shared" si="144"/>
        <v>0.22385785840811634</v>
      </c>
    </row>
    <row r="713" spans="1:9" x14ac:dyDescent="0.25">
      <c r="A713">
        <v>186</v>
      </c>
      <c r="B713">
        <v>1</v>
      </c>
      <c r="C713">
        <v>1</v>
      </c>
      <c r="D713" t="s">
        <v>99</v>
      </c>
      <c r="E713" t="s">
        <v>100</v>
      </c>
      <c r="F713" s="19">
        <f t="shared" si="141"/>
        <v>0.72005228380790331</v>
      </c>
      <c r="G713">
        <f t="shared" si="142"/>
        <v>0.72005228380790331</v>
      </c>
      <c r="H713">
        <f t="shared" si="143"/>
        <v>0</v>
      </c>
      <c r="I713" s="1">
        <f t="shared" si="144"/>
        <v>0</v>
      </c>
    </row>
    <row r="714" spans="1:9" x14ac:dyDescent="0.25">
      <c r="A714">
        <v>186</v>
      </c>
      <c r="B714">
        <v>1</v>
      </c>
      <c r="C714">
        <v>2</v>
      </c>
      <c r="D714" t="s">
        <v>192</v>
      </c>
      <c r="E714" t="s">
        <v>193</v>
      </c>
      <c r="F714" s="19">
        <f t="shared" si="141"/>
        <v>0</v>
      </c>
      <c r="G714">
        <f t="shared" si="142"/>
        <v>0.72005228380790331</v>
      </c>
      <c r="H714">
        <f t="shared" si="143"/>
        <v>0</v>
      </c>
      <c r="I714" s="1">
        <f t="shared" si="144"/>
        <v>0</v>
      </c>
    </row>
    <row r="715" spans="1:9" x14ac:dyDescent="0.25">
      <c r="A715">
        <v>186</v>
      </c>
      <c r="B715">
        <v>1</v>
      </c>
      <c r="C715">
        <v>3</v>
      </c>
      <c r="D715" t="s">
        <v>593</v>
      </c>
      <c r="E715" t="s">
        <v>593</v>
      </c>
      <c r="F715" s="19">
        <f t="shared" si="141"/>
        <v>0</v>
      </c>
      <c r="G715">
        <f t="shared" si="142"/>
        <v>0.72005228380790331</v>
      </c>
      <c r="H715">
        <f t="shared" si="143"/>
        <v>0</v>
      </c>
      <c r="I715" s="1">
        <f t="shared" si="144"/>
        <v>0</v>
      </c>
    </row>
    <row r="716" spans="1:9" x14ac:dyDescent="0.25">
      <c r="A716">
        <v>186</v>
      </c>
      <c r="B716">
        <v>1</v>
      </c>
      <c r="C716">
        <v>4</v>
      </c>
      <c r="D716" t="s">
        <v>270</v>
      </c>
      <c r="E716" t="s">
        <v>271</v>
      </c>
      <c r="F716" s="19">
        <f t="shared" si="141"/>
        <v>0</v>
      </c>
      <c r="G716">
        <f t="shared" si="142"/>
        <v>0.72005228380790331</v>
      </c>
      <c r="H716">
        <f t="shared" si="143"/>
        <v>0</v>
      </c>
      <c r="I716" s="1">
        <f t="shared" si="144"/>
        <v>0</v>
      </c>
    </row>
    <row r="717" spans="1:9" x14ac:dyDescent="0.25">
      <c r="A717">
        <v>186</v>
      </c>
      <c r="B717">
        <v>1</v>
      </c>
      <c r="C717">
        <v>5</v>
      </c>
      <c r="D717" t="s">
        <v>434</v>
      </c>
      <c r="E717" t="s">
        <v>350</v>
      </c>
      <c r="F717" s="19">
        <f t="shared" si="141"/>
        <v>0</v>
      </c>
      <c r="G717">
        <f t="shared" si="142"/>
        <v>0.72005228380790331</v>
      </c>
      <c r="H717">
        <f t="shared" si="143"/>
        <v>0</v>
      </c>
      <c r="I717" s="1">
        <f t="shared" si="144"/>
        <v>0</v>
      </c>
    </row>
    <row r="718" spans="1:9" x14ac:dyDescent="0.25">
      <c r="A718">
        <v>186</v>
      </c>
      <c r="B718">
        <v>1</v>
      </c>
      <c r="C718">
        <v>6</v>
      </c>
      <c r="D718" t="s">
        <v>222</v>
      </c>
      <c r="E718" t="s">
        <v>184</v>
      </c>
      <c r="F718" s="19">
        <f t="shared" si="141"/>
        <v>0.10618979148117583</v>
      </c>
      <c r="G718">
        <f t="shared" si="142"/>
        <v>0.82624207528907911</v>
      </c>
      <c r="H718">
        <f t="shared" si="143"/>
        <v>0</v>
      </c>
      <c r="I718" s="1">
        <f t="shared" si="144"/>
        <v>0</v>
      </c>
    </row>
    <row r="719" spans="1:9" x14ac:dyDescent="0.25">
      <c r="A719">
        <v>186</v>
      </c>
      <c r="B719">
        <v>1</v>
      </c>
      <c r="C719">
        <v>7</v>
      </c>
      <c r="D719" t="s">
        <v>417</v>
      </c>
      <c r="E719" t="s">
        <v>168</v>
      </c>
      <c r="F719" s="19">
        <f t="shared" si="141"/>
        <v>0.11359039925241309</v>
      </c>
      <c r="G719">
        <f t="shared" si="142"/>
        <v>0.93983247454149221</v>
      </c>
      <c r="H719">
        <f t="shared" si="143"/>
        <v>0</v>
      </c>
      <c r="I719" s="1">
        <f t="shared" si="144"/>
        <v>0</v>
      </c>
    </row>
    <row r="720" spans="1:9" x14ac:dyDescent="0.25">
      <c r="A720">
        <v>186</v>
      </c>
      <c r="B720">
        <v>1</v>
      </c>
      <c r="C720">
        <v>8</v>
      </c>
      <c r="D720" t="s">
        <v>110</v>
      </c>
      <c r="E720" t="s">
        <v>110</v>
      </c>
      <c r="F720" s="19">
        <f t="shared" si="141"/>
        <v>9.2746987388709706E-2</v>
      </c>
      <c r="G720">
        <f t="shared" si="142"/>
        <v>1.032579461930202</v>
      </c>
      <c r="H720">
        <f t="shared" si="143"/>
        <v>0</v>
      </c>
      <c r="I720" s="1">
        <f t="shared" si="144"/>
        <v>0</v>
      </c>
    </row>
    <row r="721" spans="1:9" x14ac:dyDescent="0.25">
      <c r="A721">
        <v>186</v>
      </c>
      <c r="B721">
        <v>1</v>
      </c>
      <c r="C721">
        <v>9</v>
      </c>
      <c r="D721" t="s">
        <v>346</v>
      </c>
      <c r="E721" t="s">
        <v>251</v>
      </c>
      <c r="F721" s="19">
        <f t="shared" si="141"/>
        <v>7.6337002176250807E-2</v>
      </c>
      <c r="G721">
        <f t="shared" si="142"/>
        <v>1.1089164641064528</v>
      </c>
      <c r="H721">
        <f t="shared" si="143"/>
        <v>1.1089164641064528</v>
      </c>
      <c r="I721" s="1">
        <f t="shared" si="144"/>
        <v>0.31170643450031371</v>
      </c>
    </row>
    <row r="722" spans="1:9" x14ac:dyDescent="0.25">
      <c r="A722">
        <v>187</v>
      </c>
      <c r="B722">
        <v>0</v>
      </c>
      <c r="C722">
        <v>1</v>
      </c>
      <c r="D722" t="s">
        <v>374</v>
      </c>
      <c r="E722" t="s">
        <v>375</v>
      </c>
      <c r="F722" s="19">
        <f t="shared" si="141"/>
        <v>0.10191555016129032</v>
      </c>
      <c r="G722">
        <f t="shared" si="142"/>
        <v>0.10191555016129032</v>
      </c>
      <c r="H722">
        <f t="shared" si="143"/>
        <v>0</v>
      </c>
      <c r="I722" s="1">
        <f t="shared" si="144"/>
        <v>0</v>
      </c>
    </row>
    <row r="723" spans="1:9" x14ac:dyDescent="0.25">
      <c r="A723">
        <v>187</v>
      </c>
      <c r="B723">
        <v>0</v>
      </c>
      <c r="C723">
        <v>2</v>
      </c>
      <c r="D723" t="s">
        <v>261</v>
      </c>
      <c r="E723" t="s">
        <v>262</v>
      </c>
      <c r="F723" s="19">
        <f t="shared" si="141"/>
        <v>0</v>
      </c>
      <c r="G723">
        <f t="shared" si="142"/>
        <v>0.10191555016129032</v>
      </c>
      <c r="H723">
        <f t="shared" si="143"/>
        <v>0</v>
      </c>
      <c r="I723" s="1">
        <f t="shared" si="144"/>
        <v>0</v>
      </c>
    </row>
    <row r="724" spans="1:9" x14ac:dyDescent="0.25">
      <c r="A724">
        <v>187</v>
      </c>
      <c r="B724">
        <v>0</v>
      </c>
      <c r="C724">
        <v>3</v>
      </c>
      <c r="D724" t="s">
        <v>99</v>
      </c>
      <c r="E724" t="s">
        <v>100</v>
      </c>
      <c r="F724" s="19">
        <f t="shared" si="141"/>
        <v>0.72005228380790331</v>
      </c>
      <c r="G724">
        <f t="shared" si="142"/>
        <v>0.8219678339691936</v>
      </c>
      <c r="H724">
        <f t="shared" si="143"/>
        <v>0</v>
      </c>
      <c r="I724" s="1">
        <f t="shared" si="144"/>
        <v>0</v>
      </c>
    </row>
    <row r="725" spans="1:9" x14ac:dyDescent="0.25">
      <c r="A725">
        <v>187</v>
      </c>
      <c r="B725">
        <v>0</v>
      </c>
      <c r="C725">
        <v>4</v>
      </c>
      <c r="D725" t="s">
        <v>277</v>
      </c>
      <c r="E725" t="s">
        <v>277</v>
      </c>
      <c r="F725" s="19">
        <f t="shared" si="141"/>
        <v>0.19209500961435486</v>
      </c>
      <c r="G725">
        <f t="shared" si="142"/>
        <v>1.0140628435835484</v>
      </c>
      <c r="H725">
        <f t="shared" si="143"/>
        <v>1.0140628435835484</v>
      </c>
      <c r="I725" s="1">
        <f t="shared" si="144"/>
        <v>0.28504393573719494</v>
      </c>
    </row>
    <row r="726" spans="1:9" x14ac:dyDescent="0.25">
      <c r="C726">
        <v>1</v>
      </c>
    </row>
    <row r="729" spans="1:9" x14ac:dyDescent="0.25">
      <c r="C729">
        <f>COUNTIF(C2:C725,1)</f>
        <v>62</v>
      </c>
    </row>
  </sheetData>
  <sortState xmlns:xlrd2="http://schemas.microsoft.com/office/spreadsheetml/2017/richdata2" ref="N2:AS274">
    <sortCondition descending="1" ref="O2:O274"/>
  </sortState>
  <conditionalFormatting sqref="I2:I725">
    <cfRule type="cellIs" dxfId="11" priority="3" operator="notEqual">
      <formula>0</formula>
    </cfRule>
  </conditionalFormatting>
  <conditionalFormatting sqref="F2:F725">
    <cfRule type="cellIs" dxfId="1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705"/>
  <sheetViews>
    <sheetView zoomScale="90" zoomScaleNormal="90" workbookViewId="0">
      <selection activeCell="O2" sqref="O2"/>
    </sheetView>
  </sheetViews>
  <sheetFormatPr baseColWidth="10" defaultRowHeight="15" x14ac:dyDescent="0.25"/>
  <cols>
    <col min="1" max="1" width="10" bestFit="1" customWidth="1"/>
    <col min="2" max="2" width="25.42578125" bestFit="1" customWidth="1"/>
    <col min="3" max="3" width="22.42578125" bestFit="1" customWidth="1"/>
    <col min="4" max="4" width="31.5703125" hidden="1" customWidth="1"/>
    <col min="5" max="5" width="29.85546875" bestFit="1" customWidth="1"/>
    <col min="6" max="6" width="10.28515625" customWidth="1"/>
    <col min="7" max="9" width="13.28515625" bestFit="1" customWidth="1"/>
    <col min="10" max="11" width="2.7109375" customWidth="1"/>
    <col min="13" max="13" width="3.28515625" bestFit="1" customWidth="1"/>
    <col min="14" max="14" width="39.42578125" bestFit="1" customWidth="1"/>
    <col min="16" max="16" width="8.42578125" bestFit="1" customWidth="1"/>
    <col min="17" max="17" width="2.140625" bestFit="1" customWidth="1"/>
    <col min="18" max="18" width="4.42578125" bestFit="1" customWidth="1"/>
    <col min="19" max="19" width="5.5703125" bestFit="1" customWidth="1"/>
    <col min="20" max="20" width="6.7109375" bestFit="1" customWidth="1"/>
    <col min="21" max="21" width="7.7109375" bestFit="1" customWidth="1"/>
    <col min="22" max="22" width="8.85546875" bestFit="1" customWidth="1"/>
    <col min="23" max="23" width="10" bestFit="1" customWidth="1"/>
    <col min="24" max="24" width="11.140625" bestFit="1" customWidth="1"/>
    <col min="25" max="25" width="12.140625" bestFit="1" customWidth="1"/>
    <col min="26" max="26" width="13.28515625" bestFit="1" customWidth="1"/>
    <col min="27" max="27" width="12.140625" bestFit="1" customWidth="1"/>
    <col min="28" max="38" width="13.28515625" bestFit="1" customWidth="1"/>
    <col min="39" max="39" width="12.140625" bestFit="1" customWidth="1"/>
  </cols>
  <sheetData>
    <row r="1" spans="1:39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N1" t="s">
        <v>1454</v>
      </c>
      <c r="O1" t="s">
        <v>1449</v>
      </c>
      <c r="P1" t="s">
        <v>1455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</row>
    <row r="2" spans="1:39" x14ac:dyDescent="0.25">
      <c r="A2">
        <v>1</v>
      </c>
      <c r="B2">
        <v>1</v>
      </c>
      <c r="C2">
        <v>1</v>
      </c>
      <c r="D2" t="s">
        <v>438</v>
      </c>
      <c r="E2" t="s">
        <v>170</v>
      </c>
      <c r="F2" s="18">
        <f>IF(ISERROR(VLOOKUP(E2,$N$2:$O$24,2,FALSE)),0,VLOOKUP(E2,$N$2:$O$24,2,FALSE))</f>
        <v>0</v>
      </c>
      <c r="G2">
        <f>IF(C2=1,F2,0)</f>
        <v>0</v>
      </c>
      <c r="H2">
        <f t="shared" ref="H2:H3" si="0">IF(C3=1,G2,0)</f>
        <v>0</v>
      </c>
      <c r="I2" s="1">
        <f>H2/$L$2</f>
        <v>0</v>
      </c>
      <c r="L2">
        <f>SUM(O2:O24)</f>
        <v>3.2405244450735342</v>
      </c>
      <c r="M2">
        <v>1</v>
      </c>
      <c r="N2" s="25" t="s">
        <v>100</v>
      </c>
      <c r="O2" s="25">
        <f t="shared" ref="O2:O65" si="1">SUM(Q2:AM2)/62</f>
        <v>0.35756866523530162</v>
      </c>
      <c r="P2">
        <f t="shared" ref="P2:P65" si="2">COUNTIF($E$2:$E$702,N2)</f>
        <v>28</v>
      </c>
      <c r="Q2">
        <f>COUNTIFS($C$2:$C$702,Q$1,$E$2:$E$702,$N2)*0.9^(Q$1-1)</f>
        <v>9</v>
      </c>
      <c r="R2">
        <f t="shared" ref="Q2:Z11" si="3">COUNTIFS($C$2:$C$702,R$1,$E$2:$E$702,$N2)*0.9^(R$1-1)</f>
        <v>8.1</v>
      </c>
      <c r="S2">
        <f t="shared" si="3"/>
        <v>0.81</v>
      </c>
      <c r="T2">
        <f t="shared" si="3"/>
        <v>1.4580000000000002</v>
      </c>
      <c r="U2">
        <f t="shared" si="3"/>
        <v>0.65610000000000013</v>
      </c>
      <c r="V2">
        <f t="shared" si="3"/>
        <v>0.59049000000000018</v>
      </c>
      <c r="W2">
        <f t="shared" si="3"/>
        <v>0</v>
      </c>
      <c r="X2">
        <f t="shared" si="3"/>
        <v>0.47829690000000014</v>
      </c>
      <c r="Y2">
        <f t="shared" si="3"/>
        <v>0</v>
      </c>
      <c r="Z2">
        <f t="shared" si="3"/>
        <v>0</v>
      </c>
      <c r="AA2">
        <f t="shared" ref="AA2:AM11" si="4">COUNTIFS($C$2:$C$702,AA$1,$E$2:$E$702,$N2)*0.9^(AA$1-1)</f>
        <v>0</v>
      </c>
      <c r="AB2">
        <f t="shared" si="4"/>
        <v>0.31381059609000017</v>
      </c>
      <c r="AC2">
        <f t="shared" si="4"/>
        <v>0</v>
      </c>
      <c r="AD2">
        <f t="shared" si="4"/>
        <v>0.76255974849870056</v>
      </c>
      <c r="AE2">
        <f t="shared" si="4"/>
        <v>0</v>
      </c>
      <c r="AF2">
        <f t="shared" si="4"/>
        <v>0</v>
      </c>
      <c r="AG2">
        <f t="shared" si="4"/>
        <v>0</v>
      </c>
      <c r="AH2">
        <f t="shared" si="4"/>
        <v>0</v>
      </c>
      <c r="AI2">
        <f t="shared" si="4"/>
        <v>0</v>
      </c>
      <c r="AJ2">
        <f t="shared" si="4"/>
        <v>0</v>
      </c>
      <c r="AK2">
        <f t="shared" si="4"/>
        <v>0</v>
      </c>
      <c r="AL2">
        <f t="shared" si="4"/>
        <v>0</v>
      </c>
      <c r="AM2">
        <f t="shared" si="4"/>
        <v>0</v>
      </c>
    </row>
    <row r="3" spans="1:39" x14ac:dyDescent="0.25">
      <c r="A3">
        <v>2</v>
      </c>
      <c r="B3">
        <v>0</v>
      </c>
      <c r="C3">
        <v>1</v>
      </c>
      <c r="D3" t="s">
        <v>323</v>
      </c>
      <c r="E3" t="s">
        <v>323</v>
      </c>
      <c r="F3" s="19">
        <f>IF(ISERROR(VLOOKUP(E3,$N$2:$O$24,2,FALSE)),0,VLOOKUP(E3,$N$2:$O$24,2,FALSE))</f>
        <v>9.1345111290322592E-2</v>
      </c>
      <c r="G3">
        <f t="shared" ref="G3" si="5">IF(C3=1,F3,F3+G2)</f>
        <v>9.1345111290322592E-2</v>
      </c>
      <c r="H3">
        <f t="shared" si="0"/>
        <v>0</v>
      </c>
      <c r="I3" s="1">
        <f t="shared" ref="I3" si="6">H3/$L$2</f>
        <v>0</v>
      </c>
      <c r="M3">
        <v>2</v>
      </c>
      <c r="N3" s="25" t="s">
        <v>344</v>
      </c>
      <c r="O3" s="25">
        <f t="shared" si="1"/>
        <v>0.30300749267897842</v>
      </c>
      <c r="P3">
        <f t="shared" si="2"/>
        <v>24</v>
      </c>
      <c r="Q3">
        <f t="shared" si="3"/>
        <v>7</v>
      </c>
      <c r="R3">
        <f t="shared" si="3"/>
        <v>4.5</v>
      </c>
      <c r="S3">
        <f t="shared" si="3"/>
        <v>3.24</v>
      </c>
      <c r="T3">
        <f t="shared" si="3"/>
        <v>2.1870000000000003</v>
      </c>
      <c r="U3">
        <f t="shared" si="3"/>
        <v>0</v>
      </c>
      <c r="V3">
        <f t="shared" si="3"/>
        <v>0</v>
      </c>
      <c r="W3">
        <f t="shared" si="3"/>
        <v>0</v>
      </c>
      <c r="X3">
        <f t="shared" si="3"/>
        <v>0.95659380000000027</v>
      </c>
      <c r="Y3">
        <f t="shared" si="3"/>
        <v>0</v>
      </c>
      <c r="Z3">
        <f t="shared" si="3"/>
        <v>0.38742048900000015</v>
      </c>
      <c r="AA3">
        <f t="shared" si="4"/>
        <v>0.34867844010000015</v>
      </c>
      <c r="AB3">
        <f t="shared" si="4"/>
        <v>0</v>
      </c>
      <c r="AC3">
        <f t="shared" si="4"/>
        <v>0</v>
      </c>
      <c r="AD3">
        <f t="shared" si="4"/>
        <v>0</v>
      </c>
      <c r="AE3">
        <f t="shared" si="4"/>
        <v>0</v>
      </c>
      <c r="AF3">
        <f t="shared" si="4"/>
        <v>0</v>
      </c>
      <c r="AG3">
        <f t="shared" si="4"/>
        <v>0</v>
      </c>
      <c r="AH3">
        <f t="shared" si="4"/>
        <v>0.16677181699666582</v>
      </c>
      <c r="AI3">
        <f t="shared" si="4"/>
        <v>0</v>
      </c>
      <c r="AJ3">
        <f t="shared" si="4"/>
        <v>0</v>
      </c>
      <c r="AK3">
        <f t="shared" si="4"/>
        <v>0</v>
      </c>
      <c r="AL3">
        <f t="shared" si="4"/>
        <v>0</v>
      </c>
      <c r="AM3">
        <f t="shared" si="4"/>
        <v>0</v>
      </c>
    </row>
    <row r="4" spans="1:39" x14ac:dyDescent="0.25">
      <c r="A4">
        <v>2</v>
      </c>
      <c r="B4">
        <v>0</v>
      </c>
      <c r="C4">
        <v>2</v>
      </c>
      <c r="D4" t="s">
        <v>608</v>
      </c>
      <c r="E4" t="s">
        <v>608</v>
      </c>
      <c r="F4" s="19">
        <f t="shared" ref="F4:F66" si="7">IF(ISERROR(VLOOKUP(E4,$N$2:$O$24,2,FALSE)),0,VLOOKUP(E4,$N$2:$O$24,2,FALSE))</f>
        <v>0</v>
      </c>
      <c r="G4">
        <f t="shared" ref="G4:G17" si="8">IF(C4=1,F4,F4+G3)</f>
        <v>9.1345111290322592E-2</v>
      </c>
      <c r="H4">
        <f t="shared" ref="H4:H17" si="9">IF(C5=1,G4,0)</f>
        <v>0</v>
      </c>
      <c r="I4" s="1">
        <f t="shared" ref="I4:I17" si="10">H4/$L$2</f>
        <v>0</v>
      </c>
      <c r="M4">
        <v>3</v>
      </c>
      <c r="N4" s="25" t="s">
        <v>489</v>
      </c>
      <c r="O4" s="25">
        <f t="shared" si="1"/>
        <v>0.25901364766941781</v>
      </c>
      <c r="P4">
        <f t="shared" si="2"/>
        <v>22</v>
      </c>
      <c r="Q4">
        <f t="shared" si="3"/>
        <v>3</v>
      </c>
      <c r="R4">
        <f t="shared" si="3"/>
        <v>4.5</v>
      </c>
      <c r="S4">
        <f t="shared" si="3"/>
        <v>4.8600000000000003</v>
      </c>
      <c r="T4">
        <f t="shared" si="3"/>
        <v>0</v>
      </c>
      <c r="U4">
        <f t="shared" si="3"/>
        <v>1.9683000000000004</v>
      </c>
      <c r="V4">
        <f t="shared" si="3"/>
        <v>0</v>
      </c>
      <c r="W4">
        <f t="shared" si="3"/>
        <v>0.53144100000000016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4"/>
        <v>0.34867844010000015</v>
      </c>
      <c r="AB4">
        <f t="shared" si="4"/>
        <v>0.31381059609000017</v>
      </c>
      <c r="AC4">
        <f t="shared" si="4"/>
        <v>0.28242953648100017</v>
      </c>
      <c r="AD4">
        <f t="shared" si="4"/>
        <v>0.25418658283290019</v>
      </c>
      <c r="AE4">
        <f t="shared" si="4"/>
        <v>0</v>
      </c>
      <c r="AF4">
        <f t="shared" si="4"/>
        <v>0</v>
      </c>
      <c r="AG4">
        <f t="shared" si="4"/>
        <v>0</v>
      </c>
      <c r="AH4">
        <f t="shared" si="4"/>
        <v>0</v>
      </c>
      <c r="AI4">
        <f t="shared" si="4"/>
        <v>0</v>
      </c>
      <c r="AJ4">
        <f t="shared" si="4"/>
        <v>0</v>
      </c>
      <c r="AK4">
        <f t="shared" si="4"/>
        <v>0</v>
      </c>
      <c r="AL4">
        <f t="shared" si="4"/>
        <v>0</v>
      </c>
      <c r="AM4">
        <f t="shared" si="4"/>
        <v>0</v>
      </c>
    </row>
    <row r="5" spans="1:39" x14ac:dyDescent="0.25">
      <c r="A5">
        <v>2</v>
      </c>
      <c r="B5">
        <v>0</v>
      </c>
      <c r="C5">
        <v>3</v>
      </c>
      <c r="D5" t="s">
        <v>509</v>
      </c>
      <c r="E5" t="s">
        <v>509</v>
      </c>
      <c r="F5" s="19">
        <f t="shared" si="7"/>
        <v>0</v>
      </c>
      <c r="G5">
        <f t="shared" si="8"/>
        <v>9.1345111290322592E-2</v>
      </c>
      <c r="H5">
        <f t="shared" si="9"/>
        <v>0</v>
      </c>
      <c r="I5" s="1">
        <f t="shared" si="10"/>
        <v>0</v>
      </c>
      <c r="M5">
        <v>4</v>
      </c>
      <c r="N5" s="25" t="s">
        <v>621</v>
      </c>
      <c r="O5" s="25">
        <f t="shared" si="1"/>
        <v>0.24122133639485485</v>
      </c>
      <c r="P5">
        <f t="shared" si="2"/>
        <v>21</v>
      </c>
      <c r="Q5">
        <f t="shared" si="3"/>
        <v>4</v>
      </c>
      <c r="R5">
        <f t="shared" si="3"/>
        <v>2.7</v>
      </c>
      <c r="S5">
        <f t="shared" si="3"/>
        <v>1.62</v>
      </c>
      <c r="T5">
        <f t="shared" si="3"/>
        <v>1.4580000000000002</v>
      </c>
      <c r="U5">
        <f t="shared" si="3"/>
        <v>1.3122000000000003</v>
      </c>
      <c r="V5">
        <f t="shared" si="3"/>
        <v>1.1809800000000004</v>
      </c>
      <c r="W5">
        <f t="shared" si="3"/>
        <v>1.0628820000000003</v>
      </c>
      <c r="X5">
        <f t="shared" si="3"/>
        <v>0.47829690000000014</v>
      </c>
      <c r="Y5">
        <f t="shared" si="3"/>
        <v>0.86093442000000031</v>
      </c>
      <c r="Z5">
        <f t="shared" si="3"/>
        <v>0</v>
      </c>
      <c r="AA5">
        <f t="shared" si="4"/>
        <v>0</v>
      </c>
      <c r="AB5">
        <f t="shared" si="4"/>
        <v>0</v>
      </c>
      <c r="AC5">
        <f t="shared" si="4"/>
        <v>0.28242953648100017</v>
      </c>
      <c r="AD5">
        <f t="shared" si="4"/>
        <v>0</v>
      </c>
      <c r="AE5">
        <f t="shared" si="4"/>
        <v>0</v>
      </c>
      <c r="AF5">
        <f t="shared" si="4"/>
        <v>0</v>
      </c>
      <c r="AG5">
        <f t="shared" si="4"/>
        <v>0</v>
      </c>
      <c r="AH5">
        <f t="shared" si="4"/>
        <v>0</v>
      </c>
      <c r="AI5">
        <f t="shared" si="4"/>
        <v>0</v>
      </c>
      <c r="AJ5">
        <f t="shared" si="4"/>
        <v>0</v>
      </c>
      <c r="AK5">
        <f t="shared" si="4"/>
        <v>0</v>
      </c>
      <c r="AL5">
        <f t="shared" si="4"/>
        <v>0</v>
      </c>
      <c r="AM5">
        <f t="shared" si="4"/>
        <v>0</v>
      </c>
    </row>
    <row r="6" spans="1:39" x14ac:dyDescent="0.25">
      <c r="A6">
        <v>2</v>
      </c>
      <c r="B6">
        <v>0</v>
      </c>
      <c r="C6">
        <v>4</v>
      </c>
      <c r="D6" t="s">
        <v>609</v>
      </c>
      <c r="E6" t="s">
        <v>609</v>
      </c>
      <c r="F6" s="19">
        <f t="shared" si="7"/>
        <v>0</v>
      </c>
      <c r="G6">
        <f t="shared" si="8"/>
        <v>9.1345111290322592E-2</v>
      </c>
      <c r="H6">
        <f t="shared" si="9"/>
        <v>0</v>
      </c>
      <c r="I6" s="1">
        <f t="shared" si="10"/>
        <v>0</v>
      </c>
      <c r="M6">
        <v>5</v>
      </c>
      <c r="N6" s="25" t="s">
        <v>401</v>
      </c>
      <c r="O6" s="25">
        <f t="shared" si="1"/>
        <v>0.16832544824483872</v>
      </c>
      <c r="P6">
        <f t="shared" si="2"/>
        <v>16</v>
      </c>
      <c r="Q6">
        <f t="shared" si="3"/>
        <v>1</v>
      </c>
      <c r="R6">
        <f t="shared" si="3"/>
        <v>2.7</v>
      </c>
      <c r="S6">
        <f t="shared" si="3"/>
        <v>2.4300000000000002</v>
      </c>
      <c r="T6">
        <f t="shared" si="3"/>
        <v>0.72900000000000009</v>
      </c>
      <c r="U6">
        <f t="shared" si="3"/>
        <v>0</v>
      </c>
      <c r="V6">
        <f t="shared" si="3"/>
        <v>0.59049000000000018</v>
      </c>
      <c r="W6">
        <f t="shared" si="3"/>
        <v>1.0628820000000003</v>
      </c>
      <c r="X6">
        <f t="shared" si="3"/>
        <v>0.47829690000000014</v>
      </c>
      <c r="Y6">
        <f t="shared" si="3"/>
        <v>0.43046721000000016</v>
      </c>
      <c r="Z6">
        <f t="shared" si="3"/>
        <v>0.38742048900000015</v>
      </c>
      <c r="AA6">
        <f t="shared" si="4"/>
        <v>0</v>
      </c>
      <c r="AB6">
        <f t="shared" si="4"/>
        <v>0.62762119218000034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0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  <c r="AL6">
        <f t="shared" si="4"/>
        <v>0</v>
      </c>
      <c r="AM6">
        <f t="shared" si="4"/>
        <v>0</v>
      </c>
    </row>
    <row r="7" spans="1:39" x14ac:dyDescent="0.25">
      <c r="A7">
        <v>2</v>
      </c>
      <c r="B7">
        <v>0</v>
      </c>
      <c r="C7">
        <v>5</v>
      </c>
      <c r="D7" t="s">
        <v>447</v>
      </c>
      <c r="E7" t="s">
        <v>447</v>
      </c>
      <c r="F7" s="19">
        <f t="shared" si="7"/>
        <v>0</v>
      </c>
      <c r="G7">
        <f t="shared" si="8"/>
        <v>9.1345111290322592E-2</v>
      </c>
      <c r="H7">
        <f t="shared" si="9"/>
        <v>0</v>
      </c>
      <c r="I7" s="1">
        <f t="shared" si="10"/>
        <v>0</v>
      </c>
      <c r="M7">
        <v>6</v>
      </c>
      <c r="N7" s="25" t="s">
        <v>165</v>
      </c>
      <c r="O7" s="25">
        <f t="shared" si="1"/>
        <v>0.15661290322580645</v>
      </c>
      <c r="P7">
        <f t="shared" si="2"/>
        <v>10</v>
      </c>
      <c r="Q7">
        <f t="shared" si="3"/>
        <v>8</v>
      </c>
      <c r="R7">
        <f t="shared" si="3"/>
        <v>0.9</v>
      </c>
      <c r="S7">
        <f t="shared" si="3"/>
        <v>0.81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</row>
    <row r="8" spans="1:39" x14ac:dyDescent="0.25">
      <c r="A8">
        <v>2</v>
      </c>
      <c r="B8">
        <v>0</v>
      </c>
      <c r="C8">
        <v>6</v>
      </c>
      <c r="D8" t="s">
        <v>610</v>
      </c>
      <c r="E8" t="s">
        <v>610</v>
      </c>
      <c r="F8" s="19">
        <f t="shared" si="7"/>
        <v>0</v>
      </c>
      <c r="G8">
        <f t="shared" si="8"/>
        <v>9.1345111290322592E-2</v>
      </c>
      <c r="H8">
        <f t="shared" si="9"/>
        <v>0</v>
      </c>
      <c r="I8" s="1">
        <f t="shared" si="10"/>
        <v>0</v>
      </c>
      <c r="M8">
        <v>7</v>
      </c>
      <c r="N8" s="25" t="s">
        <v>129</v>
      </c>
      <c r="O8" s="25">
        <f t="shared" si="1"/>
        <v>0.15078733755870341</v>
      </c>
      <c r="P8">
        <f t="shared" si="2"/>
        <v>17</v>
      </c>
      <c r="Q8">
        <f t="shared" si="3"/>
        <v>0</v>
      </c>
      <c r="R8">
        <f t="shared" si="3"/>
        <v>0</v>
      </c>
      <c r="S8">
        <f t="shared" si="3"/>
        <v>2.4300000000000002</v>
      </c>
      <c r="T8">
        <f t="shared" si="3"/>
        <v>0.72900000000000009</v>
      </c>
      <c r="U8">
        <f t="shared" si="3"/>
        <v>2.6244000000000005</v>
      </c>
      <c r="V8">
        <f t="shared" si="3"/>
        <v>0</v>
      </c>
      <c r="W8">
        <f t="shared" si="3"/>
        <v>0</v>
      </c>
      <c r="X8">
        <f t="shared" si="3"/>
        <v>0.95659380000000027</v>
      </c>
      <c r="Y8">
        <f t="shared" si="3"/>
        <v>1.2914016300000004</v>
      </c>
      <c r="Z8">
        <f t="shared" si="3"/>
        <v>0.77484097800000029</v>
      </c>
      <c r="AA8">
        <f t="shared" si="4"/>
        <v>0</v>
      </c>
      <c r="AB8">
        <f t="shared" si="4"/>
        <v>0.31381059609000017</v>
      </c>
      <c r="AC8">
        <f t="shared" si="4"/>
        <v>0</v>
      </c>
      <c r="AD8">
        <f t="shared" si="4"/>
        <v>0</v>
      </c>
      <c r="AE8">
        <f t="shared" si="4"/>
        <v>0.22876792454961015</v>
      </c>
      <c r="AF8">
        <f t="shared" si="4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</row>
    <row r="9" spans="1:39" x14ac:dyDescent="0.25">
      <c r="A9">
        <v>2</v>
      </c>
      <c r="B9">
        <v>0</v>
      </c>
      <c r="C9">
        <v>7</v>
      </c>
      <c r="D9" t="s">
        <v>611</v>
      </c>
      <c r="E9" t="s">
        <v>611</v>
      </c>
      <c r="F9" s="19">
        <f t="shared" si="7"/>
        <v>0</v>
      </c>
      <c r="G9">
        <f t="shared" si="8"/>
        <v>9.1345111290322592E-2</v>
      </c>
      <c r="H9">
        <f t="shared" si="9"/>
        <v>0</v>
      </c>
      <c r="I9" s="1">
        <f t="shared" si="10"/>
        <v>0</v>
      </c>
      <c r="M9">
        <v>8</v>
      </c>
      <c r="N9" s="25" t="s">
        <v>300</v>
      </c>
      <c r="O9" s="25">
        <f t="shared" si="1"/>
        <v>0.1497641835354839</v>
      </c>
      <c r="P9">
        <f t="shared" si="2"/>
        <v>15</v>
      </c>
      <c r="Q9">
        <f t="shared" si="3"/>
        <v>1</v>
      </c>
      <c r="R9">
        <f t="shared" si="3"/>
        <v>0.9</v>
      </c>
      <c r="S9">
        <f t="shared" si="3"/>
        <v>0.81</v>
      </c>
      <c r="T9">
        <f t="shared" si="3"/>
        <v>2.9160000000000004</v>
      </c>
      <c r="U9">
        <f t="shared" si="3"/>
        <v>0.65610000000000013</v>
      </c>
      <c r="V9">
        <f t="shared" si="3"/>
        <v>0</v>
      </c>
      <c r="W9">
        <f t="shared" si="3"/>
        <v>0.53144100000000016</v>
      </c>
      <c r="X9">
        <f t="shared" si="3"/>
        <v>0.95659380000000027</v>
      </c>
      <c r="Y9">
        <f t="shared" si="3"/>
        <v>0.43046721000000016</v>
      </c>
      <c r="Z9">
        <f t="shared" si="3"/>
        <v>0.38742048900000015</v>
      </c>
      <c r="AA9">
        <f t="shared" si="4"/>
        <v>0.69735688020000031</v>
      </c>
      <c r="AB9">
        <f t="shared" si="4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</row>
    <row r="10" spans="1:39" x14ac:dyDescent="0.25">
      <c r="A10">
        <v>2</v>
      </c>
      <c r="B10">
        <v>0</v>
      </c>
      <c r="C10">
        <v>8</v>
      </c>
      <c r="D10" t="s">
        <v>612</v>
      </c>
      <c r="E10" t="s">
        <v>612</v>
      </c>
      <c r="F10" s="19">
        <f t="shared" si="7"/>
        <v>0</v>
      </c>
      <c r="G10">
        <f t="shared" si="8"/>
        <v>9.1345111290322592E-2</v>
      </c>
      <c r="H10">
        <f t="shared" si="9"/>
        <v>9.1345111290322592E-2</v>
      </c>
      <c r="I10" s="1">
        <f t="shared" si="10"/>
        <v>2.8188372850941348E-2</v>
      </c>
      <c r="M10">
        <v>9</v>
      </c>
      <c r="N10" s="25" t="s">
        <v>128</v>
      </c>
      <c r="O10" s="25">
        <f t="shared" si="1"/>
        <v>0.13877288479699845</v>
      </c>
      <c r="P10">
        <f t="shared" si="2"/>
        <v>17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1.4580000000000002</v>
      </c>
      <c r="U10">
        <f t="shared" si="3"/>
        <v>1.3122000000000003</v>
      </c>
      <c r="V10">
        <f t="shared" si="3"/>
        <v>1.7714700000000005</v>
      </c>
      <c r="W10">
        <f t="shared" si="3"/>
        <v>1.0628820000000003</v>
      </c>
      <c r="X10">
        <f t="shared" si="3"/>
        <v>0.47829690000000014</v>
      </c>
      <c r="Y10">
        <f t="shared" si="3"/>
        <v>0.86093442000000031</v>
      </c>
      <c r="Z10">
        <f t="shared" si="3"/>
        <v>0.77484097800000029</v>
      </c>
      <c r="AA10">
        <f t="shared" si="4"/>
        <v>0.34867844010000015</v>
      </c>
      <c r="AB10">
        <f t="shared" si="4"/>
        <v>0</v>
      </c>
      <c r="AC10">
        <f t="shared" si="4"/>
        <v>0.28242953648100017</v>
      </c>
      <c r="AD10">
        <f t="shared" si="4"/>
        <v>0.25418658283290019</v>
      </c>
      <c r="AE10">
        <f t="shared" si="4"/>
        <v>0</v>
      </c>
      <c r="AF10">
        <f t="shared" si="4"/>
        <v>0</v>
      </c>
      <c r="AG10">
        <f t="shared" si="4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0</v>
      </c>
    </row>
    <row r="11" spans="1:39" x14ac:dyDescent="0.25">
      <c r="A11">
        <v>3</v>
      </c>
      <c r="B11">
        <v>0</v>
      </c>
      <c r="C11">
        <v>1</v>
      </c>
      <c r="D11" t="s">
        <v>142</v>
      </c>
      <c r="E11" t="s">
        <v>142</v>
      </c>
      <c r="F11" s="19">
        <f t="shared" si="7"/>
        <v>0</v>
      </c>
      <c r="G11">
        <f t="shared" si="8"/>
        <v>0</v>
      </c>
      <c r="H11">
        <f t="shared" si="9"/>
        <v>0</v>
      </c>
      <c r="I11" s="1">
        <f t="shared" si="10"/>
        <v>0</v>
      </c>
      <c r="M11">
        <v>10</v>
      </c>
      <c r="N11" s="25" t="s">
        <v>141</v>
      </c>
      <c r="O11" s="25">
        <f t="shared" si="1"/>
        <v>0.12935670493693546</v>
      </c>
      <c r="P11">
        <f t="shared" si="2"/>
        <v>11</v>
      </c>
      <c r="Q11">
        <f t="shared" si="3"/>
        <v>3</v>
      </c>
      <c r="R11">
        <f t="shared" si="3"/>
        <v>1.8</v>
      </c>
      <c r="S11">
        <f t="shared" si="3"/>
        <v>0.81</v>
      </c>
      <c r="T11">
        <f t="shared" si="3"/>
        <v>0</v>
      </c>
      <c r="U11">
        <f t="shared" si="3"/>
        <v>0.65610000000000013</v>
      </c>
      <c r="V11">
        <f t="shared" si="3"/>
        <v>0</v>
      </c>
      <c r="W11">
        <f t="shared" si="3"/>
        <v>0.53144100000000016</v>
      </c>
      <c r="X11">
        <f t="shared" si="3"/>
        <v>0.47829690000000014</v>
      </c>
      <c r="Y11">
        <f t="shared" si="3"/>
        <v>0.43046721000000016</v>
      </c>
      <c r="Z11">
        <f t="shared" si="3"/>
        <v>0</v>
      </c>
      <c r="AA11">
        <f t="shared" si="4"/>
        <v>0</v>
      </c>
      <c r="AB11">
        <f t="shared" si="4"/>
        <v>0.31381059609000017</v>
      </c>
      <c r="AC11">
        <f t="shared" si="4"/>
        <v>0</v>
      </c>
      <c r="AD11">
        <f t="shared" si="4"/>
        <v>0</v>
      </c>
      <c r="AE11">
        <f t="shared" si="4"/>
        <v>0</v>
      </c>
      <c r="AF11">
        <f t="shared" si="4"/>
        <v>0</v>
      </c>
      <c r="AG11">
        <f t="shared" si="4"/>
        <v>0</v>
      </c>
      <c r="AH11">
        <f t="shared" si="4"/>
        <v>0</v>
      </c>
      <c r="AI11">
        <f t="shared" si="4"/>
        <v>0</v>
      </c>
      <c r="AJ11">
        <f t="shared" si="4"/>
        <v>0</v>
      </c>
      <c r="AK11">
        <f t="shared" si="4"/>
        <v>0</v>
      </c>
      <c r="AL11">
        <f t="shared" si="4"/>
        <v>0</v>
      </c>
      <c r="AM11">
        <f t="shared" si="4"/>
        <v>0</v>
      </c>
    </row>
    <row r="12" spans="1:39" x14ac:dyDescent="0.25">
      <c r="A12">
        <v>3</v>
      </c>
      <c r="B12">
        <v>0</v>
      </c>
      <c r="C12">
        <v>2</v>
      </c>
      <c r="D12" t="s">
        <v>613</v>
      </c>
      <c r="E12" t="s">
        <v>613</v>
      </c>
      <c r="F12" s="19">
        <f t="shared" si="7"/>
        <v>0</v>
      </c>
      <c r="G12">
        <f t="shared" si="8"/>
        <v>0</v>
      </c>
      <c r="H12">
        <f t="shared" si="9"/>
        <v>0</v>
      </c>
      <c r="I12" s="1">
        <f t="shared" si="10"/>
        <v>0</v>
      </c>
      <c r="M12">
        <v>11</v>
      </c>
      <c r="N12" s="25" t="s">
        <v>262</v>
      </c>
      <c r="O12" s="25">
        <f t="shared" si="1"/>
        <v>0.12316292072725811</v>
      </c>
      <c r="P12">
        <f t="shared" si="2"/>
        <v>12</v>
      </c>
      <c r="Q12">
        <f t="shared" ref="Q12:Z21" si="11">COUNTIFS($C$2:$C$702,Q$1,$E$2:$E$702,$N12)*0.9^(Q$1-1)</f>
        <v>1</v>
      </c>
      <c r="R12">
        <f t="shared" si="11"/>
        <v>0</v>
      </c>
      <c r="S12">
        <f t="shared" si="11"/>
        <v>0.81</v>
      </c>
      <c r="T12">
        <f t="shared" si="11"/>
        <v>0.72900000000000009</v>
      </c>
      <c r="U12">
        <f t="shared" si="11"/>
        <v>2.6244000000000005</v>
      </c>
      <c r="V12">
        <f t="shared" si="11"/>
        <v>1.7714700000000005</v>
      </c>
      <c r="W12">
        <f t="shared" si="11"/>
        <v>0</v>
      </c>
      <c r="X12">
        <f t="shared" si="11"/>
        <v>0</v>
      </c>
      <c r="Y12">
        <f t="shared" si="11"/>
        <v>0</v>
      </c>
      <c r="Z12">
        <f t="shared" si="11"/>
        <v>0.38742048900000015</v>
      </c>
      <c r="AA12">
        <f t="shared" ref="AA12:AM21" si="12">COUNTIFS($C$2:$C$702,AA$1,$E$2:$E$702,$N12)*0.9^(AA$1-1)</f>
        <v>0</v>
      </c>
      <c r="AB12">
        <f t="shared" si="12"/>
        <v>0.31381059609000017</v>
      </c>
      <c r="AC12">
        <f t="shared" si="12"/>
        <v>0</v>
      </c>
      <c r="AD12">
        <f t="shared" si="12"/>
        <v>0</v>
      </c>
      <c r="AE12">
        <f t="shared" si="12"/>
        <v>0</v>
      </c>
      <c r="AF12">
        <f t="shared" si="12"/>
        <v>0</v>
      </c>
      <c r="AG12">
        <f t="shared" si="12"/>
        <v>0</v>
      </c>
      <c r="AH12">
        <f t="shared" si="12"/>
        <v>0</v>
      </c>
      <c r="AI12">
        <f t="shared" si="12"/>
        <v>0</v>
      </c>
      <c r="AJ12">
        <f t="shared" si="12"/>
        <v>0</v>
      </c>
      <c r="AK12">
        <f t="shared" si="12"/>
        <v>0</v>
      </c>
      <c r="AL12">
        <f t="shared" si="12"/>
        <v>0</v>
      </c>
      <c r="AM12">
        <f t="shared" si="12"/>
        <v>0</v>
      </c>
    </row>
    <row r="13" spans="1:39" x14ac:dyDescent="0.25">
      <c r="A13">
        <v>3</v>
      </c>
      <c r="B13">
        <v>0</v>
      </c>
      <c r="C13">
        <v>3</v>
      </c>
      <c r="D13" t="s">
        <v>141</v>
      </c>
      <c r="E13" t="s">
        <v>141</v>
      </c>
      <c r="F13" s="19">
        <f t="shared" si="7"/>
        <v>0.12935670493693546</v>
      </c>
      <c r="G13">
        <f t="shared" si="8"/>
        <v>0.12935670493693546</v>
      </c>
      <c r="H13">
        <f t="shared" si="9"/>
        <v>0</v>
      </c>
      <c r="I13" s="1">
        <f t="shared" si="10"/>
        <v>0</v>
      </c>
      <c r="M13">
        <v>12</v>
      </c>
      <c r="N13" s="25" t="s">
        <v>244</v>
      </c>
      <c r="O13" s="25">
        <f t="shared" si="1"/>
        <v>0.12103976355</v>
      </c>
      <c r="P13">
        <f t="shared" si="2"/>
        <v>10</v>
      </c>
      <c r="Q13">
        <f t="shared" si="11"/>
        <v>3</v>
      </c>
      <c r="R13">
        <f t="shared" si="11"/>
        <v>0.9</v>
      </c>
      <c r="S13">
        <f t="shared" si="11"/>
        <v>0</v>
      </c>
      <c r="T13">
        <f t="shared" si="11"/>
        <v>2.1870000000000003</v>
      </c>
      <c r="U13">
        <f t="shared" si="11"/>
        <v>0</v>
      </c>
      <c r="V13">
        <f t="shared" si="11"/>
        <v>0.59049000000000018</v>
      </c>
      <c r="W13">
        <f t="shared" si="11"/>
        <v>0</v>
      </c>
      <c r="X13">
        <f t="shared" si="11"/>
        <v>0.47829690000000014</v>
      </c>
      <c r="Y13">
        <f t="shared" si="11"/>
        <v>0</v>
      </c>
      <c r="Z13">
        <f t="shared" si="11"/>
        <v>0</v>
      </c>
      <c r="AA13">
        <f t="shared" si="12"/>
        <v>0.34867844010000015</v>
      </c>
      <c r="AB13">
        <f t="shared" si="12"/>
        <v>0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</row>
    <row r="14" spans="1:39" x14ac:dyDescent="0.25">
      <c r="A14">
        <v>3</v>
      </c>
      <c r="B14">
        <v>0</v>
      </c>
      <c r="C14">
        <v>4</v>
      </c>
      <c r="D14" t="s">
        <v>614</v>
      </c>
      <c r="E14" t="s">
        <v>614</v>
      </c>
      <c r="F14" s="19">
        <f t="shared" si="7"/>
        <v>0</v>
      </c>
      <c r="G14">
        <f t="shared" si="8"/>
        <v>0.12935670493693546</v>
      </c>
      <c r="H14">
        <f t="shared" si="9"/>
        <v>0</v>
      </c>
      <c r="I14" s="1">
        <f t="shared" si="10"/>
        <v>0</v>
      </c>
      <c r="M14">
        <v>13</v>
      </c>
      <c r="N14" s="25" t="s">
        <v>118</v>
      </c>
      <c r="O14" s="25">
        <f t="shared" si="1"/>
        <v>0.10790837575130649</v>
      </c>
      <c r="P14">
        <f t="shared" si="2"/>
        <v>11</v>
      </c>
      <c r="Q14">
        <f t="shared" si="11"/>
        <v>2</v>
      </c>
      <c r="R14">
        <f t="shared" si="11"/>
        <v>0</v>
      </c>
      <c r="S14">
        <f t="shared" si="11"/>
        <v>0.81</v>
      </c>
      <c r="T14">
        <f t="shared" si="11"/>
        <v>0.72900000000000009</v>
      </c>
      <c r="U14">
        <f t="shared" si="11"/>
        <v>0</v>
      </c>
      <c r="V14">
        <f t="shared" si="11"/>
        <v>1.1809800000000004</v>
      </c>
      <c r="W14">
        <f t="shared" si="11"/>
        <v>0</v>
      </c>
      <c r="X14">
        <f t="shared" si="11"/>
        <v>0.47829690000000014</v>
      </c>
      <c r="Y14">
        <f t="shared" si="11"/>
        <v>0.86093442000000031</v>
      </c>
      <c r="Z14">
        <f t="shared" si="11"/>
        <v>0</v>
      </c>
      <c r="AA14">
        <f t="shared" si="12"/>
        <v>0.34867844010000015</v>
      </c>
      <c r="AB14">
        <f t="shared" si="12"/>
        <v>0</v>
      </c>
      <c r="AC14">
        <f t="shared" si="12"/>
        <v>0.28242953648100017</v>
      </c>
      <c r="AD14">
        <f t="shared" si="12"/>
        <v>0</v>
      </c>
      <c r="AE14">
        <f t="shared" si="12"/>
        <v>0</v>
      </c>
      <c r="AF14">
        <f t="shared" si="12"/>
        <v>0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0</v>
      </c>
      <c r="AK14">
        <f t="shared" si="12"/>
        <v>0</v>
      </c>
      <c r="AL14">
        <f t="shared" si="12"/>
        <v>0</v>
      </c>
      <c r="AM14">
        <f t="shared" si="12"/>
        <v>0</v>
      </c>
    </row>
    <row r="15" spans="1:39" x14ac:dyDescent="0.25">
      <c r="A15">
        <v>3</v>
      </c>
      <c r="B15">
        <v>0</v>
      </c>
      <c r="C15">
        <v>5</v>
      </c>
      <c r="D15" t="s">
        <v>489</v>
      </c>
      <c r="E15" t="s">
        <v>489</v>
      </c>
      <c r="F15" s="19">
        <f t="shared" si="7"/>
        <v>0.25901364766941781</v>
      </c>
      <c r="G15">
        <f t="shared" si="8"/>
        <v>0.38837035260635328</v>
      </c>
      <c r="H15">
        <f t="shared" si="9"/>
        <v>0</v>
      </c>
      <c r="I15" s="1">
        <f t="shared" si="10"/>
        <v>0</v>
      </c>
      <c r="M15">
        <v>14</v>
      </c>
      <c r="N15" s="25" t="s">
        <v>94</v>
      </c>
      <c r="O15" s="25">
        <f t="shared" si="1"/>
        <v>0.10181679123619775</v>
      </c>
      <c r="P15">
        <f t="shared" si="2"/>
        <v>10</v>
      </c>
      <c r="Q15">
        <f t="shared" si="11"/>
        <v>1</v>
      </c>
      <c r="R15">
        <f t="shared" si="11"/>
        <v>0</v>
      </c>
      <c r="S15">
        <f t="shared" si="11"/>
        <v>2.4300000000000002</v>
      </c>
      <c r="T15">
        <f t="shared" si="11"/>
        <v>0.72900000000000009</v>
      </c>
      <c r="U15">
        <f t="shared" si="11"/>
        <v>0.65610000000000013</v>
      </c>
      <c r="V15">
        <f t="shared" si="11"/>
        <v>0</v>
      </c>
      <c r="W15">
        <f t="shared" si="11"/>
        <v>1.0628820000000003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2"/>
        <v>0</v>
      </c>
      <c r="AB15">
        <f t="shared" si="12"/>
        <v>0</v>
      </c>
      <c r="AC15">
        <f t="shared" si="12"/>
        <v>0</v>
      </c>
      <c r="AD15">
        <f t="shared" si="12"/>
        <v>0</v>
      </c>
      <c r="AE15">
        <f t="shared" si="12"/>
        <v>0.22876792454961015</v>
      </c>
      <c r="AF15">
        <f t="shared" si="12"/>
        <v>0.20589113209464913</v>
      </c>
      <c r="AG15">
        <f t="shared" si="12"/>
        <v>0</v>
      </c>
      <c r="AH15">
        <f t="shared" si="12"/>
        <v>0</v>
      </c>
      <c r="AI15">
        <f t="shared" si="12"/>
        <v>0</v>
      </c>
      <c r="AJ15">
        <f t="shared" si="12"/>
        <v>0</v>
      </c>
      <c r="AK15">
        <f t="shared" si="12"/>
        <v>0</v>
      </c>
      <c r="AL15">
        <f t="shared" si="12"/>
        <v>0</v>
      </c>
      <c r="AM15">
        <f t="shared" si="12"/>
        <v>0</v>
      </c>
    </row>
    <row r="16" spans="1:39" x14ac:dyDescent="0.25">
      <c r="A16">
        <v>3</v>
      </c>
      <c r="B16">
        <v>0</v>
      </c>
      <c r="C16">
        <v>6</v>
      </c>
      <c r="D16" t="s">
        <v>379</v>
      </c>
      <c r="E16" t="s">
        <v>379</v>
      </c>
      <c r="F16" s="19">
        <f t="shared" si="7"/>
        <v>0</v>
      </c>
      <c r="G16">
        <f t="shared" si="8"/>
        <v>0.38837035260635328</v>
      </c>
      <c r="H16">
        <f t="shared" si="9"/>
        <v>0</v>
      </c>
      <c r="I16" s="1">
        <f t="shared" si="10"/>
        <v>0</v>
      </c>
      <c r="M16">
        <v>15</v>
      </c>
      <c r="N16" s="25" t="s">
        <v>123</v>
      </c>
      <c r="O16" s="25">
        <f t="shared" si="1"/>
        <v>9.7271542743548406E-2</v>
      </c>
      <c r="P16">
        <f t="shared" si="2"/>
        <v>9</v>
      </c>
      <c r="Q16">
        <f t="shared" si="11"/>
        <v>1</v>
      </c>
      <c r="R16">
        <f t="shared" si="11"/>
        <v>0</v>
      </c>
      <c r="S16">
        <f t="shared" si="11"/>
        <v>1.62</v>
      </c>
      <c r="T16">
        <f t="shared" si="11"/>
        <v>0.72900000000000009</v>
      </c>
      <c r="U16">
        <f t="shared" si="11"/>
        <v>1.3122000000000003</v>
      </c>
      <c r="V16">
        <f t="shared" si="11"/>
        <v>0.59049000000000018</v>
      </c>
      <c r="W16">
        <f t="shared" si="11"/>
        <v>0</v>
      </c>
      <c r="X16">
        <f t="shared" si="11"/>
        <v>0</v>
      </c>
      <c r="Y16">
        <f t="shared" si="11"/>
        <v>0.43046721000000016</v>
      </c>
      <c r="Z16">
        <f t="shared" si="11"/>
        <v>0</v>
      </c>
      <c r="AA16">
        <f t="shared" si="12"/>
        <v>0.34867844010000015</v>
      </c>
      <c r="AB16">
        <f t="shared" si="12"/>
        <v>0</v>
      </c>
      <c r="AC16">
        <f t="shared" si="12"/>
        <v>0</v>
      </c>
      <c r="AD16">
        <f t="shared" si="12"/>
        <v>0</v>
      </c>
      <c r="AE16">
        <f t="shared" si="12"/>
        <v>0</v>
      </c>
      <c r="AF16">
        <f t="shared" si="12"/>
        <v>0</v>
      </c>
      <c r="AG16">
        <f t="shared" si="12"/>
        <v>0</v>
      </c>
      <c r="AH16">
        <f t="shared" si="12"/>
        <v>0</v>
      </c>
      <c r="AI16">
        <f t="shared" si="12"/>
        <v>0</v>
      </c>
      <c r="AJ16">
        <f t="shared" si="12"/>
        <v>0</v>
      </c>
      <c r="AK16">
        <f t="shared" si="12"/>
        <v>0</v>
      </c>
      <c r="AL16">
        <f t="shared" si="12"/>
        <v>0</v>
      </c>
      <c r="AM16">
        <f t="shared" si="12"/>
        <v>0</v>
      </c>
    </row>
    <row r="17" spans="1:39" x14ac:dyDescent="0.25">
      <c r="A17">
        <v>3</v>
      </c>
      <c r="B17">
        <v>0</v>
      </c>
      <c r="C17">
        <v>7</v>
      </c>
      <c r="D17" t="s">
        <v>144</v>
      </c>
      <c r="E17" t="s">
        <v>144</v>
      </c>
      <c r="F17" s="19">
        <f t="shared" si="7"/>
        <v>0</v>
      </c>
      <c r="G17">
        <f t="shared" si="8"/>
        <v>0.38837035260635328</v>
      </c>
      <c r="H17">
        <f t="shared" si="9"/>
        <v>0</v>
      </c>
      <c r="I17" s="1">
        <f t="shared" si="10"/>
        <v>0</v>
      </c>
      <c r="M17">
        <v>16</v>
      </c>
      <c r="N17" s="25" t="s">
        <v>323</v>
      </c>
      <c r="O17" s="25">
        <f t="shared" si="1"/>
        <v>9.1345111290322592E-2</v>
      </c>
      <c r="P17">
        <f t="shared" si="2"/>
        <v>7</v>
      </c>
      <c r="Q17">
        <f t="shared" si="11"/>
        <v>2</v>
      </c>
      <c r="R17">
        <f t="shared" si="11"/>
        <v>1.8</v>
      </c>
      <c r="S17">
        <f t="shared" si="11"/>
        <v>0</v>
      </c>
      <c r="T17">
        <f t="shared" si="11"/>
        <v>0.72900000000000009</v>
      </c>
      <c r="U17">
        <f t="shared" si="11"/>
        <v>0.65610000000000013</v>
      </c>
      <c r="V17">
        <f t="shared" si="11"/>
        <v>0</v>
      </c>
      <c r="W17">
        <f t="shared" si="11"/>
        <v>0</v>
      </c>
      <c r="X17">
        <f t="shared" si="11"/>
        <v>0.47829690000000014</v>
      </c>
      <c r="Y17">
        <f t="shared" si="11"/>
        <v>0</v>
      </c>
      <c r="Z17">
        <f t="shared" si="11"/>
        <v>0</v>
      </c>
      <c r="AA17">
        <f t="shared" si="12"/>
        <v>0</v>
      </c>
      <c r="AB17">
        <f t="shared" si="12"/>
        <v>0</v>
      </c>
      <c r="AC17">
        <f t="shared" si="12"/>
        <v>0</v>
      </c>
      <c r="AD17">
        <f t="shared" si="12"/>
        <v>0</v>
      </c>
      <c r="AE17">
        <f t="shared" si="12"/>
        <v>0</v>
      </c>
      <c r="AF17">
        <f t="shared" si="12"/>
        <v>0</v>
      </c>
      <c r="AG17">
        <f t="shared" si="12"/>
        <v>0</v>
      </c>
      <c r="AH17">
        <f t="shared" si="12"/>
        <v>0</v>
      </c>
      <c r="AI17">
        <f t="shared" si="12"/>
        <v>0</v>
      </c>
      <c r="AJ17">
        <f t="shared" si="12"/>
        <v>0</v>
      </c>
      <c r="AK17">
        <f t="shared" si="12"/>
        <v>0</v>
      </c>
      <c r="AL17">
        <f t="shared" si="12"/>
        <v>0</v>
      </c>
      <c r="AM17">
        <f t="shared" si="12"/>
        <v>0</v>
      </c>
    </row>
    <row r="18" spans="1:39" x14ac:dyDescent="0.25">
      <c r="A18">
        <v>3</v>
      </c>
      <c r="B18">
        <v>0</v>
      </c>
      <c r="C18">
        <v>8</v>
      </c>
      <c r="D18" t="s">
        <v>615</v>
      </c>
      <c r="E18" t="s">
        <v>615</v>
      </c>
      <c r="F18" s="19">
        <f t="shared" si="7"/>
        <v>0</v>
      </c>
      <c r="G18">
        <f t="shared" ref="G18:G37" si="13">IF(C18=1,F18,F18+G17)</f>
        <v>0.38837035260635328</v>
      </c>
      <c r="H18">
        <f t="shared" ref="H18:H37" si="14">IF(C19=1,G18,0)</f>
        <v>0</v>
      </c>
      <c r="I18" s="1">
        <f t="shared" ref="I18:I37" si="15">H18/$L$2</f>
        <v>0</v>
      </c>
      <c r="M18">
        <v>17</v>
      </c>
      <c r="N18" s="25" t="s">
        <v>167</v>
      </c>
      <c r="O18" s="25">
        <f t="shared" si="1"/>
        <v>8.4498513603787004E-2</v>
      </c>
      <c r="P18">
        <f t="shared" si="2"/>
        <v>9</v>
      </c>
      <c r="Q18">
        <f t="shared" si="11"/>
        <v>0</v>
      </c>
      <c r="R18">
        <f t="shared" si="11"/>
        <v>0</v>
      </c>
      <c r="S18">
        <f t="shared" si="11"/>
        <v>2.4300000000000002</v>
      </c>
      <c r="T18">
        <f t="shared" si="11"/>
        <v>0.72900000000000009</v>
      </c>
      <c r="U18">
        <f t="shared" si="11"/>
        <v>0.65610000000000013</v>
      </c>
      <c r="V18">
        <f t="shared" si="11"/>
        <v>0</v>
      </c>
      <c r="W18">
        <f t="shared" si="11"/>
        <v>0.53144100000000016</v>
      </c>
      <c r="X18">
        <f t="shared" si="11"/>
        <v>0.47829690000000014</v>
      </c>
      <c r="Y18">
        <f t="shared" si="11"/>
        <v>0</v>
      </c>
      <c r="Z18">
        <f t="shared" si="11"/>
        <v>0</v>
      </c>
      <c r="AA18">
        <f t="shared" si="12"/>
        <v>0</v>
      </c>
      <c r="AB18">
        <f t="shared" si="12"/>
        <v>0</v>
      </c>
      <c r="AC18">
        <f t="shared" si="12"/>
        <v>0</v>
      </c>
      <c r="AD18">
        <f t="shared" si="12"/>
        <v>0</v>
      </c>
      <c r="AE18">
        <f t="shared" si="12"/>
        <v>0.22876792454961015</v>
      </c>
      <c r="AF18">
        <f t="shared" si="12"/>
        <v>0</v>
      </c>
      <c r="AG18">
        <f t="shared" si="12"/>
        <v>0.18530201888518424</v>
      </c>
      <c r="AH18">
        <f t="shared" si="12"/>
        <v>0</v>
      </c>
      <c r="AI18">
        <f t="shared" si="12"/>
        <v>0</v>
      </c>
      <c r="AJ18">
        <f t="shared" si="12"/>
        <v>0</v>
      </c>
      <c r="AK18">
        <f t="shared" si="12"/>
        <v>0</v>
      </c>
      <c r="AL18">
        <f t="shared" si="12"/>
        <v>0</v>
      </c>
      <c r="AM18">
        <f t="shared" si="12"/>
        <v>0</v>
      </c>
    </row>
    <row r="19" spans="1:39" x14ac:dyDescent="0.25">
      <c r="A19">
        <v>3</v>
      </c>
      <c r="B19">
        <v>0</v>
      </c>
      <c r="C19">
        <v>9</v>
      </c>
      <c r="D19" t="s">
        <v>616</v>
      </c>
      <c r="E19" t="s">
        <v>616</v>
      </c>
      <c r="F19" s="19">
        <f t="shared" si="7"/>
        <v>6.7657244967741961E-2</v>
      </c>
      <c r="G19">
        <f t="shared" si="13"/>
        <v>0.45602759757409522</v>
      </c>
      <c r="H19">
        <f t="shared" si="14"/>
        <v>0</v>
      </c>
      <c r="I19" s="1">
        <f t="shared" si="15"/>
        <v>0</v>
      </c>
      <c r="M19">
        <v>18</v>
      </c>
      <c r="N19" s="25" t="s">
        <v>172</v>
      </c>
      <c r="O19" s="25">
        <f t="shared" si="1"/>
        <v>8.0750186072274216E-2</v>
      </c>
      <c r="P19">
        <f t="shared" si="2"/>
        <v>8</v>
      </c>
      <c r="Q19">
        <f t="shared" si="11"/>
        <v>0</v>
      </c>
      <c r="R19">
        <f t="shared" si="11"/>
        <v>0</v>
      </c>
      <c r="S19">
        <f t="shared" si="11"/>
        <v>1.62</v>
      </c>
      <c r="T19">
        <f t="shared" si="11"/>
        <v>0.72900000000000009</v>
      </c>
      <c r="U19">
        <f t="shared" si="11"/>
        <v>1.3122000000000003</v>
      </c>
      <c r="V19">
        <f t="shared" si="11"/>
        <v>0</v>
      </c>
      <c r="W19">
        <f t="shared" si="11"/>
        <v>1.0628820000000003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2"/>
        <v>0</v>
      </c>
      <c r="AB19">
        <f t="shared" si="12"/>
        <v>0</v>
      </c>
      <c r="AC19">
        <f t="shared" si="12"/>
        <v>0.28242953648100017</v>
      </c>
      <c r="AD19">
        <f t="shared" si="12"/>
        <v>0</v>
      </c>
      <c r="AE19">
        <f t="shared" si="12"/>
        <v>0</v>
      </c>
      <c r="AF19">
        <f t="shared" si="12"/>
        <v>0</v>
      </c>
      <c r="AG19">
        <f t="shared" si="12"/>
        <v>0</v>
      </c>
      <c r="AH19">
        <f t="shared" si="12"/>
        <v>0</v>
      </c>
      <c r="AI19">
        <f t="shared" si="12"/>
        <v>0</v>
      </c>
      <c r="AJ19">
        <f t="shared" si="12"/>
        <v>0</v>
      </c>
      <c r="AK19">
        <f t="shared" si="12"/>
        <v>0</v>
      </c>
      <c r="AL19">
        <f t="shared" si="12"/>
        <v>0</v>
      </c>
      <c r="AM19">
        <f t="shared" si="12"/>
        <v>0</v>
      </c>
    </row>
    <row r="20" spans="1:39" x14ac:dyDescent="0.25">
      <c r="A20">
        <v>3</v>
      </c>
      <c r="B20">
        <v>0</v>
      </c>
      <c r="C20">
        <v>10</v>
      </c>
      <c r="D20" t="s">
        <v>322</v>
      </c>
      <c r="E20" t="s">
        <v>322</v>
      </c>
      <c r="F20" s="19">
        <f t="shared" si="7"/>
        <v>0</v>
      </c>
      <c r="G20">
        <f t="shared" si="13"/>
        <v>0.45602759757409522</v>
      </c>
      <c r="H20">
        <f t="shared" si="14"/>
        <v>0</v>
      </c>
      <c r="I20" s="1">
        <f t="shared" si="15"/>
        <v>0</v>
      </c>
      <c r="M20">
        <v>19</v>
      </c>
      <c r="N20" s="25" t="s">
        <v>321</v>
      </c>
      <c r="O20" s="25">
        <f t="shared" si="1"/>
        <v>7.9183880582096772E-2</v>
      </c>
      <c r="P20">
        <f t="shared" si="2"/>
        <v>7</v>
      </c>
      <c r="Q20">
        <f t="shared" si="11"/>
        <v>1</v>
      </c>
      <c r="R20">
        <f t="shared" si="11"/>
        <v>0</v>
      </c>
      <c r="S20">
        <f t="shared" si="11"/>
        <v>1.62</v>
      </c>
      <c r="T20">
        <f t="shared" si="11"/>
        <v>0.72900000000000009</v>
      </c>
      <c r="U20">
        <f t="shared" si="11"/>
        <v>0.65610000000000013</v>
      </c>
      <c r="V20">
        <f t="shared" si="11"/>
        <v>0.59049000000000018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2"/>
        <v>0</v>
      </c>
      <c r="AB20">
        <f t="shared" si="12"/>
        <v>0.31381059609000017</v>
      </c>
      <c r="AC20">
        <f t="shared" si="12"/>
        <v>0</v>
      </c>
      <c r="AD20">
        <f t="shared" si="12"/>
        <v>0</v>
      </c>
      <c r="AE20">
        <f t="shared" si="12"/>
        <v>0</v>
      </c>
      <c r="AF20">
        <f t="shared" si="12"/>
        <v>0</v>
      </c>
      <c r="AG20">
        <f t="shared" si="12"/>
        <v>0</v>
      </c>
      <c r="AH20">
        <f t="shared" si="12"/>
        <v>0</v>
      </c>
      <c r="AI20">
        <f t="shared" si="12"/>
        <v>0</v>
      </c>
      <c r="AJ20">
        <f t="shared" si="12"/>
        <v>0</v>
      </c>
      <c r="AK20">
        <f t="shared" si="12"/>
        <v>0</v>
      </c>
      <c r="AL20">
        <f t="shared" si="12"/>
        <v>0</v>
      </c>
      <c r="AM20">
        <f t="shared" si="12"/>
        <v>0</v>
      </c>
    </row>
    <row r="21" spans="1:39" x14ac:dyDescent="0.25">
      <c r="A21">
        <v>3</v>
      </c>
      <c r="B21">
        <v>0</v>
      </c>
      <c r="C21">
        <v>11</v>
      </c>
      <c r="D21" t="s">
        <v>276</v>
      </c>
      <c r="E21" t="s">
        <v>276</v>
      </c>
      <c r="F21" s="19">
        <f t="shared" si="7"/>
        <v>0</v>
      </c>
      <c r="G21">
        <f t="shared" si="13"/>
        <v>0.45602759757409522</v>
      </c>
      <c r="H21">
        <f t="shared" si="14"/>
        <v>0</v>
      </c>
      <c r="I21" s="1">
        <f t="shared" si="15"/>
        <v>0</v>
      </c>
      <c r="M21">
        <v>20</v>
      </c>
      <c r="N21" s="25" t="s">
        <v>125</v>
      </c>
      <c r="O21" s="25">
        <f t="shared" si="1"/>
        <v>7.8522844195161312E-2</v>
      </c>
      <c r="P21">
        <f t="shared" si="2"/>
        <v>7</v>
      </c>
      <c r="Q21">
        <f t="shared" si="11"/>
        <v>0</v>
      </c>
      <c r="R21">
        <f t="shared" si="11"/>
        <v>2.7</v>
      </c>
      <c r="S21">
        <f t="shared" si="11"/>
        <v>0.81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0.53144100000000016</v>
      </c>
      <c r="X21">
        <f t="shared" si="11"/>
        <v>0.47829690000000014</v>
      </c>
      <c r="Y21">
        <f t="shared" si="11"/>
        <v>0</v>
      </c>
      <c r="Z21">
        <f t="shared" si="11"/>
        <v>0</v>
      </c>
      <c r="AA21">
        <f t="shared" si="12"/>
        <v>0.34867844010000015</v>
      </c>
      <c r="AB21">
        <f t="shared" si="12"/>
        <v>0</v>
      </c>
      <c r="AC21">
        <f t="shared" si="12"/>
        <v>0</v>
      </c>
      <c r="AD21">
        <f t="shared" si="12"/>
        <v>0</v>
      </c>
      <c r="AE21">
        <f t="shared" si="12"/>
        <v>0</v>
      </c>
      <c r="AF21">
        <f t="shared" si="12"/>
        <v>0</v>
      </c>
      <c r="AG21">
        <f t="shared" si="12"/>
        <v>0</v>
      </c>
      <c r="AH21">
        <f t="shared" si="12"/>
        <v>0</v>
      </c>
      <c r="AI21">
        <f t="shared" si="12"/>
        <v>0</v>
      </c>
      <c r="AJ21">
        <f t="shared" si="12"/>
        <v>0</v>
      </c>
      <c r="AK21">
        <f t="shared" si="12"/>
        <v>0</v>
      </c>
      <c r="AL21">
        <f t="shared" si="12"/>
        <v>0</v>
      </c>
      <c r="AM21">
        <f t="shared" si="12"/>
        <v>0</v>
      </c>
    </row>
    <row r="22" spans="1:39" x14ac:dyDescent="0.25">
      <c r="A22">
        <v>3</v>
      </c>
      <c r="B22">
        <v>0</v>
      </c>
      <c r="C22">
        <v>12</v>
      </c>
      <c r="D22" t="s">
        <v>617</v>
      </c>
      <c r="E22" t="s">
        <v>617</v>
      </c>
      <c r="F22" s="19">
        <f t="shared" si="7"/>
        <v>0</v>
      </c>
      <c r="G22">
        <f t="shared" si="13"/>
        <v>0.45602759757409522</v>
      </c>
      <c r="H22">
        <f t="shared" si="14"/>
        <v>0</v>
      </c>
      <c r="I22" s="1">
        <f t="shared" si="15"/>
        <v>0</v>
      </c>
      <c r="M22">
        <v>21</v>
      </c>
      <c r="N22" s="25" t="s">
        <v>375</v>
      </c>
      <c r="O22" s="25">
        <f t="shared" si="1"/>
        <v>7.7220007098387125E-2</v>
      </c>
      <c r="P22">
        <f t="shared" si="2"/>
        <v>8</v>
      </c>
      <c r="Q22">
        <f t="shared" ref="Q22:Z31" si="16">COUNTIFS($C$2:$C$702,Q$1,$E$2:$E$702,$N22)*0.9^(Q$1-1)</f>
        <v>0</v>
      </c>
      <c r="R22">
        <f t="shared" si="16"/>
        <v>0</v>
      </c>
      <c r="S22">
        <f t="shared" si="16"/>
        <v>0.81</v>
      </c>
      <c r="T22">
        <f t="shared" si="16"/>
        <v>0.72900000000000009</v>
      </c>
      <c r="U22">
        <f t="shared" si="16"/>
        <v>0.65610000000000013</v>
      </c>
      <c r="V22">
        <f t="shared" si="16"/>
        <v>1.1809800000000004</v>
      </c>
      <c r="W22">
        <f t="shared" si="16"/>
        <v>1.0628820000000003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ref="AA22:AM31" si="17">COUNTIFS($C$2:$C$702,AA$1,$E$2:$E$702,$N22)*0.9^(AA$1-1)</f>
        <v>0.34867844010000015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</row>
    <row r="23" spans="1:39" x14ac:dyDescent="0.25">
      <c r="A23">
        <v>3</v>
      </c>
      <c r="B23">
        <v>0</v>
      </c>
      <c r="C23">
        <v>13</v>
      </c>
      <c r="D23" t="s">
        <v>391</v>
      </c>
      <c r="E23" t="s">
        <v>392</v>
      </c>
      <c r="F23" s="19">
        <f t="shared" si="7"/>
        <v>0</v>
      </c>
      <c r="G23">
        <f t="shared" si="13"/>
        <v>0.45602759757409522</v>
      </c>
      <c r="H23">
        <f t="shared" si="14"/>
        <v>0</v>
      </c>
      <c r="I23" s="1">
        <f t="shared" si="15"/>
        <v>0</v>
      </c>
      <c r="M23">
        <v>22</v>
      </c>
      <c r="N23" s="25" t="s">
        <v>114</v>
      </c>
      <c r="O23" s="25">
        <f t="shared" si="1"/>
        <v>7.5716658978133233E-2</v>
      </c>
      <c r="P23">
        <f t="shared" si="2"/>
        <v>9</v>
      </c>
      <c r="Q23">
        <f t="shared" si="16"/>
        <v>0</v>
      </c>
      <c r="R23">
        <f t="shared" si="16"/>
        <v>0</v>
      </c>
      <c r="S23">
        <f t="shared" si="16"/>
        <v>0.81</v>
      </c>
      <c r="T23">
        <f t="shared" si="16"/>
        <v>0</v>
      </c>
      <c r="U23">
        <f t="shared" si="16"/>
        <v>1.3122000000000003</v>
      </c>
      <c r="V23">
        <f t="shared" si="16"/>
        <v>1.1809800000000004</v>
      </c>
      <c r="W23">
        <f t="shared" si="16"/>
        <v>0</v>
      </c>
      <c r="X23">
        <f t="shared" si="16"/>
        <v>0.95659380000000027</v>
      </c>
      <c r="Y23">
        <f t="shared" si="16"/>
        <v>0</v>
      </c>
      <c r="Z23">
        <f t="shared" si="16"/>
        <v>0</v>
      </c>
      <c r="AA23">
        <f t="shared" si="17"/>
        <v>0</v>
      </c>
      <c r="AB23">
        <f t="shared" si="17"/>
        <v>0</v>
      </c>
      <c r="AC23">
        <f t="shared" si="17"/>
        <v>0</v>
      </c>
      <c r="AD23">
        <f t="shared" si="17"/>
        <v>0</v>
      </c>
      <c r="AE23">
        <f t="shared" si="17"/>
        <v>0.22876792454961015</v>
      </c>
      <c r="AF23">
        <f t="shared" si="17"/>
        <v>0.20589113209464913</v>
      </c>
      <c r="AG23">
        <f t="shared" si="17"/>
        <v>0</v>
      </c>
      <c r="AH23">
        <f t="shared" si="17"/>
        <v>0</v>
      </c>
      <c r="AI23">
        <f t="shared" si="17"/>
        <v>0</v>
      </c>
      <c r="AJ23">
        <f t="shared" si="17"/>
        <v>0</v>
      </c>
      <c r="AK23">
        <f t="shared" si="17"/>
        <v>0</v>
      </c>
      <c r="AL23">
        <f t="shared" si="17"/>
        <v>0</v>
      </c>
      <c r="AM23">
        <f t="shared" si="17"/>
        <v>0</v>
      </c>
    </row>
    <row r="24" spans="1:39" x14ac:dyDescent="0.25">
      <c r="A24">
        <v>3</v>
      </c>
      <c r="B24">
        <v>0</v>
      </c>
      <c r="C24">
        <v>14</v>
      </c>
      <c r="D24" t="s">
        <v>99</v>
      </c>
      <c r="E24" t="s">
        <v>100</v>
      </c>
      <c r="F24" s="19">
        <f t="shared" si="7"/>
        <v>0.35756866523530162</v>
      </c>
      <c r="G24">
        <f t="shared" si="13"/>
        <v>0.8135962628093969</v>
      </c>
      <c r="H24">
        <f t="shared" si="14"/>
        <v>0</v>
      </c>
      <c r="I24" s="1">
        <f t="shared" si="15"/>
        <v>0</v>
      </c>
      <c r="M24">
        <v>23</v>
      </c>
      <c r="N24" s="25" t="s">
        <v>616</v>
      </c>
      <c r="O24" s="25">
        <f t="shared" si="1"/>
        <v>6.7657244967741961E-2</v>
      </c>
      <c r="P24">
        <f t="shared" si="2"/>
        <v>7</v>
      </c>
      <c r="Q24">
        <f t="shared" si="16"/>
        <v>1</v>
      </c>
      <c r="R24">
        <f t="shared" si="16"/>
        <v>0</v>
      </c>
      <c r="S24">
        <f t="shared" si="16"/>
        <v>0</v>
      </c>
      <c r="T24">
        <f t="shared" si="16"/>
        <v>1.4580000000000002</v>
      </c>
      <c r="U24">
        <f t="shared" si="16"/>
        <v>0</v>
      </c>
      <c r="V24">
        <f t="shared" si="16"/>
        <v>0</v>
      </c>
      <c r="W24">
        <f t="shared" si="16"/>
        <v>0.53144100000000016</v>
      </c>
      <c r="X24">
        <f t="shared" si="16"/>
        <v>0</v>
      </c>
      <c r="Y24">
        <f t="shared" si="16"/>
        <v>0.43046721000000016</v>
      </c>
      <c r="Z24">
        <f t="shared" si="16"/>
        <v>0.77484097800000029</v>
      </c>
      <c r="AA24">
        <f t="shared" si="17"/>
        <v>0</v>
      </c>
      <c r="AB24">
        <f t="shared" si="17"/>
        <v>0</v>
      </c>
      <c r="AC24">
        <f t="shared" si="17"/>
        <v>0</v>
      </c>
      <c r="AD24">
        <f t="shared" si="17"/>
        <v>0</v>
      </c>
      <c r="AE24">
        <f t="shared" si="17"/>
        <v>0</v>
      </c>
      <c r="AF24">
        <f t="shared" si="17"/>
        <v>0</v>
      </c>
      <c r="AG24">
        <f t="shared" si="17"/>
        <v>0</v>
      </c>
      <c r="AH24">
        <f t="shared" si="17"/>
        <v>0</v>
      </c>
      <c r="AI24">
        <f t="shared" si="17"/>
        <v>0</v>
      </c>
      <c r="AJ24">
        <f t="shared" si="17"/>
        <v>0</v>
      </c>
      <c r="AK24">
        <f t="shared" si="17"/>
        <v>0</v>
      </c>
      <c r="AL24">
        <f t="shared" si="17"/>
        <v>0</v>
      </c>
      <c r="AM24">
        <f t="shared" si="17"/>
        <v>0</v>
      </c>
    </row>
    <row r="25" spans="1:39" x14ac:dyDescent="0.25">
      <c r="A25">
        <v>3</v>
      </c>
      <c r="B25">
        <v>0</v>
      </c>
      <c r="C25">
        <v>15</v>
      </c>
      <c r="D25" t="s">
        <v>618</v>
      </c>
      <c r="E25" t="s">
        <v>441</v>
      </c>
      <c r="F25" s="19">
        <f t="shared" si="7"/>
        <v>0</v>
      </c>
      <c r="G25">
        <f t="shared" si="13"/>
        <v>0.8135962628093969</v>
      </c>
      <c r="H25">
        <f t="shared" si="14"/>
        <v>0</v>
      </c>
      <c r="I25" s="1">
        <f t="shared" si="15"/>
        <v>0</v>
      </c>
      <c r="N25" t="s">
        <v>251</v>
      </c>
      <c r="O25">
        <f t="shared" si="1"/>
        <v>6.1044585190853241E-2</v>
      </c>
      <c r="P25">
        <f t="shared" si="2"/>
        <v>7</v>
      </c>
      <c r="Q25">
        <f t="shared" si="16"/>
        <v>0</v>
      </c>
      <c r="R25">
        <f t="shared" si="16"/>
        <v>0</v>
      </c>
      <c r="S25">
        <f t="shared" si="16"/>
        <v>0.81</v>
      </c>
      <c r="T25">
        <f t="shared" si="16"/>
        <v>0</v>
      </c>
      <c r="U25">
        <f t="shared" si="16"/>
        <v>1.3122000000000003</v>
      </c>
      <c r="V25">
        <f t="shared" si="16"/>
        <v>0.59049000000000018</v>
      </c>
      <c r="W25">
        <f t="shared" si="16"/>
        <v>0</v>
      </c>
      <c r="X25">
        <f t="shared" si="16"/>
        <v>0</v>
      </c>
      <c r="Y25">
        <f t="shared" si="16"/>
        <v>0.43046721000000016</v>
      </c>
      <c r="Z25">
        <f t="shared" si="16"/>
        <v>0.38742048900000015</v>
      </c>
      <c r="AA25">
        <f t="shared" si="17"/>
        <v>0</v>
      </c>
      <c r="AB25">
        <f t="shared" si="17"/>
        <v>0</v>
      </c>
      <c r="AC25">
        <f t="shared" si="17"/>
        <v>0</v>
      </c>
      <c r="AD25">
        <f t="shared" si="17"/>
        <v>0.25418658283290019</v>
      </c>
      <c r="AE25">
        <f t="shared" si="17"/>
        <v>0</v>
      </c>
      <c r="AF25">
        <f t="shared" si="17"/>
        <v>0</v>
      </c>
      <c r="AG25">
        <f t="shared" si="17"/>
        <v>0</v>
      </c>
      <c r="AH25">
        <f t="shared" si="17"/>
        <v>0</v>
      </c>
      <c r="AI25">
        <f t="shared" si="17"/>
        <v>0</v>
      </c>
      <c r="AJ25">
        <f t="shared" si="17"/>
        <v>0</v>
      </c>
      <c r="AK25">
        <f t="shared" si="17"/>
        <v>0</v>
      </c>
      <c r="AL25">
        <f t="shared" si="17"/>
        <v>0</v>
      </c>
      <c r="AM25">
        <f t="shared" si="17"/>
        <v>0</v>
      </c>
    </row>
    <row r="26" spans="1:39" x14ac:dyDescent="0.25">
      <c r="A26">
        <v>3</v>
      </c>
      <c r="B26">
        <v>0</v>
      </c>
      <c r="C26">
        <v>16</v>
      </c>
      <c r="D26" t="s">
        <v>619</v>
      </c>
      <c r="E26" t="s">
        <v>239</v>
      </c>
      <c r="F26" s="19">
        <f t="shared" si="7"/>
        <v>0</v>
      </c>
      <c r="G26">
        <f t="shared" si="13"/>
        <v>0.8135962628093969</v>
      </c>
      <c r="H26">
        <f t="shared" si="14"/>
        <v>0</v>
      </c>
      <c r="I26" s="1">
        <f t="shared" si="15"/>
        <v>0</v>
      </c>
      <c r="N26" t="s">
        <v>121</v>
      </c>
      <c r="O26">
        <f t="shared" si="1"/>
        <v>5.982962379969356E-2</v>
      </c>
      <c r="P26">
        <f t="shared" si="2"/>
        <v>7</v>
      </c>
      <c r="Q26">
        <f t="shared" si="16"/>
        <v>1</v>
      </c>
      <c r="R26">
        <f t="shared" si="16"/>
        <v>0</v>
      </c>
      <c r="S26">
        <f t="shared" si="16"/>
        <v>0</v>
      </c>
      <c r="T26">
        <f t="shared" si="16"/>
        <v>0.72900000000000009</v>
      </c>
      <c r="U26">
        <f t="shared" si="16"/>
        <v>0</v>
      </c>
      <c r="V26">
        <f t="shared" si="16"/>
        <v>0</v>
      </c>
      <c r="W26">
        <f t="shared" si="16"/>
        <v>0.53144100000000016</v>
      </c>
      <c r="X26">
        <f t="shared" si="16"/>
        <v>0</v>
      </c>
      <c r="Y26">
        <f t="shared" si="16"/>
        <v>0.43046721000000016</v>
      </c>
      <c r="Z26">
        <f t="shared" si="16"/>
        <v>0.38742048900000015</v>
      </c>
      <c r="AA26">
        <f t="shared" si="17"/>
        <v>0.34867844010000015</v>
      </c>
      <c r="AB26">
        <f t="shared" si="17"/>
        <v>0</v>
      </c>
      <c r="AC26">
        <f t="shared" si="17"/>
        <v>0.28242953648100017</v>
      </c>
      <c r="AD26">
        <f t="shared" si="17"/>
        <v>0</v>
      </c>
      <c r="AE26">
        <f t="shared" si="17"/>
        <v>0</v>
      </c>
      <c r="AF26">
        <f t="shared" si="17"/>
        <v>0</v>
      </c>
      <c r="AG26">
        <f t="shared" si="17"/>
        <v>0</v>
      </c>
      <c r="AH26">
        <f t="shared" si="17"/>
        <v>0</v>
      </c>
      <c r="AI26">
        <f t="shared" si="17"/>
        <v>0</v>
      </c>
      <c r="AJ26">
        <f t="shared" si="17"/>
        <v>0</v>
      </c>
      <c r="AK26">
        <f t="shared" si="17"/>
        <v>0</v>
      </c>
      <c r="AL26">
        <f t="shared" si="17"/>
        <v>0</v>
      </c>
      <c r="AM26">
        <f t="shared" si="17"/>
        <v>0</v>
      </c>
    </row>
    <row r="27" spans="1:39" x14ac:dyDescent="0.25">
      <c r="A27">
        <v>3</v>
      </c>
      <c r="B27">
        <v>0</v>
      </c>
      <c r="C27">
        <v>17</v>
      </c>
      <c r="D27" t="s">
        <v>620</v>
      </c>
      <c r="E27" t="s">
        <v>620</v>
      </c>
      <c r="F27" s="19">
        <f t="shared" si="7"/>
        <v>0</v>
      </c>
      <c r="G27">
        <f t="shared" si="13"/>
        <v>0.8135962628093969</v>
      </c>
      <c r="H27">
        <f t="shared" si="14"/>
        <v>0.8135962628093969</v>
      </c>
      <c r="I27" s="1">
        <f t="shared" si="15"/>
        <v>0.25106931813036659</v>
      </c>
      <c r="N27" t="s">
        <v>280</v>
      </c>
      <c r="O27">
        <f t="shared" si="1"/>
        <v>5.8288234459370966E-2</v>
      </c>
      <c r="P27">
        <f t="shared" si="2"/>
        <v>5</v>
      </c>
      <c r="Q27">
        <f t="shared" si="16"/>
        <v>1</v>
      </c>
      <c r="R27">
        <f t="shared" si="16"/>
        <v>1.8</v>
      </c>
      <c r="S27">
        <f t="shared" si="16"/>
        <v>0</v>
      </c>
      <c r="T27">
        <f t="shared" si="16"/>
        <v>0</v>
      </c>
      <c r="U27">
        <f t="shared" si="16"/>
        <v>0</v>
      </c>
      <c r="V27">
        <f t="shared" si="16"/>
        <v>0</v>
      </c>
      <c r="W27">
        <f t="shared" si="16"/>
        <v>0.53144100000000016</v>
      </c>
      <c r="X27">
        <f t="shared" si="16"/>
        <v>0</v>
      </c>
      <c r="Y27">
        <f t="shared" si="16"/>
        <v>0</v>
      </c>
      <c r="Z27">
        <f t="shared" si="16"/>
        <v>0</v>
      </c>
      <c r="AA27">
        <f t="shared" si="17"/>
        <v>0</v>
      </c>
      <c r="AB27">
        <f t="shared" si="17"/>
        <v>0</v>
      </c>
      <c r="AC27">
        <f t="shared" si="17"/>
        <v>0.28242953648100017</v>
      </c>
      <c r="AD27">
        <f t="shared" si="17"/>
        <v>0</v>
      </c>
      <c r="AE27">
        <f t="shared" si="17"/>
        <v>0</v>
      </c>
      <c r="AF27">
        <f t="shared" si="17"/>
        <v>0</v>
      </c>
      <c r="AG27">
        <f t="shared" si="17"/>
        <v>0</v>
      </c>
      <c r="AH27">
        <f t="shared" si="17"/>
        <v>0</v>
      </c>
      <c r="AI27">
        <f t="shared" si="17"/>
        <v>0</v>
      </c>
      <c r="AJ27">
        <f t="shared" si="17"/>
        <v>0</v>
      </c>
      <c r="AK27">
        <f t="shared" si="17"/>
        <v>0</v>
      </c>
      <c r="AL27">
        <f t="shared" si="17"/>
        <v>0</v>
      </c>
      <c r="AM27">
        <f t="shared" si="17"/>
        <v>0</v>
      </c>
    </row>
    <row r="28" spans="1:39" x14ac:dyDescent="0.25">
      <c r="A28">
        <v>4</v>
      </c>
      <c r="B28">
        <v>1</v>
      </c>
      <c r="C28">
        <v>1</v>
      </c>
      <c r="D28" t="s">
        <v>343</v>
      </c>
      <c r="E28" t="s">
        <v>621</v>
      </c>
      <c r="F28" s="19">
        <f t="shared" si="7"/>
        <v>0.24122133639485485</v>
      </c>
      <c r="G28">
        <f t="shared" si="13"/>
        <v>0.24122133639485485</v>
      </c>
      <c r="H28">
        <f t="shared" si="14"/>
        <v>0</v>
      </c>
      <c r="I28" s="1">
        <f t="shared" si="15"/>
        <v>0</v>
      </c>
      <c r="N28" t="s">
        <v>126</v>
      </c>
      <c r="O28">
        <f t="shared" si="1"/>
        <v>5.7099897523887104E-2</v>
      </c>
      <c r="P28">
        <f t="shared" si="2"/>
        <v>6</v>
      </c>
      <c r="Q28">
        <f t="shared" si="16"/>
        <v>0</v>
      </c>
      <c r="R28">
        <f t="shared" si="16"/>
        <v>0</v>
      </c>
      <c r="S28">
        <f t="shared" si="16"/>
        <v>1.62</v>
      </c>
      <c r="T28">
        <f t="shared" si="16"/>
        <v>0.72900000000000009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0.47829690000000014</v>
      </c>
      <c r="Y28">
        <f t="shared" si="16"/>
        <v>0.43046721000000016</v>
      </c>
      <c r="Z28">
        <f t="shared" si="16"/>
        <v>0</v>
      </c>
      <c r="AA28">
        <f t="shared" si="17"/>
        <v>0</v>
      </c>
      <c r="AB28">
        <f t="shared" si="17"/>
        <v>0</v>
      </c>
      <c r="AC28">
        <f t="shared" si="17"/>
        <v>0.28242953648100017</v>
      </c>
      <c r="AD28">
        <f t="shared" si="17"/>
        <v>0</v>
      </c>
      <c r="AE28">
        <f t="shared" si="17"/>
        <v>0</v>
      </c>
      <c r="AF28">
        <f t="shared" si="17"/>
        <v>0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  <c r="AK28">
        <f t="shared" si="17"/>
        <v>0</v>
      </c>
      <c r="AL28">
        <f t="shared" si="17"/>
        <v>0</v>
      </c>
      <c r="AM28">
        <f t="shared" si="17"/>
        <v>0</v>
      </c>
    </row>
    <row r="29" spans="1:39" x14ac:dyDescent="0.25">
      <c r="A29">
        <v>4</v>
      </c>
      <c r="B29">
        <v>1</v>
      </c>
      <c r="C29">
        <v>2</v>
      </c>
      <c r="D29" t="s">
        <v>622</v>
      </c>
      <c r="E29" t="s">
        <v>344</v>
      </c>
      <c r="F29" s="19">
        <f t="shared" si="7"/>
        <v>0.30300749267897842</v>
      </c>
      <c r="G29">
        <f t="shared" si="13"/>
        <v>0.5442288290738333</v>
      </c>
      <c r="H29">
        <f t="shared" si="14"/>
        <v>0</v>
      </c>
      <c r="I29" s="1">
        <f t="shared" si="15"/>
        <v>0</v>
      </c>
      <c r="N29" t="s">
        <v>264</v>
      </c>
      <c r="O29">
        <f t="shared" si="1"/>
        <v>5.4962638838709693E-2</v>
      </c>
      <c r="P29">
        <f t="shared" si="2"/>
        <v>7</v>
      </c>
      <c r="Q29">
        <f t="shared" si="16"/>
        <v>0</v>
      </c>
      <c r="R29">
        <f t="shared" si="16"/>
        <v>0</v>
      </c>
      <c r="S29">
        <f t="shared" si="16"/>
        <v>0.81</v>
      </c>
      <c r="T29">
        <f t="shared" si="16"/>
        <v>0</v>
      </c>
      <c r="U29">
        <f t="shared" si="16"/>
        <v>0</v>
      </c>
      <c r="V29">
        <f t="shared" si="16"/>
        <v>0</v>
      </c>
      <c r="W29">
        <f t="shared" si="16"/>
        <v>0.53144100000000016</v>
      </c>
      <c r="X29">
        <f t="shared" si="16"/>
        <v>0</v>
      </c>
      <c r="Y29">
        <f t="shared" si="16"/>
        <v>1.2914016300000004</v>
      </c>
      <c r="Z29">
        <f t="shared" si="16"/>
        <v>0.77484097800000029</v>
      </c>
      <c r="AA29">
        <f t="shared" si="17"/>
        <v>0</v>
      </c>
      <c r="AB29">
        <f t="shared" si="17"/>
        <v>0</v>
      </c>
      <c r="AC29">
        <f t="shared" si="17"/>
        <v>0</v>
      </c>
      <c r="AD29">
        <f t="shared" si="17"/>
        <v>0</v>
      </c>
      <c r="AE29">
        <f t="shared" si="17"/>
        <v>0</v>
      </c>
      <c r="AF29">
        <f t="shared" si="17"/>
        <v>0</v>
      </c>
      <c r="AG29">
        <f t="shared" si="17"/>
        <v>0</v>
      </c>
      <c r="AH29">
        <f t="shared" si="17"/>
        <v>0</v>
      </c>
      <c r="AI29">
        <f t="shared" si="17"/>
        <v>0</v>
      </c>
      <c r="AJ29">
        <f t="shared" si="17"/>
        <v>0</v>
      </c>
      <c r="AK29">
        <f t="shared" si="17"/>
        <v>0</v>
      </c>
      <c r="AL29">
        <f t="shared" si="17"/>
        <v>0</v>
      </c>
      <c r="AM29">
        <f t="shared" si="17"/>
        <v>0</v>
      </c>
    </row>
    <row r="30" spans="1:39" x14ac:dyDescent="0.25">
      <c r="A30">
        <v>4</v>
      </c>
      <c r="B30">
        <v>1</v>
      </c>
      <c r="C30">
        <v>3</v>
      </c>
      <c r="D30" t="s">
        <v>374</v>
      </c>
      <c r="E30" t="s">
        <v>375</v>
      </c>
      <c r="F30" s="19">
        <f t="shared" si="7"/>
        <v>7.7220007098387125E-2</v>
      </c>
      <c r="G30">
        <f t="shared" si="13"/>
        <v>0.62144883617222046</v>
      </c>
      <c r="H30">
        <f t="shared" si="14"/>
        <v>0</v>
      </c>
      <c r="I30" s="1">
        <f t="shared" si="15"/>
        <v>0</v>
      </c>
      <c r="N30" t="s">
        <v>613</v>
      </c>
      <c r="O30">
        <f t="shared" si="1"/>
        <v>4.6380483870967742E-2</v>
      </c>
      <c r="P30">
        <f t="shared" si="2"/>
        <v>4</v>
      </c>
      <c r="Q30">
        <f t="shared" si="16"/>
        <v>0</v>
      </c>
      <c r="R30">
        <f t="shared" si="16"/>
        <v>0.9</v>
      </c>
      <c r="S30">
        <f t="shared" si="16"/>
        <v>0</v>
      </c>
      <c r="T30">
        <f t="shared" si="16"/>
        <v>0.72900000000000009</v>
      </c>
      <c r="U30">
        <f t="shared" si="16"/>
        <v>0.65610000000000013</v>
      </c>
      <c r="V30">
        <f t="shared" si="16"/>
        <v>0.59049000000000018</v>
      </c>
      <c r="W30">
        <f t="shared" si="16"/>
        <v>0</v>
      </c>
      <c r="X30">
        <f t="shared" si="16"/>
        <v>0</v>
      </c>
      <c r="Y30">
        <f t="shared" si="16"/>
        <v>0</v>
      </c>
      <c r="Z30">
        <f t="shared" si="16"/>
        <v>0</v>
      </c>
      <c r="AA30">
        <f t="shared" si="17"/>
        <v>0</v>
      </c>
      <c r="AB30">
        <f t="shared" si="17"/>
        <v>0</v>
      </c>
      <c r="AC30">
        <f t="shared" si="17"/>
        <v>0</v>
      </c>
      <c r="AD30">
        <f t="shared" si="17"/>
        <v>0</v>
      </c>
      <c r="AE30">
        <f t="shared" si="17"/>
        <v>0</v>
      </c>
      <c r="AF30">
        <f t="shared" si="17"/>
        <v>0</v>
      </c>
      <c r="AG30">
        <f t="shared" si="17"/>
        <v>0</v>
      </c>
      <c r="AH30">
        <f t="shared" si="17"/>
        <v>0</v>
      </c>
      <c r="AI30">
        <f t="shared" si="17"/>
        <v>0</v>
      </c>
      <c r="AJ30">
        <f t="shared" si="17"/>
        <v>0</v>
      </c>
      <c r="AK30">
        <f t="shared" si="17"/>
        <v>0</v>
      </c>
      <c r="AL30">
        <f t="shared" si="17"/>
        <v>0</v>
      </c>
      <c r="AM30">
        <f t="shared" si="17"/>
        <v>0</v>
      </c>
    </row>
    <row r="31" spans="1:39" x14ac:dyDescent="0.25">
      <c r="A31">
        <v>4</v>
      </c>
      <c r="B31">
        <v>1</v>
      </c>
      <c r="C31">
        <v>4</v>
      </c>
      <c r="D31" t="s">
        <v>616</v>
      </c>
      <c r="E31" t="s">
        <v>616</v>
      </c>
      <c r="F31" s="19">
        <f t="shared" si="7"/>
        <v>6.7657244967741961E-2</v>
      </c>
      <c r="G31">
        <f t="shared" si="13"/>
        <v>0.68910608113996241</v>
      </c>
      <c r="H31">
        <f t="shared" si="14"/>
        <v>0</v>
      </c>
      <c r="I31" s="1">
        <f t="shared" si="15"/>
        <v>0</v>
      </c>
      <c r="N31" t="s">
        <v>614</v>
      </c>
      <c r="O31">
        <f t="shared" si="1"/>
        <v>4.6380483870967742E-2</v>
      </c>
      <c r="P31">
        <f t="shared" si="2"/>
        <v>4</v>
      </c>
      <c r="Q31">
        <f t="shared" si="16"/>
        <v>0</v>
      </c>
      <c r="R31">
        <f t="shared" si="16"/>
        <v>0.9</v>
      </c>
      <c r="S31">
        <f t="shared" si="16"/>
        <v>0</v>
      </c>
      <c r="T31">
        <f t="shared" si="16"/>
        <v>0.72900000000000009</v>
      </c>
      <c r="U31">
        <f t="shared" si="16"/>
        <v>0.65610000000000013</v>
      </c>
      <c r="V31">
        <f t="shared" si="16"/>
        <v>0.59049000000000018</v>
      </c>
      <c r="W31">
        <f t="shared" si="16"/>
        <v>0</v>
      </c>
      <c r="X31">
        <f t="shared" si="16"/>
        <v>0</v>
      </c>
      <c r="Y31">
        <f t="shared" si="16"/>
        <v>0</v>
      </c>
      <c r="Z31">
        <f t="shared" si="16"/>
        <v>0</v>
      </c>
      <c r="AA31">
        <f t="shared" si="17"/>
        <v>0</v>
      </c>
      <c r="AB31">
        <f t="shared" si="17"/>
        <v>0</v>
      </c>
      <c r="AC31">
        <f t="shared" si="17"/>
        <v>0</v>
      </c>
      <c r="AD31">
        <f t="shared" si="17"/>
        <v>0</v>
      </c>
      <c r="AE31">
        <f t="shared" si="17"/>
        <v>0</v>
      </c>
      <c r="AF31">
        <f t="shared" si="17"/>
        <v>0</v>
      </c>
      <c r="AG31">
        <f t="shared" si="17"/>
        <v>0</v>
      </c>
      <c r="AH31">
        <f t="shared" si="17"/>
        <v>0</v>
      </c>
      <c r="AI31">
        <f t="shared" si="17"/>
        <v>0</v>
      </c>
      <c r="AJ31">
        <f t="shared" si="17"/>
        <v>0</v>
      </c>
      <c r="AK31">
        <f t="shared" si="17"/>
        <v>0</v>
      </c>
      <c r="AL31">
        <f t="shared" si="17"/>
        <v>0</v>
      </c>
      <c r="AM31">
        <f t="shared" si="17"/>
        <v>0</v>
      </c>
    </row>
    <row r="32" spans="1:39" x14ac:dyDescent="0.25">
      <c r="A32">
        <v>4</v>
      </c>
      <c r="B32">
        <v>1</v>
      </c>
      <c r="C32">
        <v>5</v>
      </c>
      <c r="D32" t="s">
        <v>144</v>
      </c>
      <c r="E32" t="s">
        <v>144</v>
      </c>
      <c r="F32" s="19">
        <f t="shared" si="7"/>
        <v>0</v>
      </c>
      <c r="G32">
        <f t="shared" si="13"/>
        <v>0.68910608113996241</v>
      </c>
      <c r="H32">
        <f t="shared" si="14"/>
        <v>0</v>
      </c>
      <c r="I32" s="1">
        <f t="shared" si="15"/>
        <v>0</v>
      </c>
      <c r="N32" t="s">
        <v>178</v>
      </c>
      <c r="O32">
        <f t="shared" si="1"/>
        <v>4.3119304838709682E-2</v>
      </c>
      <c r="P32">
        <f t="shared" si="2"/>
        <v>4</v>
      </c>
      <c r="Q32">
        <f t="shared" ref="Q32:Z41" si="18">COUNTIFS($C$2:$C$702,Q$1,$E$2:$E$702,$N32)*0.9^(Q$1-1)</f>
        <v>0</v>
      </c>
      <c r="R32">
        <f t="shared" si="18"/>
        <v>0</v>
      </c>
      <c r="S32">
        <f t="shared" si="18"/>
        <v>0.81</v>
      </c>
      <c r="T32">
        <f t="shared" si="18"/>
        <v>0.72900000000000009</v>
      </c>
      <c r="U32">
        <f t="shared" si="18"/>
        <v>0.65610000000000013</v>
      </c>
      <c r="V32">
        <f t="shared" si="18"/>
        <v>0</v>
      </c>
      <c r="W32">
        <f t="shared" si="18"/>
        <v>0</v>
      </c>
      <c r="X32">
        <f t="shared" si="18"/>
        <v>0.47829690000000014</v>
      </c>
      <c r="Y32">
        <f t="shared" si="18"/>
        <v>0</v>
      </c>
      <c r="Z32">
        <f t="shared" si="18"/>
        <v>0</v>
      </c>
      <c r="AA32">
        <f t="shared" ref="AA32:AM41" si="19">COUNTIFS($C$2:$C$702,AA$1,$E$2:$E$702,$N32)*0.9^(AA$1-1)</f>
        <v>0</v>
      </c>
      <c r="AB32">
        <f t="shared" si="19"/>
        <v>0</v>
      </c>
      <c r="AC32">
        <f t="shared" si="19"/>
        <v>0</v>
      </c>
      <c r="AD32">
        <f t="shared" si="19"/>
        <v>0</v>
      </c>
      <c r="AE32">
        <f t="shared" si="19"/>
        <v>0</v>
      </c>
      <c r="AF32">
        <f t="shared" si="19"/>
        <v>0</v>
      </c>
      <c r="AG32">
        <f t="shared" si="19"/>
        <v>0</v>
      </c>
      <c r="AH32">
        <f t="shared" si="19"/>
        <v>0</v>
      </c>
      <c r="AI32">
        <f t="shared" si="19"/>
        <v>0</v>
      </c>
      <c r="AJ32">
        <f t="shared" si="19"/>
        <v>0</v>
      </c>
      <c r="AK32">
        <f t="shared" si="19"/>
        <v>0</v>
      </c>
      <c r="AL32">
        <f t="shared" si="19"/>
        <v>0</v>
      </c>
      <c r="AM32">
        <f t="shared" si="19"/>
        <v>0</v>
      </c>
    </row>
    <row r="33" spans="1:39" x14ac:dyDescent="0.25">
      <c r="A33">
        <v>4</v>
      </c>
      <c r="B33">
        <v>1</v>
      </c>
      <c r="C33">
        <v>6</v>
      </c>
      <c r="D33" t="s">
        <v>321</v>
      </c>
      <c r="E33" t="s">
        <v>321</v>
      </c>
      <c r="F33" s="19">
        <f t="shared" si="7"/>
        <v>7.9183880582096772E-2</v>
      </c>
      <c r="G33">
        <f t="shared" si="13"/>
        <v>0.76828996172205921</v>
      </c>
      <c r="H33">
        <f t="shared" si="14"/>
        <v>0</v>
      </c>
      <c r="I33" s="1">
        <f t="shared" si="15"/>
        <v>0</v>
      </c>
      <c r="N33" t="s">
        <v>439</v>
      </c>
      <c r="O33">
        <f t="shared" si="1"/>
        <v>4.1769327340161304E-2</v>
      </c>
      <c r="P33">
        <f t="shared" si="2"/>
        <v>5</v>
      </c>
      <c r="Q33">
        <f t="shared" si="18"/>
        <v>0</v>
      </c>
      <c r="R33">
        <f t="shared" si="18"/>
        <v>0</v>
      </c>
      <c r="S33">
        <f t="shared" si="18"/>
        <v>0</v>
      </c>
      <c r="T33">
        <f t="shared" si="18"/>
        <v>1.4580000000000002</v>
      </c>
      <c r="U33">
        <f t="shared" si="18"/>
        <v>0</v>
      </c>
      <c r="V33">
        <f t="shared" si="18"/>
        <v>0</v>
      </c>
      <c r="W33">
        <f t="shared" si="18"/>
        <v>0</v>
      </c>
      <c r="X33">
        <f t="shared" si="18"/>
        <v>0</v>
      </c>
      <c r="Y33">
        <f t="shared" si="18"/>
        <v>0.43046721000000016</v>
      </c>
      <c r="Z33">
        <f t="shared" si="18"/>
        <v>0.38742048900000015</v>
      </c>
      <c r="AA33">
        <f t="shared" si="19"/>
        <v>0</v>
      </c>
      <c r="AB33">
        <f t="shared" si="19"/>
        <v>0.31381059609000017</v>
      </c>
      <c r="AC33">
        <f t="shared" si="19"/>
        <v>0</v>
      </c>
      <c r="AD33">
        <f t="shared" si="19"/>
        <v>0</v>
      </c>
      <c r="AE33">
        <f t="shared" si="19"/>
        <v>0</v>
      </c>
      <c r="AF33">
        <f t="shared" si="19"/>
        <v>0</v>
      </c>
      <c r="AG33">
        <f t="shared" si="19"/>
        <v>0</v>
      </c>
      <c r="AH33">
        <f t="shared" si="19"/>
        <v>0</v>
      </c>
      <c r="AI33">
        <f t="shared" si="19"/>
        <v>0</v>
      </c>
      <c r="AJ33">
        <f t="shared" si="19"/>
        <v>0</v>
      </c>
      <c r="AK33">
        <f t="shared" si="19"/>
        <v>0</v>
      </c>
      <c r="AL33">
        <f t="shared" si="19"/>
        <v>0</v>
      </c>
      <c r="AM33">
        <f t="shared" si="19"/>
        <v>0</v>
      </c>
    </row>
    <row r="34" spans="1:39" x14ac:dyDescent="0.25">
      <c r="A34">
        <v>4</v>
      </c>
      <c r="B34">
        <v>1</v>
      </c>
      <c r="C34">
        <v>7</v>
      </c>
      <c r="D34" t="s">
        <v>623</v>
      </c>
      <c r="E34" t="s">
        <v>623</v>
      </c>
      <c r="F34" s="19">
        <f t="shared" si="7"/>
        <v>0</v>
      </c>
      <c r="G34">
        <f t="shared" si="13"/>
        <v>0.76828996172205921</v>
      </c>
      <c r="H34">
        <f t="shared" si="14"/>
        <v>0</v>
      </c>
      <c r="I34" s="1">
        <f t="shared" si="15"/>
        <v>0</v>
      </c>
      <c r="N34" t="s">
        <v>290</v>
      </c>
      <c r="O34">
        <f t="shared" si="1"/>
        <v>4.0169193548387098E-2</v>
      </c>
      <c r="P34">
        <f t="shared" si="2"/>
        <v>3</v>
      </c>
      <c r="Q34">
        <f t="shared" si="18"/>
        <v>1</v>
      </c>
      <c r="R34">
        <f t="shared" si="18"/>
        <v>0.9</v>
      </c>
      <c r="S34">
        <f t="shared" si="18"/>
        <v>0</v>
      </c>
      <c r="T34">
        <f t="shared" si="18"/>
        <v>0</v>
      </c>
      <c r="U34">
        <f t="shared" si="18"/>
        <v>0</v>
      </c>
      <c r="V34">
        <f t="shared" si="18"/>
        <v>0.59049000000000018</v>
      </c>
      <c r="W34">
        <f t="shared" si="18"/>
        <v>0</v>
      </c>
      <c r="X34">
        <f t="shared" si="18"/>
        <v>0</v>
      </c>
      <c r="Y34">
        <f t="shared" si="18"/>
        <v>0</v>
      </c>
      <c r="Z34">
        <f t="shared" si="18"/>
        <v>0</v>
      </c>
      <c r="AA34">
        <f t="shared" si="19"/>
        <v>0</v>
      </c>
      <c r="AB34">
        <f t="shared" si="19"/>
        <v>0</v>
      </c>
      <c r="AC34">
        <f t="shared" si="19"/>
        <v>0</v>
      </c>
      <c r="AD34">
        <f t="shared" si="19"/>
        <v>0</v>
      </c>
      <c r="AE34">
        <f t="shared" si="19"/>
        <v>0</v>
      </c>
      <c r="AF34">
        <f t="shared" si="19"/>
        <v>0</v>
      </c>
      <c r="AG34">
        <f t="shared" si="19"/>
        <v>0</v>
      </c>
      <c r="AH34">
        <f t="shared" si="19"/>
        <v>0</v>
      </c>
      <c r="AI34">
        <f t="shared" si="19"/>
        <v>0</v>
      </c>
      <c r="AJ34">
        <f t="shared" si="19"/>
        <v>0</v>
      </c>
      <c r="AK34">
        <f t="shared" si="19"/>
        <v>0</v>
      </c>
      <c r="AL34">
        <f t="shared" si="19"/>
        <v>0</v>
      </c>
      <c r="AM34">
        <f t="shared" si="19"/>
        <v>0</v>
      </c>
    </row>
    <row r="35" spans="1:39" x14ac:dyDescent="0.25">
      <c r="A35">
        <v>4</v>
      </c>
      <c r="B35">
        <v>1</v>
      </c>
      <c r="C35">
        <v>8</v>
      </c>
      <c r="D35" t="s">
        <v>624</v>
      </c>
      <c r="E35" t="s">
        <v>624</v>
      </c>
      <c r="F35" s="19">
        <f t="shared" si="7"/>
        <v>0</v>
      </c>
      <c r="G35">
        <f t="shared" si="13"/>
        <v>0.76828996172205921</v>
      </c>
      <c r="H35">
        <f t="shared" si="14"/>
        <v>0.76828996172205921</v>
      </c>
      <c r="I35" s="1">
        <f t="shared" si="15"/>
        <v>0.23708815494049609</v>
      </c>
      <c r="N35" t="s">
        <v>288</v>
      </c>
      <c r="O35">
        <f t="shared" si="1"/>
        <v>3.8984426129032267E-2</v>
      </c>
      <c r="P35">
        <f t="shared" si="2"/>
        <v>4</v>
      </c>
      <c r="Q35">
        <f t="shared" si="18"/>
        <v>0</v>
      </c>
      <c r="R35">
        <f t="shared" si="18"/>
        <v>0.9</v>
      </c>
      <c r="S35">
        <f t="shared" si="18"/>
        <v>0</v>
      </c>
      <c r="T35">
        <f t="shared" si="18"/>
        <v>0</v>
      </c>
      <c r="U35">
        <f t="shared" si="18"/>
        <v>0.65610000000000013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0.86093442000000031</v>
      </c>
      <c r="Z35">
        <f t="shared" si="18"/>
        <v>0</v>
      </c>
      <c r="AA35">
        <f t="shared" si="19"/>
        <v>0</v>
      </c>
      <c r="AB35">
        <f t="shared" si="19"/>
        <v>0</v>
      </c>
      <c r="AC35">
        <f t="shared" si="19"/>
        <v>0</v>
      </c>
      <c r="AD35">
        <f t="shared" si="19"/>
        <v>0</v>
      </c>
      <c r="AE35">
        <f t="shared" si="19"/>
        <v>0</v>
      </c>
      <c r="AF35">
        <f t="shared" si="19"/>
        <v>0</v>
      </c>
      <c r="AG35">
        <f t="shared" si="19"/>
        <v>0</v>
      </c>
      <c r="AH35">
        <f t="shared" si="19"/>
        <v>0</v>
      </c>
      <c r="AI35">
        <f t="shared" si="19"/>
        <v>0</v>
      </c>
      <c r="AJ35">
        <f t="shared" si="19"/>
        <v>0</v>
      </c>
      <c r="AK35">
        <f t="shared" si="19"/>
        <v>0</v>
      </c>
      <c r="AL35">
        <f t="shared" si="19"/>
        <v>0</v>
      </c>
      <c r="AM35">
        <f t="shared" si="19"/>
        <v>0</v>
      </c>
    </row>
    <row r="36" spans="1:39" x14ac:dyDescent="0.25">
      <c r="A36">
        <v>5</v>
      </c>
      <c r="B36">
        <v>0</v>
      </c>
      <c r="C36">
        <v>1</v>
      </c>
      <c r="D36" t="s">
        <v>165</v>
      </c>
      <c r="E36" t="s">
        <v>165</v>
      </c>
      <c r="F36" s="19">
        <f t="shared" si="7"/>
        <v>0.15661290322580645</v>
      </c>
      <c r="G36">
        <f t="shared" si="13"/>
        <v>0.15661290322580645</v>
      </c>
      <c r="H36">
        <f t="shared" si="14"/>
        <v>0</v>
      </c>
      <c r="I36" s="1">
        <f t="shared" si="15"/>
        <v>0</v>
      </c>
      <c r="N36" t="s">
        <v>115</v>
      </c>
      <c r="O36">
        <f t="shared" si="1"/>
        <v>3.7407085404677437E-2</v>
      </c>
      <c r="P36">
        <f t="shared" si="2"/>
        <v>5</v>
      </c>
      <c r="Q36">
        <f t="shared" si="18"/>
        <v>0</v>
      </c>
      <c r="R36">
        <f t="shared" si="18"/>
        <v>0</v>
      </c>
      <c r="S36">
        <f t="shared" si="18"/>
        <v>0</v>
      </c>
      <c r="T36">
        <f t="shared" si="18"/>
        <v>0</v>
      </c>
      <c r="U36">
        <f t="shared" si="18"/>
        <v>0.65610000000000013</v>
      </c>
      <c r="V36">
        <f t="shared" si="18"/>
        <v>0</v>
      </c>
      <c r="W36">
        <f t="shared" si="18"/>
        <v>0.53144100000000016</v>
      </c>
      <c r="X36">
        <f t="shared" si="18"/>
        <v>0</v>
      </c>
      <c r="Y36">
        <f t="shared" si="18"/>
        <v>0.43046721000000016</v>
      </c>
      <c r="Z36">
        <f t="shared" si="18"/>
        <v>0.38742048900000015</v>
      </c>
      <c r="AA36">
        <f t="shared" si="19"/>
        <v>0</v>
      </c>
      <c r="AB36">
        <f t="shared" si="19"/>
        <v>0.31381059609000017</v>
      </c>
      <c r="AC36">
        <f t="shared" si="19"/>
        <v>0</v>
      </c>
      <c r="AD36">
        <f t="shared" si="19"/>
        <v>0</v>
      </c>
      <c r="AE36">
        <f t="shared" si="19"/>
        <v>0</v>
      </c>
      <c r="AF36">
        <f t="shared" si="19"/>
        <v>0</v>
      </c>
      <c r="AG36">
        <f t="shared" si="19"/>
        <v>0</v>
      </c>
      <c r="AH36">
        <f t="shared" si="19"/>
        <v>0</v>
      </c>
      <c r="AI36">
        <f t="shared" si="19"/>
        <v>0</v>
      </c>
      <c r="AJ36">
        <f t="shared" si="19"/>
        <v>0</v>
      </c>
      <c r="AK36">
        <f t="shared" si="19"/>
        <v>0</v>
      </c>
      <c r="AL36">
        <f t="shared" si="19"/>
        <v>0</v>
      </c>
      <c r="AM36">
        <f t="shared" si="19"/>
        <v>0</v>
      </c>
    </row>
    <row r="37" spans="1:39" x14ac:dyDescent="0.25">
      <c r="A37">
        <v>5</v>
      </c>
      <c r="B37">
        <v>0</v>
      </c>
      <c r="C37">
        <v>2</v>
      </c>
      <c r="D37" t="s">
        <v>125</v>
      </c>
      <c r="E37" t="s">
        <v>125</v>
      </c>
      <c r="F37" s="19">
        <f t="shared" si="7"/>
        <v>7.8522844195161312E-2</v>
      </c>
      <c r="G37">
        <f t="shared" si="13"/>
        <v>0.23513574742096777</v>
      </c>
      <c r="H37">
        <f t="shared" si="14"/>
        <v>0</v>
      </c>
      <c r="I37" s="1">
        <f t="shared" si="15"/>
        <v>0</v>
      </c>
      <c r="N37" t="s">
        <v>416</v>
      </c>
      <c r="O37">
        <f t="shared" si="1"/>
        <v>3.6746724193548387E-2</v>
      </c>
      <c r="P37">
        <f t="shared" si="2"/>
        <v>3</v>
      </c>
      <c r="Q37">
        <f t="shared" si="18"/>
        <v>0</v>
      </c>
      <c r="R37">
        <f t="shared" si="18"/>
        <v>1.8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0.47829690000000014</v>
      </c>
      <c r="Y37">
        <f t="shared" si="18"/>
        <v>0</v>
      </c>
      <c r="Z37">
        <f t="shared" si="18"/>
        <v>0</v>
      </c>
      <c r="AA37">
        <f t="shared" si="19"/>
        <v>0</v>
      </c>
      <c r="AB37">
        <f t="shared" si="19"/>
        <v>0</v>
      </c>
      <c r="AC37">
        <f t="shared" si="19"/>
        <v>0</v>
      </c>
      <c r="AD37">
        <f t="shared" si="19"/>
        <v>0</v>
      </c>
      <c r="AE37">
        <f t="shared" si="19"/>
        <v>0</v>
      </c>
      <c r="AF37">
        <f t="shared" si="19"/>
        <v>0</v>
      </c>
      <c r="AG37">
        <f t="shared" si="19"/>
        <v>0</v>
      </c>
      <c r="AH37">
        <f t="shared" si="19"/>
        <v>0</v>
      </c>
      <c r="AI37">
        <f t="shared" si="19"/>
        <v>0</v>
      </c>
      <c r="AJ37">
        <f t="shared" si="19"/>
        <v>0</v>
      </c>
      <c r="AK37">
        <f t="shared" si="19"/>
        <v>0</v>
      </c>
      <c r="AL37">
        <f t="shared" si="19"/>
        <v>0</v>
      </c>
      <c r="AM37">
        <f t="shared" si="19"/>
        <v>0</v>
      </c>
    </row>
    <row r="38" spans="1:39" x14ac:dyDescent="0.25">
      <c r="A38">
        <v>5</v>
      </c>
      <c r="B38">
        <v>0</v>
      </c>
      <c r="C38">
        <v>3</v>
      </c>
      <c r="D38" t="s">
        <v>126</v>
      </c>
      <c r="E38" t="s">
        <v>126</v>
      </c>
      <c r="F38" s="19">
        <f t="shared" si="7"/>
        <v>0</v>
      </c>
      <c r="G38">
        <f t="shared" ref="G38:G82" si="20">IF(C38=1,F38,F38+G37)</f>
        <v>0.23513574742096777</v>
      </c>
      <c r="H38">
        <f t="shared" ref="H38:H82" si="21">IF(C39=1,G38,0)</f>
        <v>0</v>
      </c>
      <c r="I38" s="1">
        <f t="shared" ref="I38:I82" si="22">H38/$L$2</f>
        <v>0</v>
      </c>
      <c r="N38" t="s">
        <v>236</v>
      </c>
      <c r="O38">
        <f t="shared" si="1"/>
        <v>3.671129032258065E-2</v>
      </c>
      <c r="P38">
        <f t="shared" si="2"/>
        <v>3</v>
      </c>
      <c r="Q38">
        <f t="shared" si="18"/>
        <v>0</v>
      </c>
      <c r="R38">
        <f t="shared" si="18"/>
        <v>0</v>
      </c>
      <c r="S38">
        <f t="shared" si="18"/>
        <v>1.62</v>
      </c>
      <c r="T38">
        <f t="shared" si="18"/>
        <v>0</v>
      </c>
      <c r="U38">
        <f t="shared" si="18"/>
        <v>0.65610000000000013</v>
      </c>
      <c r="V38">
        <f t="shared" si="18"/>
        <v>0</v>
      </c>
      <c r="W38">
        <f t="shared" si="18"/>
        <v>0</v>
      </c>
      <c r="X38">
        <f t="shared" si="18"/>
        <v>0</v>
      </c>
      <c r="Y38">
        <f t="shared" si="18"/>
        <v>0</v>
      </c>
      <c r="Z38">
        <f t="shared" si="18"/>
        <v>0</v>
      </c>
      <c r="AA38">
        <f t="shared" si="19"/>
        <v>0</v>
      </c>
      <c r="AB38">
        <f t="shared" si="19"/>
        <v>0</v>
      </c>
      <c r="AC38">
        <f t="shared" si="19"/>
        <v>0</v>
      </c>
      <c r="AD38">
        <f t="shared" si="19"/>
        <v>0</v>
      </c>
      <c r="AE38">
        <f t="shared" si="19"/>
        <v>0</v>
      </c>
      <c r="AF38">
        <f t="shared" si="19"/>
        <v>0</v>
      </c>
      <c r="AG38">
        <f t="shared" si="19"/>
        <v>0</v>
      </c>
      <c r="AH38">
        <f t="shared" si="19"/>
        <v>0</v>
      </c>
      <c r="AI38">
        <f t="shared" si="19"/>
        <v>0</v>
      </c>
      <c r="AJ38">
        <f t="shared" si="19"/>
        <v>0</v>
      </c>
      <c r="AK38">
        <f t="shared" si="19"/>
        <v>0</v>
      </c>
      <c r="AL38">
        <f t="shared" si="19"/>
        <v>0</v>
      </c>
      <c r="AM38">
        <f t="shared" si="19"/>
        <v>0</v>
      </c>
    </row>
    <row r="39" spans="1:39" x14ac:dyDescent="0.25">
      <c r="A39">
        <v>5</v>
      </c>
      <c r="B39">
        <v>0</v>
      </c>
      <c r="C39">
        <v>4</v>
      </c>
      <c r="D39" t="s">
        <v>625</v>
      </c>
      <c r="E39" t="s">
        <v>121</v>
      </c>
      <c r="F39" s="19">
        <f t="shared" si="7"/>
        <v>0</v>
      </c>
      <c r="G39">
        <f t="shared" si="20"/>
        <v>0.23513574742096777</v>
      </c>
      <c r="H39">
        <f t="shared" si="21"/>
        <v>0</v>
      </c>
      <c r="I39" s="1">
        <f t="shared" si="22"/>
        <v>0</v>
      </c>
      <c r="N39" t="s">
        <v>352</v>
      </c>
      <c r="O39">
        <f t="shared" si="1"/>
        <v>3.6269007098387096E-2</v>
      </c>
      <c r="P39">
        <f t="shared" si="2"/>
        <v>3</v>
      </c>
      <c r="Q39">
        <f t="shared" si="18"/>
        <v>1</v>
      </c>
      <c r="R39">
        <f t="shared" si="18"/>
        <v>0.9</v>
      </c>
      <c r="S39">
        <f t="shared" si="18"/>
        <v>0</v>
      </c>
      <c r="T39">
        <f t="shared" si="18"/>
        <v>0</v>
      </c>
      <c r="U39">
        <f t="shared" si="18"/>
        <v>0</v>
      </c>
      <c r="V39">
        <f t="shared" si="18"/>
        <v>0</v>
      </c>
      <c r="W39">
        <f t="shared" si="18"/>
        <v>0</v>
      </c>
      <c r="X39">
        <f t="shared" si="18"/>
        <v>0</v>
      </c>
      <c r="Y39">
        <f t="shared" si="18"/>
        <v>0</v>
      </c>
      <c r="Z39">
        <f t="shared" si="18"/>
        <v>0</v>
      </c>
      <c r="AA39">
        <f t="shared" si="19"/>
        <v>0.34867844010000015</v>
      </c>
      <c r="AB39">
        <f t="shared" si="19"/>
        <v>0</v>
      </c>
      <c r="AC39">
        <f t="shared" si="19"/>
        <v>0</v>
      </c>
      <c r="AD39">
        <f t="shared" si="19"/>
        <v>0</v>
      </c>
      <c r="AE39">
        <f t="shared" si="19"/>
        <v>0</v>
      </c>
      <c r="AF39">
        <f t="shared" si="19"/>
        <v>0</v>
      </c>
      <c r="AG39">
        <f t="shared" si="19"/>
        <v>0</v>
      </c>
      <c r="AH39">
        <f t="shared" si="19"/>
        <v>0</v>
      </c>
      <c r="AI39">
        <f t="shared" si="19"/>
        <v>0</v>
      </c>
      <c r="AJ39">
        <f t="shared" si="19"/>
        <v>0</v>
      </c>
      <c r="AK39">
        <f t="shared" si="19"/>
        <v>0</v>
      </c>
      <c r="AL39">
        <f t="shared" si="19"/>
        <v>0</v>
      </c>
      <c r="AM39">
        <f t="shared" si="19"/>
        <v>0</v>
      </c>
    </row>
    <row r="40" spans="1:39" x14ac:dyDescent="0.25">
      <c r="A40">
        <v>5</v>
      </c>
      <c r="B40">
        <v>0</v>
      </c>
      <c r="C40">
        <v>5</v>
      </c>
      <c r="D40" t="s">
        <v>323</v>
      </c>
      <c r="E40" t="s">
        <v>323</v>
      </c>
      <c r="F40" s="19">
        <f t="shared" si="7"/>
        <v>9.1345111290322592E-2</v>
      </c>
      <c r="G40">
        <f t="shared" si="20"/>
        <v>0.32648085871129034</v>
      </c>
      <c r="H40">
        <f t="shared" si="21"/>
        <v>0</v>
      </c>
      <c r="I40" s="1">
        <f t="shared" si="22"/>
        <v>0</v>
      </c>
      <c r="N40" t="s">
        <v>301</v>
      </c>
      <c r="O40">
        <f t="shared" si="1"/>
        <v>3.5798225806451617E-2</v>
      </c>
      <c r="P40">
        <f t="shared" si="2"/>
        <v>3</v>
      </c>
      <c r="Q40">
        <f t="shared" si="18"/>
        <v>0</v>
      </c>
      <c r="R40">
        <f t="shared" si="18"/>
        <v>0.9</v>
      </c>
      <c r="S40">
        <f t="shared" si="18"/>
        <v>0</v>
      </c>
      <c r="T40">
        <f t="shared" si="18"/>
        <v>0.72900000000000009</v>
      </c>
      <c r="U40">
        <f t="shared" si="18"/>
        <v>0</v>
      </c>
      <c r="V40">
        <f t="shared" si="18"/>
        <v>0.59049000000000018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9"/>
        <v>0</v>
      </c>
      <c r="AB40">
        <f t="shared" si="19"/>
        <v>0</v>
      </c>
      <c r="AC40">
        <f t="shared" si="19"/>
        <v>0</v>
      </c>
      <c r="AD40">
        <f t="shared" si="19"/>
        <v>0</v>
      </c>
      <c r="AE40">
        <f t="shared" si="19"/>
        <v>0</v>
      </c>
      <c r="AF40">
        <f t="shared" si="19"/>
        <v>0</v>
      </c>
      <c r="AG40">
        <f t="shared" si="19"/>
        <v>0</v>
      </c>
      <c r="AH40">
        <f t="shared" si="19"/>
        <v>0</v>
      </c>
      <c r="AI40">
        <f t="shared" si="19"/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</row>
    <row r="41" spans="1:39" x14ac:dyDescent="0.25">
      <c r="A41">
        <v>5</v>
      </c>
      <c r="B41">
        <v>0</v>
      </c>
      <c r="C41">
        <v>6</v>
      </c>
      <c r="D41" t="s">
        <v>509</v>
      </c>
      <c r="E41" t="s">
        <v>509</v>
      </c>
      <c r="F41" s="19">
        <f t="shared" si="7"/>
        <v>0</v>
      </c>
      <c r="G41">
        <f t="shared" si="20"/>
        <v>0.32648085871129034</v>
      </c>
      <c r="H41">
        <f t="shared" si="21"/>
        <v>0</v>
      </c>
      <c r="I41" s="1">
        <f t="shared" si="22"/>
        <v>0</v>
      </c>
      <c r="N41" t="s">
        <v>377</v>
      </c>
      <c r="O41">
        <f t="shared" si="1"/>
        <v>3.4715163428564524E-2</v>
      </c>
      <c r="P41">
        <f t="shared" si="2"/>
        <v>4</v>
      </c>
      <c r="Q41">
        <f t="shared" si="18"/>
        <v>0</v>
      </c>
      <c r="R41">
        <f t="shared" si="18"/>
        <v>0.9</v>
      </c>
      <c r="S41">
        <f t="shared" si="18"/>
        <v>0</v>
      </c>
      <c r="T41">
        <f t="shared" si="18"/>
        <v>0</v>
      </c>
      <c r="U41">
        <f t="shared" si="18"/>
        <v>0.65610000000000013</v>
      </c>
      <c r="V41">
        <f t="shared" si="18"/>
        <v>0</v>
      </c>
      <c r="W41">
        <f t="shared" si="18"/>
        <v>0</v>
      </c>
      <c r="X41">
        <f t="shared" si="18"/>
        <v>0</v>
      </c>
      <c r="Y41">
        <f t="shared" si="18"/>
        <v>0</v>
      </c>
      <c r="Z41">
        <f t="shared" si="18"/>
        <v>0</v>
      </c>
      <c r="AA41">
        <f t="shared" si="19"/>
        <v>0</v>
      </c>
      <c r="AB41">
        <f t="shared" si="19"/>
        <v>0.31381059609000017</v>
      </c>
      <c r="AC41">
        <f t="shared" si="19"/>
        <v>0.28242953648100017</v>
      </c>
      <c r="AD41">
        <f t="shared" si="19"/>
        <v>0</v>
      </c>
      <c r="AE41">
        <f t="shared" si="19"/>
        <v>0</v>
      </c>
      <c r="AF41">
        <f t="shared" si="19"/>
        <v>0</v>
      </c>
      <c r="AG41">
        <f t="shared" si="19"/>
        <v>0</v>
      </c>
      <c r="AH41">
        <f t="shared" si="19"/>
        <v>0</v>
      </c>
      <c r="AI41">
        <f t="shared" si="19"/>
        <v>0</v>
      </c>
      <c r="AJ41">
        <f t="shared" si="19"/>
        <v>0</v>
      </c>
      <c r="AK41">
        <f t="shared" si="19"/>
        <v>0</v>
      </c>
      <c r="AL41">
        <f t="shared" si="19"/>
        <v>0</v>
      </c>
      <c r="AM41">
        <f t="shared" si="19"/>
        <v>0</v>
      </c>
    </row>
    <row r="42" spans="1:39" x14ac:dyDescent="0.25">
      <c r="A42">
        <v>5</v>
      </c>
      <c r="B42">
        <v>0</v>
      </c>
      <c r="C42">
        <v>7</v>
      </c>
      <c r="D42" t="s">
        <v>612</v>
      </c>
      <c r="E42" t="s">
        <v>612</v>
      </c>
      <c r="F42" s="19">
        <f t="shared" si="7"/>
        <v>0</v>
      </c>
      <c r="G42">
        <f t="shared" si="20"/>
        <v>0.32648085871129034</v>
      </c>
      <c r="H42">
        <f t="shared" si="21"/>
        <v>0</v>
      </c>
      <c r="I42" s="1">
        <f t="shared" si="22"/>
        <v>0</v>
      </c>
      <c r="N42" t="s">
        <v>226</v>
      </c>
      <c r="O42">
        <f t="shared" si="1"/>
        <v>3.2448673148225818E-2</v>
      </c>
      <c r="P42">
        <f t="shared" si="2"/>
        <v>5</v>
      </c>
      <c r="Q42">
        <f t="shared" ref="Q42:Z51" si="23">COUNTIFS($C$2:$C$702,Q$1,$E$2:$E$702,$N42)*0.9^(Q$1-1)</f>
        <v>0</v>
      </c>
      <c r="R42">
        <f t="shared" si="23"/>
        <v>0</v>
      </c>
      <c r="S42">
        <f t="shared" si="23"/>
        <v>0</v>
      </c>
      <c r="T42">
        <f t="shared" si="23"/>
        <v>0</v>
      </c>
      <c r="U42">
        <f t="shared" si="23"/>
        <v>0</v>
      </c>
      <c r="V42">
        <f t="shared" si="23"/>
        <v>0</v>
      </c>
      <c r="W42">
        <f t="shared" si="23"/>
        <v>0.53144100000000016</v>
      </c>
      <c r="X42">
        <f t="shared" si="23"/>
        <v>0</v>
      </c>
      <c r="Y42">
        <f t="shared" si="23"/>
        <v>0.43046721000000016</v>
      </c>
      <c r="Z42">
        <f t="shared" si="23"/>
        <v>0.38742048900000015</v>
      </c>
      <c r="AA42">
        <f t="shared" ref="AA42:AM51" si="24">COUNTIFS($C$2:$C$702,AA$1,$E$2:$E$702,$N42)*0.9^(AA$1-1)</f>
        <v>0.34867844010000015</v>
      </c>
      <c r="AB42">
        <f t="shared" si="24"/>
        <v>0.31381059609000017</v>
      </c>
      <c r="AC42">
        <f t="shared" si="24"/>
        <v>0</v>
      </c>
      <c r="AD42">
        <f t="shared" si="24"/>
        <v>0</v>
      </c>
      <c r="AE42">
        <f t="shared" si="24"/>
        <v>0</v>
      </c>
      <c r="AF42">
        <f t="shared" si="24"/>
        <v>0</v>
      </c>
      <c r="AG42">
        <f t="shared" si="24"/>
        <v>0</v>
      </c>
      <c r="AH42">
        <f t="shared" si="24"/>
        <v>0</v>
      </c>
      <c r="AI42">
        <f t="shared" si="24"/>
        <v>0</v>
      </c>
      <c r="AJ42">
        <f t="shared" si="24"/>
        <v>0</v>
      </c>
      <c r="AK42">
        <f t="shared" si="24"/>
        <v>0</v>
      </c>
      <c r="AL42">
        <f t="shared" si="24"/>
        <v>0</v>
      </c>
      <c r="AM42">
        <f t="shared" si="24"/>
        <v>0</v>
      </c>
    </row>
    <row r="43" spans="1:39" x14ac:dyDescent="0.25">
      <c r="A43">
        <v>5</v>
      </c>
      <c r="B43">
        <v>0</v>
      </c>
      <c r="C43">
        <v>8</v>
      </c>
      <c r="D43" t="s">
        <v>626</v>
      </c>
      <c r="E43" t="s">
        <v>626</v>
      </c>
      <c r="F43" s="19">
        <f t="shared" si="7"/>
        <v>0</v>
      </c>
      <c r="G43">
        <f t="shared" si="20"/>
        <v>0.32648085871129034</v>
      </c>
      <c r="H43">
        <f t="shared" si="21"/>
        <v>0</v>
      </c>
      <c r="I43" s="1">
        <f t="shared" si="22"/>
        <v>0</v>
      </c>
      <c r="N43" t="s">
        <v>277</v>
      </c>
      <c r="O43">
        <f t="shared" si="1"/>
        <v>3.2259907887096789E-2</v>
      </c>
      <c r="P43">
        <f t="shared" si="2"/>
        <v>4</v>
      </c>
      <c r="Q43">
        <f t="shared" si="23"/>
        <v>0</v>
      </c>
      <c r="R43">
        <f t="shared" si="23"/>
        <v>0</v>
      </c>
      <c r="S43">
        <f t="shared" si="23"/>
        <v>0</v>
      </c>
      <c r="T43">
        <f t="shared" si="23"/>
        <v>0</v>
      </c>
      <c r="U43">
        <f t="shared" si="23"/>
        <v>0.65610000000000013</v>
      </c>
      <c r="V43">
        <f t="shared" si="23"/>
        <v>0</v>
      </c>
      <c r="W43">
        <f t="shared" si="23"/>
        <v>0</v>
      </c>
      <c r="X43">
        <f t="shared" si="23"/>
        <v>0.95659380000000027</v>
      </c>
      <c r="Y43">
        <f t="shared" si="23"/>
        <v>0</v>
      </c>
      <c r="Z43">
        <f t="shared" si="23"/>
        <v>0.38742048900000015</v>
      </c>
      <c r="AA43">
        <f t="shared" si="24"/>
        <v>0</v>
      </c>
      <c r="AB43">
        <f t="shared" si="24"/>
        <v>0</v>
      </c>
      <c r="AC43">
        <f t="shared" si="24"/>
        <v>0</v>
      </c>
      <c r="AD43">
        <f t="shared" si="24"/>
        <v>0</v>
      </c>
      <c r="AE43">
        <f t="shared" si="24"/>
        <v>0</v>
      </c>
      <c r="AF43">
        <f t="shared" si="24"/>
        <v>0</v>
      </c>
      <c r="AG43">
        <f t="shared" si="24"/>
        <v>0</v>
      </c>
      <c r="AH43">
        <f t="shared" si="24"/>
        <v>0</v>
      </c>
      <c r="AI43">
        <f t="shared" si="24"/>
        <v>0</v>
      </c>
      <c r="AJ43">
        <f t="shared" si="24"/>
        <v>0</v>
      </c>
      <c r="AK43">
        <f t="shared" si="24"/>
        <v>0</v>
      </c>
      <c r="AL43">
        <f t="shared" si="24"/>
        <v>0</v>
      </c>
      <c r="AM43">
        <f t="shared" si="24"/>
        <v>0</v>
      </c>
    </row>
    <row r="44" spans="1:39" x14ac:dyDescent="0.25">
      <c r="A44">
        <v>5</v>
      </c>
      <c r="B44">
        <v>0</v>
      </c>
      <c r="C44">
        <v>9</v>
      </c>
      <c r="D44" t="s">
        <v>128</v>
      </c>
      <c r="E44" t="s">
        <v>128</v>
      </c>
      <c r="F44" s="19">
        <f t="shared" si="7"/>
        <v>0.13877288479699845</v>
      </c>
      <c r="G44">
        <f t="shared" si="20"/>
        <v>0.4652537435082888</v>
      </c>
      <c r="H44">
        <f t="shared" si="21"/>
        <v>0</v>
      </c>
      <c r="I44" s="1">
        <f t="shared" si="22"/>
        <v>0</v>
      </c>
      <c r="N44" t="s">
        <v>235</v>
      </c>
      <c r="O44">
        <f t="shared" si="1"/>
        <v>3.1901782080645168E-2</v>
      </c>
      <c r="P44">
        <f t="shared" si="2"/>
        <v>3</v>
      </c>
      <c r="Q44">
        <f t="shared" si="23"/>
        <v>1</v>
      </c>
      <c r="R44">
        <f t="shared" si="23"/>
        <v>0</v>
      </c>
      <c r="S44">
        <f t="shared" si="23"/>
        <v>0</v>
      </c>
      <c r="T44">
        <f t="shared" si="23"/>
        <v>0</v>
      </c>
      <c r="U44">
        <f t="shared" si="23"/>
        <v>0</v>
      </c>
      <c r="V44">
        <f t="shared" si="23"/>
        <v>0.59049000000000018</v>
      </c>
      <c r="W44">
        <f t="shared" si="23"/>
        <v>0</v>
      </c>
      <c r="X44">
        <f t="shared" si="23"/>
        <v>0</v>
      </c>
      <c r="Y44">
        <f t="shared" si="23"/>
        <v>0</v>
      </c>
      <c r="Z44">
        <f t="shared" si="23"/>
        <v>0.38742048900000015</v>
      </c>
      <c r="AA44">
        <f t="shared" si="24"/>
        <v>0</v>
      </c>
      <c r="AB44">
        <f t="shared" si="24"/>
        <v>0</v>
      </c>
      <c r="AC44">
        <f t="shared" si="24"/>
        <v>0</v>
      </c>
      <c r="AD44">
        <f t="shared" si="24"/>
        <v>0</v>
      </c>
      <c r="AE44">
        <f t="shared" si="24"/>
        <v>0</v>
      </c>
      <c r="AF44">
        <f t="shared" si="24"/>
        <v>0</v>
      </c>
      <c r="AG44">
        <f t="shared" si="24"/>
        <v>0</v>
      </c>
      <c r="AH44">
        <f t="shared" si="24"/>
        <v>0</v>
      </c>
      <c r="AI44">
        <f t="shared" si="24"/>
        <v>0</v>
      </c>
      <c r="AJ44">
        <f t="shared" si="24"/>
        <v>0</v>
      </c>
      <c r="AK44">
        <f t="shared" si="24"/>
        <v>0</v>
      </c>
      <c r="AL44">
        <f t="shared" si="24"/>
        <v>0</v>
      </c>
      <c r="AM44">
        <f t="shared" si="24"/>
        <v>0</v>
      </c>
    </row>
    <row r="45" spans="1:39" x14ac:dyDescent="0.25">
      <c r="A45">
        <v>5</v>
      </c>
      <c r="B45">
        <v>0</v>
      </c>
      <c r="C45">
        <v>10</v>
      </c>
      <c r="D45" t="s">
        <v>129</v>
      </c>
      <c r="E45" t="s">
        <v>129</v>
      </c>
      <c r="F45" s="19">
        <f t="shared" si="7"/>
        <v>0.15078733755870341</v>
      </c>
      <c r="G45">
        <f t="shared" si="20"/>
        <v>0.61604108106699218</v>
      </c>
      <c r="H45">
        <f t="shared" si="21"/>
        <v>0.61604108106699218</v>
      </c>
      <c r="I45" s="1">
        <f t="shared" si="22"/>
        <v>0.19010536458181632</v>
      </c>
      <c r="N45" t="s">
        <v>303</v>
      </c>
      <c r="O45">
        <f t="shared" si="1"/>
        <v>3.1361240322580648E-2</v>
      </c>
      <c r="P45">
        <f t="shared" si="2"/>
        <v>3</v>
      </c>
      <c r="Q45">
        <f t="shared" si="23"/>
        <v>0</v>
      </c>
      <c r="R45">
        <f t="shared" si="23"/>
        <v>0</v>
      </c>
      <c r="S45">
        <f t="shared" si="23"/>
        <v>0.81</v>
      </c>
      <c r="T45">
        <f t="shared" si="23"/>
        <v>0</v>
      </c>
      <c r="U45">
        <f t="shared" si="23"/>
        <v>0.65610000000000013</v>
      </c>
      <c r="V45">
        <f t="shared" si="23"/>
        <v>0</v>
      </c>
      <c r="W45">
        <f t="shared" si="23"/>
        <v>0</v>
      </c>
      <c r="X45">
        <f t="shared" si="23"/>
        <v>0.47829690000000014</v>
      </c>
      <c r="Y45">
        <f t="shared" si="23"/>
        <v>0</v>
      </c>
      <c r="Z45">
        <f t="shared" si="23"/>
        <v>0</v>
      </c>
      <c r="AA45">
        <f t="shared" si="24"/>
        <v>0</v>
      </c>
      <c r="AB45">
        <f t="shared" si="24"/>
        <v>0</v>
      </c>
      <c r="AC45">
        <f t="shared" si="24"/>
        <v>0</v>
      </c>
      <c r="AD45">
        <f t="shared" si="24"/>
        <v>0</v>
      </c>
      <c r="AE45">
        <f t="shared" si="24"/>
        <v>0</v>
      </c>
      <c r="AF45">
        <f t="shared" si="24"/>
        <v>0</v>
      </c>
      <c r="AG45">
        <f t="shared" si="24"/>
        <v>0</v>
      </c>
      <c r="AH45">
        <f t="shared" si="24"/>
        <v>0</v>
      </c>
      <c r="AI45">
        <f t="shared" si="24"/>
        <v>0</v>
      </c>
      <c r="AJ45">
        <f t="shared" si="24"/>
        <v>0</v>
      </c>
      <c r="AK45">
        <f t="shared" si="24"/>
        <v>0</v>
      </c>
      <c r="AL45">
        <f t="shared" si="24"/>
        <v>0</v>
      </c>
      <c r="AM45">
        <f t="shared" si="24"/>
        <v>0</v>
      </c>
    </row>
    <row r="46" spans="1:39" x14ac:dyDescent="0.25">
      <c r="A46">
        <v>6</v>
      </c>
      <c r="B46">
        <v>1</v>
      </c>
      <c r="C46">
        <v>1</v>
      </c>
      <c r="D46" t="s">
        <v>290</v>
      </c>
      <c r="E46" t="s">
        <v>290</v>
      </c>
      <c r="F46" s="19">
        <f t="shared" si="7"/>
        <v>0</v>
      </c>
      <c r="G46">
        <f t="shared" si="20"/>
        <v>0</v>
      </c>
      <c r="H46">
        <f t="shared" si="21"/>
        <v>0</v>
      </c>
      <c r="I46" s="1">
        <f t="shared" si="22"/>
        <v>0</v>
      </c>
      <c r="N46" t="s">
        <v>796</v>
      </c>
      <c r="O46">
        <f t="shared" si="1"/>
        <v>3.0645161290322579E-2</v>
      </c>
      <c r="P46">
        <f t="shared" si="2"/>
        <v>2</v>
      </c>
      <c r="Q46">
        <f t="shared" si="23"/>
        <v>1</v>
      </c>
      <c r="R46">
        <f t="shared" si="23"/>
        <v>0.9</v>
      </c>
      <c r="S46">
        <f t="shared" si="23"/>
        <v>0</v>
      </c>
      <c r="T46">
        <f t="shared" si="23"/>
        <v>0</v>
      </c>
      <c r="U46">
        <f t="shared" si="23"/>
        <v>0</v>
      </c>
      <c r="V46">
        <f t="shared" si="23"/>
        <v>0</v>
      </c>
      <c r="W46">
        <f t="shared" si="23"/>
        <v>0</v>
      </c>
      <c r="X46">
        <f t="shared" si="23"/>
        <v>0</v>
      </c>
      <c r="Y46">
        <f t="shared" si="23"/>
        <v>0</v>
      </c>
      <c r="Z46">
        <f t="shared" si="23"/>
        <v>0</v>
      </c>
      <c r="AA46">
        <f t="shared" si="24"/>
        <v>0</v>
      </c>
      <c r="AB46">
        <f t="shared" si="24"/>
        <v>0</v>
      </c>
      <c r="AC46">
        <f t="shared" si="24"/>
        <v>0</v>
      </c>
      <c r="AD46">
        <f t="shared" si="24"/>
        <v>0</v>
      </c>
      <c r="AE46">
        <f t="shared" si="24"/>
        <v>0</v>
      </c>
      <c r="AF46">
        <f t="shared" si="24"/>
        <v>0</v>
      </c>
      <c r="AG46">
        <f t="shared" si="24"/>
        <v>0</v>
      </c>
      <c r="AH46">
        <f t="shared" si="24"/>
        <v>0</v>
      </c>
      <c r="AI46">
        <f t="shared" si="24"/>
        <v>0</v>
      </c>
      <c r="AJ46">
        <f t="shared" si="24"/>
        <v>0</v>
      </c>
      <c r="AK46">
        <f t="shared" si="24"/>
        <v>0</v>
      </c>
      <c r="AL46">
        <f t="shared" si="24"/>
        <v>0</v>
      </c>
      <c r="AM46">
        <f t="shared" si="24"/>
        <v>0</v>
      </c>
    </row>
    <row r="47" spans="1:39" x14ac:dyDescent="0.25">
      <c r="A47">
        <v>6</v>
      </c>
      <c r="B47">
        <v>1</v>
      </c>
      <c r="C47">
        <v>2</v>
      </c>
      <c r="D47" t="s">
        <v>288</v>
      </c>
      <c r="E47" t="s">
        <v>288</v>
      </c>
      <c r="F47" s="19">
        <f t="shared" si="7"/>
        <v>0</v>
      </c>
      <c r="G47">
        <f t="shared" si="20"/>
        <v>0</v>
      </c>
      <c r="H47">
        <f t="shared" si="21"/>
        <v>0</v>
      </c>
      <c r="I47" s="1">
        <f t="shared" si="22"/>
        <v>0</v>
      </c>
      <c r="N47" t="s">
        <v>124</v>
      </c>
      <c r="O47">
        <f t="shared" si="1"/>
        <v>3.0270513177365579E-2</v>
      </c>
      <c r="P47">
        <f t="shared" si="2"/>
        <v>3</v>
      </c>
      <c r="Q47">
        <f t="shared" si="23"/>
        <v>0</v>
      </c>
      <c r="R47">
        <f t="shared" si="23"/>
        <v>0.9</v>
      </c>
      <c r="S47">
        <f t="shared" si="23"/>
        <v>0.81</v>
      </c>
      <c r="T47">
        <f t="shared" si="23"/>
        <v>0</v>
      </c>
      <c r="U47">
        <f t="shared" si="23"/>
        <v>0</v>
      </c>
      <c r="V47">
        <f t="shared" si="23"/>
        <v>0</v>
      </c>
      <c r="W47">
        <f t="shared" si="23"/>
        <v>0</v>
      </c>
      <c r="X47">
        <f t="shared" si="23"/>
        <v>0</v>
      </c>
      <c r="Y47">
        <f t="shared" si="23"/>
        <v>0</v>
      </c>
      <c r="Z47">
        <f t="shared" si="23"/>
        <v>0</v>
      </c>
      <c r="AA47">
        <f t="shared" si="24"/>
        <v>0</v>
      </c>
      <c r="AB47">
        <f t="shared" si="24"/>
        <v>0</v>
      </c>
      <c r="AC47">
        <f t="shared" si="24"/>
        <v>0</v>
      </c>
      <c r="AD47">
        <f t="shared" si="24"/>
        <v>0</v>
      </c>
      <c r="AE47">
        <f t="shared" si="24"/>
        <v>0</v>
      </c>
      <c r="AF47">
        <f t="shared" si="24"/>
        <v>0</v>
      </c>
      <c r="AG47">
        <f t="shared" si="24"/>
        <v>0</v>
      </c>
      <c r="AH47">
        <f t="shared" si="24"/>
        <v>0.16677181699666582</v>
      </c>
      <c r="AI47">
        <f t="shared" si="24"/>
        <v>0</v>
      </c>
      <c r="AJ47">
        <f t="shared" si="24"/>
        <v>0</v>
      </c>
      <c r="AK47">
        <f t="shared" si="24"/>
        <v>0</v>
      </c>
      <c r="AL47">
        <f t="shared" si="24"/>
        <v>0</v>
      </c>
      <c r="AM47">
        <f t="shared" si="24"/>
        <v>0</v>
      </c>
    </row>
    <row r="48" spans="1:39" x14ac:dyDescent="0.25">
      <c r="A48">
        <v>6</v>
      </c>
      <c r="B48">
        <v>1</v>
      </c>
      <c r="C48">
        <v>3</v>
      </c>
      <c r="D48" t="s">
        <v>171</v>
      </c>
      <c r="E48" t="s">
        <v>172</v>
      </c>
      <c r="F48" s="19">
        <f t="shared" si="7"/>
        <v>8.0750186072274216E-2</v>
      </c>
      <c r="G48">
        <f t="shared" si="20"/>
        <v>8.0750186072274216E-2</v>
      </c>
      <c r="H48">
        <f t="shared" si="21"/>
        <v>0</v>
      </c>
      <c r="I48" s="1">
        <f t="shared" si="22"/>
        <v>0</v>
      </c>
      <c r="N48" t="s">
        <v>254</v>
      </c>
      <c r="O48">
        <f t="shared" si="1"/>
        <v>2.9405840082096787E-2</v>
      </c>
      <c r="P48">
        <f t="shared" si="2"/>
        <v>4</v>
      </c>
      <c r="Q48">
        <f t="shared" si="23"/>
        <v>0</v>
      </c>
      <c r="R48">
        <f t="shared" si="23"/>
        <v>0</v>
      </c>
      <c r="S48">
        <f t="shared" si="23"/>
        <v>0</v>
      </c>
      <c r="T48">
        <f t="shared" si="23"/>
        <v>0</v>
      </c>
      <c r="U48">
        <f t="shared" si="23"/>
        <v>0</v>
      </c>
      <c r="V48">
        <f t="shared" si="23"/>
        <v>0.59049000000000018</v>
      </c>
      <c r="W48">
        <f t="shared" si="23"/>
        <v>0.53144100000000016</v>
      </c>
      <c r="X48">
        <f t="shared" si="23"/>
        <v>0</v>
      </c>
      <c r="Y48">
        <f t="shared" si="23"/>
        <v>0</v>
      </c>
      <c r="Z48">
        <f t="shared" si="23"/>
        <v>0.38742048900000015</v>
      </c>
      <c r="AA48">
        <f t="shared" si="24"/>
        <v>0</v>
      </c>
      <c r="AB48">
        <f t="shared" si="24"/>
        <v>0.31381059609000017</v>
      </c>
      <c r="AC48">
        <f t="shared" si="24"/>
        <v>0</v>
      </c>
      <c r="AD48">
        <f t="shared" si="24"/>
        <v>0</v>
      </c>
      <c r="AE48">
        <f t="shared" si="24"/>
        <v>0</v>
      </c>
      <c r="AF48">
        <f t="shared" si="24"/>
        <v>0</v>
      </c>
      <c r="AG48">
        <f t="shared" si="24"/>
        <v>0</v>
      </c>
      <c r="AH48">
        <f t="shared" si="24"/>
        <v>0</v>
      </c>
      <c r="AI48">
        <f t="shared" si="24"/>
        <v>0</v>
      </c>
      <c r="AJ48">
        <f t="shared" si="24"/>
        <v>0</v>
      </c>
      <c r="AK48">
        <f t="shared" si="24"/>
        <v>0</v>
      </c>
      <c r="AL48">
        <f t="shared" si="24"/>
        <v>0</v>
      </c>
      <c r="AM48">
        <f t="shared" si="24"/>
        <v>0</v>
      </c>
    </row>
    <row r="49" spans="1:39" x14ac:dyDescent="0.25">
      <c r="A49">
        <v>6</v>
      </c>
      <c r="B49">
        <v>1</v>
      </c>
      <c r="C49">
        <v>4</v>
      </c>
      <c r="D49" t="s">
        <v>322</v>
      </c>
      <c r="E49" t="s">
        <v>322</v>
      </c>
      <c r="F49" s="19">
        <f t="shared" si="7"/>
        <v>0</v>
      </c>
      <c r="G49">
        <f t="shared" si="20"/>
        <v>8.0750186072274216E-2</v>
      </c>
      <c r="H49">
        <f t="shared" si="21"/>
        <v>0</v>
      </c>
      <c r="I49" s="1">
        <f t="shared" si="22"/>
        <v>0</v>
      </c>
      <c r="N49" t="s">
        <v>120</v>
      </c>
      <c r="O49">
        <f t="shared" si="1"/>
        <v>2.9062022517580652E-2</v>
      </c>
      <c r="P49">
        <f t="shared" si="2"/>
        <v>4</v>
      </c>
      <c r="Q49">
        <f t="shared" si="23"/>
        <v>0</v>
      </c>
      <c r="R49">
        <f t="shared" si="23"/>
        <v>0</v>
      </c>
      <c r="S49">
        <f t="shared" si="23"/>
        <v>0</v>
      </c>
      <c r="T49">
        <f t="shared" si="23"/>
        <v>0</v>
      </c>
      <c r="U49">
        <f t="shared" si="23"/>
        <v>0</v>
      </c>
      <c r="V49">
        <f t="shared" si="23"/>
        <v>0</v>
      </c>
      <c r="W49">
        <f t="shared" si="23"/>
        <v>0.53144100000000016</v>
      </c>
      <c r="X49">
        <f t="shared" si="23"/>
        <v>0.95659380000000027</v>
      </c>
      <c r="Y49">
        <f t="shared" si="23"/>
        <v>0</v>
      </c>
      <c r="Z49">
        <f t="shared" si="23"/>
        <v>0</v>
      </c>
      <c r="AA49">
        <f t="shared" si="24"/>
        <v>0</v>
      </c>
      <c r="AB49">
        <f t="shared" si="24"/>
        <v>0.31381059609000017</v>
      </c>
      <c r="AC49">
        <f t="shared" si="24"/>
        <v>0</v>
      </c>
      <c r="AD49">
        <f t="shared" si="24"/>
        <v>0</v>
      </c>
      <c r="AE49">
        <f t="shared" si="24"/>
        <v>0</v>
      </c>
      <c r="AF49">
        <f t="shared" si="24"/>
        <v>0</v>
      </c>
      <c r="AG49">
        <f t="shared" si="24"/>
        <v>0</v>
      </c>
      <c r="AH49">
        <f t="shared" si="24"/>
        <v>0</v>
      </c>
      <c r="AI49">
        <f t="shared" si="24"/>
        <v>0</v>
      </c>
      <c r="AJ49">
        <f t="shared" si="24"/>
        <v>0</v>
      </c>
      <c r="AK49">
        <f t="shared" si="24"/>
        <v>0</v>
      </c>
      <c r="AL49">
        <f t="shared" si="24"/>
        <v>0</v>
      </c>
      <c r="AM49">
        <f t="shared" si="24"/>
        <v>0</v>
      </c>
    </row>
    <row r="50" spans="1:39" x14ac:dyDescent="0.25">
      <c r="A50">
        <v>6</v>
      </c>
      <c r="B50">
        <v>1</v>
      </c>
      <c r="C50">
        <v>5</v>
      </c>
      <c r="D50" t="s">
        <v>141</v>
      </c>
      <c r="E50" t="s">
        <v>141</v>
      </c>
      <c r="F50" s="19">
        <f t="shared" si="7"/>
        <v>0.12935670493693546</v>
      </c>
      <c r="G50">
        <f t="shared" si="20"/>
        <v>0.21010689100920968</v>
      </c>
      <c r="H50">
        <f t="shared" si="21"/>
        <v>0</v>
      </c>
      <c r="I50" s="1">
        <f t="shared" si="22"/>
        <v>0</v>
      </c>
      <c r="N50" t="s">
        <v>239</v>
      </c>
      <c r="O50">
        <f t="shared" si="1"/>
        <v>2.8817203935928223E-2</v>
      </c>
      <c r="P50">
        <f t="shared" si="2"/>
        <v>5</v>
      </c>
      <c r="Q50">
        <f t="shared" si="23"/>
        <v>0</v>
      </c>
      <c r="R50">
        <f t="shared" si="23"/>
        <v>0</v>
      </c>
      <c r="S50">
        <f t="shared" si="23"/>
        <v>0</v>
      </c>
      <c r="T50">
        <f t="shared" si="23"/>
        <v>0</v>
      </c>
      <c r="U50">
        <f t="shared" si="23"/>
        <v>0</v>
      </c>
      <c r="V50">
        <f t="shared" si="23"/>
        <v>0.59049000000000018</v>
      </c>
      <c r="W50">
        <f t="shared" si="23"/>
        <v>0</v>
      </c>
      <c r="X50">
        <f t="shared" si="23"/>
        <v>0</v>
      </c>
      <c r="Y50">
        <f t="shared" si="23"/>
        <v>0</v>
      </c>
      <c r="Z50">
        <f t="shared" si="23"/>
        <v>0.38742048900000015</v>
      </c>
      <c r="AA50">
        <f t="shared" si="24"/>
        <v>0.34867844010000015</v>
      </c>
      <c r="AB50">
        <f t="shared" si="24"/>
        <v>0</v>
      </c>
      <c r="AC50">
        <f t="shared" si="24"/>
        <v>0</v>
      </c>
      <c r="AD50">
        <f t="shared" si="24"/>
        <v>0.25418658283290019</v>
      </c>
      <c r="AE50">
        <f t="shared" si="24"/>
        <v>0</v>
      </c>
      <c r="AF50">
        <f t="shared" si="24"/>
        <v>0.20589113209464913</v>
      </c>
      <c r="AG50">
        <f t="shared" si="24"/>
        <v>0</v>
      </c>
      <c r="AH50">
        <f t="shared" si="24"/>
        <v>0</v>
      </c>
      <c r="AI50">
        <f t="shared" si="24"/>
        <v>0</v>
      </c>
      <c r="AJ50">
        <f t="shared" si="24"/>
        <v>0</v>
      </c>
      <c r="AK50">
        <f t="shared" si="24"/>
        <v>0</v>
      </c>
      <c r="AL50">
        <f t="shared" si="24"/>
        <v>0</v>
      </c>
      <c r="AM50">
        <f t="shared" si="24"/>
        <v>0</v>
      </c>
    </row>
    <row r="51" spans="1:39" x14ac:dyDescent="0.25">
      <c r="A51">
        <v>6</v>
      </c>
      <c r="B51">
        <v>1</v>
      </c>
      <c r="C51">
        <v>6</v>
      </c>
      <c r="D51" t="s">
        <v>374</v>
      </c>
      <c r="E51" t="s">
        <v>375</v>
      </c>
      <c r="F51" s="19">
        <f t="shared" si="7"/>
        <v>7.7220007098387125E-2</v>
      </c>
      <c r="G51">
        <f t="shared" si="20"/>
        <v>0.28732689810759682</v>
      </c>
      <c r="H51">
        <f t="shared" si="21"/>
        <v>0.28732689810759682</v>
      </c>
      <c r="I51" s="1">
        <f t="shared" si="22"/>
        <v>8.8666789273696339E-2</v>
      </c>
      <c r="N51" t="s">
        <v>170</v>
      </c>
      <c r="O51">
        <f t="shared" si="1"/>
        <v>2.788709677419355E-2</v>
      </c>
      <c r="P51">
        <f t="shared" si="2"/>
        <v>2</v>
      </c>
      <c r="Q51">
        <f t="shared" si="23"/>
        <v>1</v>
      </c>
      <c r="R51">
        <f t="shared" si="23"/>
        <v>0</v>
      </c>
      <c r="S51">
        <f t="shared" si="23"/>
        <v>0</v>
      </c>
      <c r="T51">
        <f t="shared" si="23"/>
        <v>0.72900000000000009</v>
      </c>
      <c r="U51">
        <f t="shared" si="23"/>
        <v>0</v>
      </c>
      <c r="V51">
        <f t="shared" si="23"/>
        <v>0</v>
      </c>
      <c r="W51">
        <f t="shared" si="23"/>
        <v>0</v>
      </c>
      <c r="X51">
        <f t="shared" si="23"/>
        <v>0</v>
      </c>
      <c r="Y51">
        <f t="shared" si="23"/>
        <v>0</v>
      </c>
      <c r="Z51">
        <f t="shared" si="23"/>
        <v>0</v>
      </c>
      <c r="AA51">
        <f t="shared" si="24"/>
        <v>0</v>
      </c>
      <c r="AB51">
        <f t="shared" si="24"/>
        <v>0</v>
      </c>
      <c r="AC51">
        <f t="shared" si="24"/>
        <v>0</v>
      </c>
      <c r="AD51">
        <f t="shared" si="24"/>
        <v>0</v>
      </c>
      <c r="AE51">
        <f t="shared" si="24"/>
        <v>0</v>
      </c>
      <c r="AF51">
        <f t="shared" si="24"/>
        <v>0</v>
      </c>
      <c r="AG51">
        <f t="shared" si="24"/>
        <v>0</v>
      </c>
      <c r="AH51">
        <f t="shared" si="24"/>
        <v>0</v>
      </c>
      <c r="AI51">
        <f t="shared" si="24"/>
        <v>0</v>
      </c>
      <c r="AJ51">
        <f t="shared" si="24"/>
        <v>0</v>
      </c>
      <c r="AK51">
        <f t="shared" si="24"/>
        <v>0</v>
      </c>
      <c r="AL51">
        <f t="shared" si="24"/>
        <v>0</v>
      </c>
      <c r="AM51">
        <f t="shared" si="24"/>
        <v>0</v>
      </c>
    </row>
    <row r="52" spans="1:39" x14ac:dyDescent="0.25">
      <c r="A52">
        <v>7</v>
      </c>
      <c r="B52">
        <v>0</v>
      </c>
      <c r="C52">
        <v>1</v>
      </c>
      <c r="D52" t="s">
        <v>165</v>
      </c>
      <c r="E52" t="s">
        <v>165</v>
      </c>
      <c r="F52" s="19">
        <f t="shared" si="7"/>
        <v>0.15661290322580645</v>
      </c>
      <c r="G52">
        <f t="shared" si="20"/>
        <v>0.15661290322580645</v>
      </c>
      <c r="H52">
        <f t="shared" si="21"/>
        <v>0</v>
      </c>
      <c r="I52" s="1">
        <f t="shared" si="22"/>
        <v>0</v>
      </c>
      <c r="N52" t="s">
        <v>151</v>
      </c>
      <c r="O52">
        <f t="shared" si="1"/>
        <v>2.7828565099838724E-2</v>
      </c>
      <c r="P52">
        <f t="shared" si="2"/>
        <v>4</v>
      </c>
      <c r="Q52">
        <f t="shared" ref="Q52:Z61" si="25">COUNTIFS($C$2:$C$702,Q$1,$E$2:$E$702,$N52)*0.9^(Q$1-1)</f>
        <v>0</v>
      </c>
      <c r="R52">
        <f t="shared" si="25"/>
        <v>0</v>
      </c>
      <c r="S52">
        <f t="shared" si="25"/>
        <v>0</v>
      </c>
      <c r="T52">
        <f t="shared" si="25"/>
        <v>0</v>
      </c>
      <c r="U52">
        <f t="shared" si="25"/>
        <v>0</v>
      </c>
      <c r="V52">
        <f t="shared" si="25"/>
        <v>0</v>
      </c>
      <c r="W52">
        <f t="shared" si="25"/>
        <v>1.0628820000000003</v>
      </c>
      <c r="X52">
        <f t="shared" si="25"/>
        <v>0</v>
      </c>
      <c r="Y52">
        <f t="shared" si="25"/>
        <v>0</v>
      </c>
      <c r="Z52">
        <f t="shared" si="25"/>
        <v>0</v>
      </c>
      <c r="AA52">
        <f t="shared" ref="AA52:AM61" si="26">COUNTIFS($C$2:$C$702,AA$1,$E$2:$E$702,$N52)*0.9^(AA$1-1)</f>
        <v>0.34867844010000015</v>
      </c>
      <c r="AB52">
        <f t="shared" si="26"/>
        <v>0.31381059609000017</v>
      </c>
      <c r="AC52">
        <f t="shared" si="26"/>
        <v>0</v>
      </c>
      <c r="AD52">
        <f t="shared" si="26"/>
        <v>0</v>
      </c>
      <c r="AE52">
        <f t="shared" si="26"/>
        <v>0</v>
      </c>
      <c r="AF52">
        <f t="shared" si="26"/>
        <v>0</v>
      </c>
      <c r="AG52">
        <f t="shared" si="26"/>
        <v>0</v>
      </c>
      <c r="AH52">
        <f t="shared" si="26"/>
        <v>0</v>
      </c>
      <c r="AI52">
        <f t="shared" si="26"/>
        <v>0</v>
      </c>
      <c r="AJ52">
        <f t="shared" si="26"/>
        <v>0</v>
      </c>
      <c r="AK52">
        <f t="shared" si="26"/>
        <v>0</v>
      </c>
      <c r="AL52">
        <f t="shared" si="26"/>
        <v>0</v>
      </c>
      <c r="AM52">
        <f t="shared" si="26"/>
        <v>0</v>
      </c>
    </row>
    <row r="53" spans="1:39" x14ac:dyDescent="0.25">
      <c r="A53">
        <v>7</v>
      </c>
      <c r="B53">
        <v>0</v>
      </c>
      <c r="C53">
        <v>2</v>
      </c>
      <c r="D53" t="s">
        <v>188</v>
      </c>
      <c r="E53" t="s">
        <v>188</v>
      </c>
      <c r="F53" s="19">
        <f t="shared" si="7"/>
        <v>0</v>
      </c>
      <c r="G53">
        <f t="shared" si="20"/>
        <v>0.15661290322580645</v>
      </c>
      <c r="H53">
        <f t="shared" si="21"/>
        <v>0</v>
      </c>
      <c r="I53" s="1">
        <f t="shared" si="22"/>
        <v>0</v>
      </c>
      <c r="N53" t="s">
        <v>289</v>
      </c>
      <c r="O53">
        <f t="shared" si="1"/>
        <v>2.7186996774193554E-2</v>
      </c>
      <c r="P53">
        <f t="shared" si="2"/>
        <v>3</v>
      </c>
      <c r="Q53">
        <f t="shared" si="25"/>
        <v>0</v>
      </c>
      <c r="R53">
        <f t="shared" si="25"/>
        <v>0</v>
      </c>
      <c r="S53">
        <f t="shared" si="25"/>
        <v>0</v>
      </c>
      <c r="T53">
        <f t="shared" si="25"/>
        <v>0.72900000000000009</v>
      </c>
      <c r="U53">
        <f t="shared" si="25"/>
        <v>0</v>
      </c>
      <c r="V53">
        <f t="shared" si="25"/>
        <v>0</v>
      </c>
      <c r="W53">
        <f t="shared" si="25"/>
        <v>0</v>
      </c>
      <c r="X53">
        <f t="shared" si="25"/>
        <v>0.95659380000000027</v>
      </c>
      <c r="Y53">
        <f t="shared" si="25"/>
        <v>0</v>
      </c>
      <c r="Z53">
        <f t="shared" si="25"/>
        <v>0</v>
      </c>
      <c r="AA53">
        <f t="shared" si="26"/>
        <v>0</v>
      </c>
      <c r="AB53">
        <f t="shared" si="26"/>
        <v>0</v>
      </c>
      <c r="AC53">
        <f t="shared" si="26"/>
        <v>0</v>
      </c>
      <c r="AD53">
        <f t="shared" si="26"/>
        <v>0</v>
      </c>
      <c r="AE53">
        <f t="shared" si="26"/>
        <v>0</v>
      </c>
      <c r="AF53">
        <f t="shared" si="26"/>
        <v>0</v>
      </c>
      <c r="AG53">
        <f t="shared" si="26"/>
        <v>0</v>
      </c>
      <c r="AH53">
        <f t="shared" si="26"/>
        <v>0</v>
      </c>
      <c r="AI53">
        <f t="shared" si="26"/>
        <v>0</v>
      </c>
      <c r="AJ53">
        <f t="shared" si="26"/>
        <v>0</v>
      </c>
      <c r="AK53">
        <f t="shared" si="26"/>
        <v>0</v>
      </c>
      <c r="AL53">
        <f t="shared" si="26"/>
        <v>0</v>
      </c>
      <c r="AM53">
        <f t="shared" si="26"/>
        <v>0</v>
      </c>
    </row>
    <row r="54" spans="1:39" x14ac:dyDescent="0.25">
      <c r="A54">
        <v>7</v>
      </c>
      <c r="B54">
        <v>0</v>
      </c>
      <c r="C54">
        <v>3</v>
      </c>
      <c r="D54" t="s">
        <v>627</v>
      </c>
      <c r="E54" t="s">
        <v>627</v>
      </c>
      <c r="F54" s="19">
        <f t="shared" si="7"/>
        <v>0</v>
      </c>
      <c r="G54">
        <f t="shared" si="20"/>
        <v>0.15661290322580645</v>
      </c>
      <c r="H54">
        <f t="shared" si="21"/>
        <v>0</v>
      </c>
      <c r="I54" s="1">
        <f t="shared" si="22"/>
        <v>0</v>
      </c>
      <c r="N54" t="s">
        <v>603</v>
      </c>
      <c r="O54">
        <f t="shared" si="1"/>
        <v>2.6520609775645167E-2</v>
      </c>
      <c r="P54">
        <f t="shared" si="2"/>
        <v>3</v>
      </c>
      <c r="Q54">
        <f t="shared" si="25"/>
        <v>0</v>
      </c>
      <c r="R54">
        <f t="shared" si="25"/>
        <v>0.9</v>
      </c>
      <c r="S54">
        <f t="shared" si="25"/>
        <v>0</v>
      </c>
      <c r="T54">
        <f t="shared" si="25"/>
        <v>0</v>
      </c>
      <c r="U54">
        <f t="shared" si="25"/>
        <v>0</v>
      </c>
      <c r="V54">
        <f t="shared" si="25"/>
        <v>0</v>
      </c>
      <c r="W54">
        <f t="shared" si="25"/>
        <v>0</v>
      </c>
      <c r="X54">
        <f t="shared" si="25"/>
        <v>0</v>
      </c>
      <c r="Y54">
        <f t="shared" si="25"/>
        <v>0.43046721000000016</v>
      </c>
      <c r="Z54">
        <f t="shared" si="25"/>
        <v>0</v>
      </c>
      <c r="AA54">
        <f t="shared" si="26"/>
        <v>0</v>
      </c>
      <c r="AB54">
        <f t="shared" si="26"/>
        <v>0.31381059609000017</v>
      </c>
      <c r="AC54">
        <f t="shared" si="26"/>
        <v>0</v>
      </c>
      <c r="AD54">
        <f t="shared" si="26"/>
        <v>0</v>
      </c>
      <c r="AE54">
        <f t="shared" si="26"/>
        <v>0</v>
      </c>
      <c r="AF54">
        <f t="shared" si="26"/>
        <v>0</v>
      </c>
      <c r="AG54">
        <f t="shared" si="26"/>
        <v>0</v>
      </c>
      <c r="AH54">
        <f t="shared" si="26"/>
        <v>0</v>
      </c>
      <c r="AI54">
        <f t="shared" si="26"/>
        <v>0</v>
      </c>
      <c r="AJ54">
        <f t="shared" si="26"/>
        <v>0</v>
      </c>
      <c r="AK54">
        <f t="shared" si="26"/>
        <v>0</v>
      </c>
      <c r="AL54">
        <f t="shared" si="26"/>
        <v>0</v>
      </c>
      <c r="AM54">
        <f t="shared" si="26"/>
        <v>0</v>
      </c>
    </row>
    <row r="55" spans="1:39" x14ac:dyDescent="0.25">
      <c r="A55">
        <v>7</v>
      </c>
      <c r="B55">
        <v>0</v>
      </c>
      <c r="C55">
        <v>4</v>
      </c>
      <c r="D55" t="s">
        <v>628</v>
      </c>
      <c r="E55" t="s">
        <v>628</v>
      </c>
      <c r="F55" s="19">
        <f t="shared" si="7"/>
        <v>0</v>
      </c>
      <c r="G55">
        <f t="shared" si="20"/>
        <v>0.15661290322580645</v>
      </c>
      <c r="H55">
        <f t="shared" si="21"/>
        <v>0</v>
      </c>
      <c r="I55" s="1">
        <f t="shared" si="22"/>
        <v>0</v>
      </c>
      <c r="N55" t="s">
        <v>176</v>
      </c>
      <c r="O55">
        <f t="shared" si="1"/>
        <v>2.6096906612903235E-2</v>
      </c>
      <c r="P55">
        <f t="shared" si="2"/>
        <v>3</v>
      </c>
      <c r="Q55">
        <f t="shared" si="25"/>
        <v>0</v>
      </c>
      <c r="R55">
        <f t="shared" si="25"/>
        <v>0</v>
      </c>
      <c r="S55">
        <f t="shared" si="25"/>
        <v>0</v>
      </c>
      <c r="T55">
        <f t="shared" si="25"/>
        <v>0</v>
      </c>
      <c r="U55">
        <f t="shared" si="25"/>
        <v>0.65610000000000013</v>
      </c>
      <c r="V55">
        <f t="shared" si="25"/>
        <v>0</v>
      </c>
      <c r="W55">
        <f t="shared" si="25"/>
        <v>0.53144100000000016</v>
      </c>
      <c r="X55">
        <f t="shared" si="25"/>
        <v>0</v>
      </c>
      <c r="Y55">
        <f t="shared" si="25"/>
        <v>0.43046721000000016</v>
      </c>
      <c r="Z55">
        <f t="shared" si="25"/>
        <v>0</v>
      </c>
      <c r="AA55">
        <f t="shared" si="26"/>
        <v>0</v>
      </c>
      <c r="AB55">
        <f t="shared" si="26"/>
        <v>0</v>
      </c>
      <c r="AC55">
        <f t="shared" si="26"/>
        <v>0</v>
      </c>
      <c r="AD55">
        <f t="shared" si="26"/>
        <v>0</v>
      </c>
      <c r="AE55">
        <f t="shared" si="26"/>
        <v>0</v>
      </c>
      <c r="AF55">
        <f t="shared" si="26"/>
        <v>0</v>
      </c>
      <c r="AG55">
        <f t="shared" si="26"/>
        <v>0</v>
      </c>
      <c r="AH55">
        <f t="shared" si="26"/>
        <v>0</v>
      </c>
      <c r="AI55">
        <f t="shared" si="26"/>
        <v>0</v>
      </c>
      <c r="AJ55">
        <f t="shared" si="26"/>
        <v>0</v>
      </c>
      <c r="AK55">
        <f t="shared" si="26"/>
        <v>0</v>
      </c>
      <c r="AL55">
        <f t="shared" si="26"/>
        <v>0</v>
      </c>
      <c r="AM55">
        <f t="shared" si="26"/>
        <v>0</v>
      </c>
    </row>
    <row r="56" spans="1:39" x14ac:dyDescent="0.25">
      <c r="A56">
        <v>7</v>
      </c>
      <c r="B56">
        <v>0</v>
      </c>
      <c r="C56">
        <v>5</v>
      </c>
      <c r="D56" t="s">
        <v>129</v>
      </c>
      <c r="E56" t="s">
        <v>129</v>
      </c>
      <c r="F56" s="19">
        <f t="shared" si="7"/>
        <v>0.15078733755870341</v>
      </c>
      <c r="G56">
        <f t="shared" si="20"/>
        <v>0.30740024078450989</v>
      </c>
      <c r="H56">
        <f t="shared" si="21"/>
        <v>0</v>
      </c>
      <c r="I56" s="1">
        <f t="shared" si="22"/>
        <v>0</v>
      </c>
      <c r="N56" t="s">
        <v>650</v>
      </c>
      <c r="O56">
        <f t="shared" si="1"/>
        <v>2.5840443485322585E-2</v>
      </c>
      <c r="P56">
        <f t="shared" si="2"/>
        <v>3</v>
      </c>
      <c r="Q56">
        <f t="shared" si="25"/>
        <v>0</v>
      </c>
      <c r="R56">
        <f t="shared" si="25"/>
        <v>0</v>
      </c>
      <c r="S56">
        <f t="shared" si="25"/>
        <v>0.81</v>
      </c>
      <c r="T56">
        <f t="shared" si="25"/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0.47829690000000014</v>
      </c>
      <c r="Y56">
        <f t="shared" si="25"/>
        <v>0</v>
      </c>
      <c r="Z56">
        <f t="shared" si="25"/>
        <v>0</v>
      </c>
      <c r="AA56">
        <f t="shared" si="26"/>
        <v>0</v>
      </c>
      <c r="AB56">
        <f t="shared" si="26"/>
        <v>0.31381059609000017</v>
      </c>
      <c r="AC56">
        <f t="shared" si="26"/>
        <v>0</v>
      </c>
      <c r="AD56">
        <f t="shared" si="26"/>
        <v>0</v>
      </c>
      <c r="AE56">
        <f t="shared" si="26"/>
        <v>0</v>
      </c>
      <c r="AF56">
        <f t="shared" si="26"/>
        <v>0</v>
      </c>
      <c r="AG56">
        <f t="shared" si="26"/>
        <v>0</v>
      </c>
      <c r="AH56">
        <f t="shared" si="26"/>
        <v>0</v>
      </c>
      <c r="AI56">
        <f t="shared" si="26"/>
        <v>0</v>
      </c>
      <c r="AJ56">
        <f t="shared" si="26"/>
        <v>0</v>
      </c>
      <c r="AK56">
        <f t="shared" si="26"/>
        <v>0</v>
      </c>
      <c r="AL56">
        <f t="shared" si="26"/>
        <v>0</v>
      </c>
      <c r="AM56">
        <f t="shared" si="26"/>
        <v>0</v>
      </c>
    </row>
    <row r="57" spans="1:39" x14ac:dyDescent="0.25">
      <c r="A57">
        <v>7</v>
      </c>
      <c r="B57">
        <v>0</v>
      </c>
      <c r="C57">
        <v>6</v>
      </c>
      <c r="D57" t="s">
        <v>128</v>
      </c>
      <c r="E57" t="s">
        <v>128</v>
      </c>
      <c r="F57" s="19">
        <f t="shared" si="7"/>
        <v>0.13877288479699845</v>
      </c>
      <c r="G57">
        <f t="shared" si="20"/>
        <v>0.44617312558150835</v>
      </c>
      <c r="H57">
        <f t="shared" si="21"/>
        <v>0</v>
      </c>
      <c r="I57" s="1">
        <f t="shared" si="22"/>
        <v>0</v>
      </c>
      <c r="N57" t="s">
        <v>379</v>
      </c>
      <c r="O57">
        <f t="shared" si="1"/>
        <v>2.5653064516129035E-2</v>
      </c>
      <c r="P57">
        <f t="shared" si="2"/>
        <v>2</v>
      </c>
      <c r="Q57">
        <f t="shared" si="25"/>
        <v>1</v>
      </c>
      <c r="R57">
        <f t="shared" si="25"/>
        <v>0</v>
      </c>
      <c r="S57">
        <f t="shared" si="25"/>
        <v>0</v>
      </c>
      <c r="T57">
        <f t="shared" si="25"/>
        <v>0</v>
      </c>
      <c r="U57">
        <f t="shared" si="25"/>
        <v>0</v>
      </c>
      <c r="V57">
        <f t="shared" si="25"/>
        <v>0.59049000000000018</v>
      </c>
      <c r="W57">
        <f t="shared" si="25"/>
        <v>0</v>
      </c>
      <c r="X57">
        <f t="shared" si="25"/>
        <v>0</v>
      </c>
      <c r="Y57">
        <f t="shared" si="25"/>
        <v>0</v>
      </c>
      <c r="Z57">
        <f t="shared" si="25"/>
        <v>0</v>
      </c>
      <c r="AA57">
        <f t="shared" si="26"/>
        <v>0</v>
      </c>
      <c r="AB57">
        <f t="shared" si="26"/>
        <v>0</v>
      </c>
      <c r="AC57">
        <f t="shared" si="26"/>
        <v>0</v>
      </c>
      <c r="AD57">
        <f t="shared" si="26"/>
        <v>0</v>
      </c>
      <c r="AE57">
        <f t="shared" si="26"/>
        <v>0</v>
      </c>
      <c r="AF57">
        <f t="shared" si="26"/>
        <v>0</v>
      </c>
      <c r="AG57">
        <f t="shared" si="26"/>
        <v>0</v>
      </c>
      <c r="AH57">
        <f t="shared" si="26"/>
        <v>0</v>
      </c>
      <c r="AI57">
        <f t="shared" si="26"/>
        <v>0</v>
      </c>
      <c r="AJ57">
        <f t="shared" si="26"/>
        <v>0</v>
      </c>
      <c r="AK57">
        <f t="shared" si="26"/>
        <v>0</v>
      </c>
      <c r="AL57">
        <f t="shared" si="26"/>
        <v>0</v>
      </c>
      <c r="AM57">
        <f t="shared" si="26"/>
        <v>0</v>
      </c>
    </row>
    <row r="58" spans="1:39" x14ac:dyDescent="0.25">
      <c r="A58">
        <v>7</v>
      </c>
      <c r="B58">
        <v>0</v>
      </c>
      <c r="C58">
        <v>7</v>
      </c>
      <c r="D58" t="s">
        <v>125</v>
      </c>
      <c r="E58" t="s">
        <v>125</v>
      </c>
      <c r="F58" s="19">
        <f t="shared" si="7"/>
        <v>7.8522844195161312E-2</v>
      </c>
      <c r="G58">
        <f t="shared" si="20"/>
        <v>0.52469596977666966</v>
      </c>
      <c r="H58">
        <f t="shared" si="21"/>
        <v>0</v>
      </c>
      <c r="I58" s="1">
        <f t="shared" si="22"/>
        <v>0</v>
      </c>
      <c r="N58" t="s">
        <v>355</v>
      </c>
      <c r="O58">
        <f t="shared" si="1"/>
        <v>2.5653064516129035E-2</v>
      </c>
      <c r="P58">
        <f t="shared" si="2"/>
        <v>2</v>
      </c>
      <c r="Q58">
        <f t="shared" si="25"/>
        <v>1</v>
      </c>
      <c r="R58">
        <f t="shared" si="25"/>
        <v>0</v>
      </c>
      <c r="S58">
        <f t="shared" si="25"/>
        <v>0</v>
      </c>
      <c r="T58">
        <f t="shared" si="25"/>
        <v>0</v>
      </c>
      <c r="U58">
        <f t="shared" si="25"/>
        <v>0</v>
      </c>
      <c r="V58">
        <f t="shared" si="25"/>
        <v>0.59049000000000018</v>
      </c>
      <c r="W58">
        <f t="shared" si="25"/>
        <v>0</v>
      </c>
      <c r="X58">
        <f t="shared" si="25"/>
        <v>0</v>
      </c>
      <c r="Y58">
        <f t="shared" si="25"/>
        <v>0</v>
      </c>
      <c r="Z58">
        <f t="shared" si="25"/>
        <v>0</v>
      </c>
      <c r="AA58">
        <f t="shared" si="26"/>
        <v>0</v>
      </c>
      <c r="AB58">
        <f t="shared" si="26"/>
        <v>0</v>
      </c>
      <c r="AC58">
        <f t="shared" si="26"/>
        <v>0</v>
      </c>
      <c r="AD58">
        <f t="shared" si="26"/>
        <v>0</v>
      </c>
      <c r="AE58">
        <f t="shared" si="26"/>
        <v>0</v>
      </c>
      <c r="AF58">
        <f t="shared" si="26"/>
        <v>0</v>
      </c>
      <c r="AG58">
        <f t="shared" si="26"/>
        <v>0</v>
      </c>
      <c r="AH58">
        <f t="shared" si="26"/>
        <v>0</v>
      </c>
      <c r="AI58">
        <f t="shared" si="26"/>
        <v>0</v>
      </c>
      <c r="AJ58">
        <f t="shared" si="26"/>
        <v>0</v>
      </c>
      <c r="AK58">
        <f t="shared" si="26"/>
        <v>0</v>
      </c>
      <c r="AL58">
        <f t="shared" si="26"/>
        <v>0</v>
      </c>
      <c r="AM58">
        <f t="shared" si="26"/>
        <v>0</v>
      </c>
    </row>
    <row r="59" spans="1:39" x14ac:dyDescent="0.25">
      <c r="A59">
        <v>7</v>
      </c>
      <c r="B59">
        <v>0</v>
      </c>
      <c r="C59">
        <v>8</v>
      </c>
      <c r="D59" t="s">
        <v>126</v>
      </c>
      <c r="E59" t="s">
        <v>126</v>
      </c>
      <c r="F59" s="19">
        <f t="shared" si="7"/>
        <v>0</v>
      </c>
      <c r="G59">
        <f t="shared" si="20"/>
        <v>0.52469596977666966</v>
      </c>
      <c r="H59">
        <f t="shared" si="21"/>
        <v>0</v>
      </c>
      <c r="I59" s="1">
        <f t="shared" si="22"/>
        <v>0</v>
      </c>
      <c r="N59" t="s">
        <v>137</v>
      </c>
      <c r="O59">
        <f t="shared" si="1"/>
        <v>2.5239743709677426E-2</v>
      </c>
      <c r="P59">
        <f t="shared" si="2"/>
        <v>3</v>
      </c>
      <c r="Q59">
        <f t="shared" si="25"/>
        <v>0</v>
      </c>
      <c r="R59">
        <f t="shared" si="25"/>
        <v>0</v>
      </c>
      <c r="S59">
        <f t="shared" si="25"/>
        <v>0</v>
      </c>
      <c r="T59">
        <f t="shared" si="25"/>
        <v>0</v>
      </c>
      <c r="U59">
        <f t="shared" si="25"/>
        <v>0.65610000000000013</v>
      </c>
      <c r="V59">
        <f t="shared" si="25"/>
        <v>0</v>
      </c>
      <c r="W59">
        <f t="shared" si="25"/>
        <v>0</v>
      </c>
      <c r="X59">
        <f t="shared" si="25"/>
        <v>0.47829690000000014</v>
      </c>
      <c r="Y59">
        <f t="shared" si="25"/>
        <v>0.43046721000000016</v>
      </c>
      <c r="Z59">
        <f t="shared" si="25"/>
        <v>0</v>
      </c>
      <c r="AA59">
        <f t="shared" si="26"/>
        <v>0</v>
      </c>
      <c r="AB59">
        <f t="shared" si="26"/>
        <v>0</v>
      </c>
      <c r="AC59">
        <f t="shared" si="26"/>
        <v>0</v>
      </c>
      <c r="AD59">
        <f t="shared" si="26"/>
        <v>0</v>
      </c>
      <c r="AE59">
        <f t="shared" si="26"/>
        <v>0</v>
      </c>
      <c r="AF59">
        <f t="shared" si="26"/>
        <v>0</v>
      </c>
      <c r="AG59">
        <f t="shared" si="26"/>
        <v>0</v>
      </c>
      <c r="AH59">
        <f t="shared" si="26"/>
        <v>0</v>
      </c>
      <c r="AI59">
        <f t="shared" si="26"/>
        <v>0</v>
      </c>
      <c r="AJ59">
        <f t="shared" si="26"/>
        <v>0</v>
      </c>
      <c r="AK59">
        <f t="shared" si="26"/>
        <v>0</v>
      </c>
      <c r="AL59">
        <f t="shared" si="26"/>
        <v>0</v>
      </c>
      <c r="AM59">
        <f t="shared" si="26"/>
        <v>0</v>
      </c>
    </row>
    <row r="60" spans="1:39" x14ac:dyDescent="0.25">
      <c r="A60">
        <v>7</v>
      </c>
      <c r="B60">
        <v>0</v>
      </c>
      <c r="C60">
        <v>9</v>
      </c>
      <c r="D60" t="s">
        <v>149</v>
      </c>
      <c r="E60" t="s">
        <v>115</v>
      </c>
      <c r="F60" s="19">
        <f t="shared" si="7"/>
        <v>0</v>
      </c>
      <c r="G60">
        <f t="shared" si="20"/>
        <v>0.52469596977666966</v>
      </c>
      <c r="H60">
        <f t="shared" si="21"/>
        <v>0</v>
      </c>
      <c r="I60" s="1">
        <f t="shared" si="22"/>
        <v>0</v>
      </c>
      <c r="N60" t="s">
        <v>184</v>
      </c>
      <c r="O60">
        <f t="shared" si="1"/>
        <v>2.4822580645161293E-2</v>
      </c>
      <c r="P60">
        <f t="shared" si="2"/>
        <v>2</v>
      </c>
      <c r="Q60">
        <f t="shared" si="25"/>
        <v>0</v>
      </c>
      <c r="R60">
        <f t="shared" si="25"/>
        <v>0</v>
      </c>
      <c r="S60">
        <f t="shared" si="25"/>
        <v>0.81</v>
      </c>
      <c r="T60">
        <f t="shared" si="25"/>
        <v>0.72900000000000009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6"/>
        <v>0</v>
      </c>
      <c r="AB60">
        <f t="shared" si="26"/>
        <v>0</v>
      </c>
      <c r="AC60">
        <f t="shared" si="26"/>
        <v>0</v>
      </c>
      <c r="AD60">
        <f t="shared" si="26"/>
        <v>0</v>
      </c>
      <c r="AE60">
        <f t="shared" si="26"/>
        <v>0</v>
      </c>
      <c r="AF60">
        <f t="shared" si="26"/>
        <v>0</v>
      </c>
      <c r="AG60">
        <f t="shared" si="26"/>
        <v>0</v>
      </c>
      <c r="AH60">
        <f t="shared" si="26"/>
        <v>0</v>
      </c>
      <c r="AI60">
        <f t="shared" si="26"/>
        <v>0</v>
      </c>
      <c r="AJ60">
        <f t="shared" si="26"/>
        <v>0</v>
      </c>
      <c r="AK60">
        <f t="shared" si="26"/>
        <v>0</v>
      </c>
      <c r="AL60">
        <f t="shared" si="26"/>
        <v>0</v>
      </c>
      <c r="AM60">
        <f t="shared" si="26"/>
        <v>0</v>
      </c>
    </row>
    <row r="61" spans="1:39" x14ac:dyDescent="0.25">
      <c r="A61">
        <v>7</v>
      </c>
      <c r="B61">
        <v>0</v>
      </c>
      <c r="C61">
        <v>10</v>
      </c>
      <c r="D61" t="s">
        <v>629</v>
      </c>
      <c r="E61" t="s">
        <v>630</v>
      </c>
      <c r="F61" s="19">
        <f t="shared" si="7"/>
        <v>0</v>
      </c>
      <c r="G61">
        <f t="shared" si="20"/>
        <v>0.52469596977666966</v>
      </c>
      <c r="H61">
        <f t="shared" si="21"/>
        <v>0</v>
      </c>
      <c r="I61" s="1">
        <f t="shared" si="22"/>
        <v>0</v>
      </c>
      <c r="N61" t="s">
        <v>234</v>
      </c>
      <c r="O61">
        <f t="shared" si="1"/>
        <v>2.4239758434401619E-2</v>
      </c>
      <c r="P61">
        <f t="shared" si="2"/>
        <v>3</v>
      </c>
      <c r="Q61">
        <f t="shared" si="25"/>
        <v>0</v>
      </c>
      <c r="R61">
        <f t="shared" si="25"/>
        <v>0.9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6"/>
        <v>0.34867844010000015</v>
      </c>
      <c r="AB61">
        <f t="shared" si="26"/>
        <v>0</v>
      </c>
      <c r="AC61">
        <f t="shared" si="26"/>
        <v>0</v>
      </c>
      <c r="AD61">
        <f t="shared" si="26"/>
        <v>0.25418658283290019</v>
      </c>
      <c r="AE61">
        <f t="shared" si="26"/>
        <v>0</v>
      </c>
      <c r="AF61">
        <f t="shared" si="26"/>
        <v>0</v>
      </c>
      <c r="AG61">
        <f t="shared" si="26"/>
        <v>0</v>
      </c>
      <c r="AH61">
        <f t="shared" si="26"/>
        <v>0</v>
      </c>
      <c r="AI61">
        <f t="shared" si="26"/>
        <v>0</v>
      </c>
      <c r="AJ61">
        <f t="shared" si="26"/>
        <v>0</v>
      </c>
      <c r="AK61">
        <f t="shared" si="26"/>
        <v>0</v>
      </c>
      <c r="AL61">
        <f t="shared" si="26"/>
        <v>0</v>
      </c>
      <c r="AM61">
        <f t="shared" si="26"/>
        <v>0</v>
      </c>
    </row>
    <row r="62" spans="1:39" x14ac:dyDescent="0.25">
      <c r="A62">
        <v>7</v>
      </c>
      <c r="B62">
        <v>0</v>
      </c>
      <c r="C62">
        <v>11</v>
      </c>
      <c r="D62" t="s">
        <v>631</v>
      </c>
      <c r="E62" t="s">
        <v>631</v>
      </c>
      <c r="F62" s="19">
        <f t="shared" si="7"/>
        <v>0</v>
      </c>
      <c r="G62">
        <f t="shared" si="20"/>
        <v>0.52469596977666966</v>
      </c>
      <c r="H62">
        <f t="shared" si="21"/>
        <v>0.52469596977666966</v>
      </c>
      <c r="I62" s="1">
        <f t="shared" si="22"/>
        <v>0.16191699173087498</v>
      </c>
      <c r="N62" t="s">
        <v>144</v>
      </c>
      <c r="O62">
        <f t="shared" si="1"/>
        <v>2.4215348324032267E-2</v>
      </c>
      <c r="P62">
        <f t="shared" si="2"/>
        <v>3</v>
      </c>
      <c r="Q62">
        <f t="shared" ref="Q62:Z71" si="27">COUNTIFS($C$2:$C$702,Q$1,$E$2:$E$702,$N62)*0.9^(Q$1-1)</f>
        <v>0</v>
      </c>
      <c r="R62">
        <f t="shared" si="27"/>
        <v>0</v>
      </c>
      <c r="S62">
        <f t="shared" si="27"/>
        <v>0</v>
      </c>
      <c r="T62">
        <f t="shared" si="27"/>
        <v>0</v>
      </c>
      <c r="U62">
        <f t="shared" si="27"/>
        <v>0.65610000000000013</v>
      </c>
      <c r="V62">
        <f t="shared" si="27"/>
        <v>0</v>
      </c>
      <c r="W62">
        <f t="shared" si="27"/>
        <v>0.53144100000000016</v>
      </c>
      <c r="X62">
        <f t="shared" si="27"/>
        <v>0</v>
      </c>
      <c r="Y62">
        <f t="shared" si="27"/>
        <v>0</v>
      </c>
      <c r="Z62">
        <f t="shared" si="27"/>
        <v>0</v>
      </c>
      <c r="AA62">
        <f t="shared" ref="AA62:AM71" si="28">COUNTIFS($C$2:$C$702,AA$1,$E$2:$E$702,$N62)*0.9^(AA$1-1)</f>
        <v>0</v>
      </c>
      <c r="AB62">
        <f t="shared" si="28"/>
        <v>0.31381059609000017</v>
      </c>
      <c r="AC62">
        <f t="shared" si="28"/>
        <v>0</v>
      </c>
      <c r="AD62">
        <f t="shared" si="28"/>
        <v>0</v>
      </c>
      <c r="AE62">
        <f t="shared" si="28"/>
        <v>0</v>
      </c>
      <c r="AF62">
        <f t="shared" si="28"/>
        <v>0</v>
      </c>
      <c r="AG62">
        <f t="shared" si="28"/>
        <v>0</v>
      </c>
      <c r="AH62">
        <f t="shared" si="28"/>
        <v>0</v>
      </c>
      <c r="AI62">
        <f t="shared" si="28"/>
        <v>0</v>
      </c>
      <c r="AJ62">
        <f t="shared" si="28"/>
        <v>0</v>
      </c>
      <c r="AK62">
        <f t="shared" si="28"/>
        <v>0</v>
      </c>
      <c r="AL62">
        <f t="shared" si="28"/>
        <v>0</v>
      </c>
      <c r="AM62">
        <f t="shared" si="28"/>
        <v>0</v>
      </c>
    </row>
    <row r="63" spans="1:39" x14ac:dyDescent="0.25">
      <c r="A63">
        <v>8</v>
      </c>
      <c r="B63">
        <v>0</v>
      </c>
      <c r="C63">
        <v>1</v>
      </c>
      <c r="D63" t="s">
        <v>141</v>
      </c>
      <c r="E63" t="s">
        <v>141</v>
      </c>
      <c r="F63" s="19">
        <f t="shared" si="7"/>
        <v>0.12935670493693546</v>
      </c>
      <c r="G63">
        <f t="shared" si="20"/>
        <v>0.12935670493693546</v>
      </c>
      <c r="H63">
        <f t="shared" si="21"/>
        <v>0</v>
      </c>
      <c r="I63" s="1">
        <f t="shared" si="22"/>
        <v>0</v>
      </c>
      <c r="N63" t="s">
        <v>142</v>
      </c>
      <c r="O63">
        <f t="shared" si="1"/>
        <v>1.6129032258064516E-2</v>
      </c>
      <c r="P63">
        <f t="shared" si="2"/>
        <v>1</v>
      </c>
      <c r="Q63">
        <f t="shared" si="27"/>
        <v>1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8"/>
        <v>0</v>
      </c>
      <c r="AB63">
        <f t="shared" si="28"/>
        <v>0</v>
      </c>
      <c r="AC63">
        <f t="shared" si="28"/>
        <v>0</v>
      </c>
      <c r="AD63">
        <f t="shared" si="28"/>
        <v>0</v>
      </c>
      <c r="AE63">
        <f t="shared" si="28"/>
        <v>0</v>
      </c>
      <c r="AF63">
        <f t="shared" si="28"/>
        <v>0</v>
      </c>
      <c r="AG63">
        <f t="shared" si="28"/>
        <v>0</v>
      </c>
      <c r="AH63">
        <f t="shared" si="28"/>
        <v>0</v>
      </c>
      <c r="AI63">
        <f t="shared" si="28"/>
        <v>0</v>
      </c>
      <c r="AJ63">
        <f t="shared" si="28"/>
        <v>0</v>
      </c>
      <c r="AK63">
        <f t="shared" si="28"/>
        <v>0</v>
      </c>
      <c r="AL63">
        <f t="shared" si="28"/>
        <v>0</v>
      </c>
      <c r="AM63">
        <f t="shared" si="28"/>
        <v>0</v>
      </c>
    </row>
    <row r="64" spans="1:39" x14ac:dyDescent="0.25">
      <c r="A64">
        <v>8</v>
      </c>
      <c r="B64">
        <v>0</v>
      </c>
      <c r="C64">
        <v>2</v>
      </c>
      <c r="D64" t="s">
        <v>323</v>
      </c>
      <c r="E64" t="s">
        <v>323</v>
      </c>
      <c r="F64" s="19">
        <f t="shared" si="7"/>
        <v>9.1345111290322592E-2</v>
      </c>
      <c r="G64">
        <f t="shared" si="20"/>
        <v>0.22070181622725804</v>
      </c>
      <c r="H64">
        <f t="shared" si="21"/>
        <v>0</v>
      </c>
      <c r="I64" s="1">
        <f t="shared" si="22"/>
        <v>0</v>
      </c>
      <c r="N64" t="s">
        <v>509</v>
      </c>
      <c r="O64">
        <f t="shared" si="1"/>
        <v>2.2588548387096778E-2</v>
      </c>
      <c r="P64">
        <f t="shared" si="2"/>
        <v>2</v>
      </c>
      <c r="Q64">
        <f t="shared" si="27"/>
        <v>0</v>
      </c>
      <c r="R64">
        <f t="shared" si="27"/>
        <v>0</v>
      </c>
      <c r="S64">
        <f t="shared" si="27"/>
        <v>0.81</v>
      </c>
      <c r="T64">
        <f t="shared" si="27"/>
        <v>0</v>
      </c>
      <c r="U64">
        <f t="shared" si="27"/>
        <v>0</v>
      </c>
      <c r="V64">
        <f t="shared" si="27"/>
        <v>0.59049000000000018</v>
      </c>
      <c r="W64">
        <f t="shared" si="27"/>
        <v>0</v>
      </c>
      <c r="X64">
        <f t="shared" si="27"/>
        <v>0</v>
      </c>
      <c r="Y64">
        <f t="shared" si="27"/>
        <v>0</v>
      </c>
      <c r="Z64">
        <f t="shared" si="27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</row>
    <row r="65" spans="1:39" x14ac:dyDescent="0.25">
      <c r="A65">
        <v>8</v>
      </c>
      <c r="B65">
        <v>0</v>
      </c>
      <c r="C65">
        <v>3</v>
      </c>
      <c r="D65" t="s">
        <v>321</v>
      </c>
      <c r="E65" t="s">
        <v>321</v>
      </c>
      <c r="F65" s="19">
        <f t="shared" si="7"/>
        <v>7.9183880582096772E-2</v>
      </c>
      <c r="G65">
        <f t="shared" si="20"/>
        <v>0.29988569680935484</v>
      </c>
      <c r="H65">
        <f t="shared" si="21"/>
        <v>0</v>
      </c>
      <c r="I65" s="1">
        <f t="shared" si="22"/>
        <v>0</v>
      </c>
      <c r="N65" t="s">
        <v>408</v>
      </c>
      <c r="O65">
        <f t="shared" si="1"/>
        <v>2.2443371551451617E-2</v>
      </c>
      <c r="P65">
        <f t="shared" si="2"/>
        <v>3</v>
      </c>
      <c r="Q65">
        <f t="shared" si="27"/>
        <v>0</v>
      </c>
      <c r="R65">
        <f t="shared" si="27"/>
        <v>0</v>
      </c>
      <c r="S65">
        <f t="shared" si="27"/>
        <v>0</v>
      </c>
      <c r="T65">
        <f t="shared" si="27"/>
        <v>0.72900000000000009</v>
      </c>
      <c r="U65">
        <f t="shared" si="27"/>
        <v>0</v>
      </c>
      <c r="V65">
        <f t="shared" si="27"/>
        <v>0</v>
      </c>
      <c r="W65">
        <f t="shared" si="27"/>
        <v>0</v>
      </c>
      <c r="X65">
        <f t="shared" si="27"/>
        <v>0</v>
      </c>
      <c r="Y65">
        <f t="shared" si="27"/>
        <v>0</v>
      </c>
      <c r="Z65">
        <f t="shared" si="27"/>
        <v>0</v>
      </c>
      <c r="AA65">
        <f t="shared" si="28"/>
        <v>0.34867844010000015</v>
      </c>
      <c r="AB65">
        <f t="shared" si="28"/>
        <v>0.31381059609000017</v>
      </c>
      <c r="AC65">
        <f t="shared" si="28"/>
        <v>0</v>
      </c>
      <c r="AD65">
        <f t="shared" si="28"/>
        <v>0</v>
      </c>
      <c r="AE65">
        <f t="shared" si="28"/>
        <v>0</v>
      </c>
      <c r="AF65">
        <f t="shared" si="28"/>
        <v>0</v>
      </c>
      <c r="AG65">
        <f t="shared" si="28"/>
        <v>0</v>
      </c>
      <c r="AH65">
        <f t="shared" si="28"/>
        <v>0</v>
      </c>
      <c r="AI65">
        <f t="shared" si="28"/>
        <v>0</v>
      </c>
      <c r="AJ65">
        <f t="shared" si="28"/>
        <v>0</v>
      </c>
      <c r="AK65">
        <f t="shared" si="28"/>
        <v>0</v>
      </c>
      <c r="AL65">
        <f t="shared" si="28"/>
        <v>0</v>
      </c>
      <c r="AM65">
        <f t="shared" si="28"/>
        <v>0</v>
      </c>
    </row>
    <row r="66" spans="1:39" x14ac:dyDescent="0.25">
      <c r="A66">
        <v>8</v>
      </c>
      <c r="B66">
        <v>0</v>
      </c>
      <c r="C66">
        <v>4</v>
      </c>
      <c r="D66" t="s">
        <v>203</v>
      </c>
      <c r="E66" t="s">
        <v>203</v>
      </c>
      <c r="F66" s="19">
        <f t="shared" si="7"/>
        <v>0</v>
      </c>
      <c r="G66">
        <f t="shared" si="20"/>
        <v>0.29988569680935484</v>
      </c>
      <c r="H66">
        <f t="shared" si="21"/>
        <v>0</v>
      </c>
      <c r="I66" s="1">
        <f t="shared" si="22"/>
        <v>0</v>
      </c>
      <c r="N66" t="s">
        <v>140</v>
      </c>
      <c r="O66">
        <f t="shared" ref="O66:O129" si="29">SUM(Q66:AM66)/62</f>
        <v>2.2377749822580648E-2</v>
      </c>
      <c r="P66">
        <f t="shared" ref="P66:P129" si="30">COUNTIF($E$2:$E$702,N66)</f>
        <v>2</v>
      </c>
      <c r="Q66">
        <f t="shared" si="27"/>
        <v>1</v>
      </c>
      <c r="R66">
        <f t="shared" si="27"/>
        <v>0</v>
      </c>
      <c r="S66">
        <f t="shared" si="27"/>
        <v>0</v>
      </c>
      <c r="T66">
        <f t="shared" si="27"/>
        <v>0</v>
      </c>
      <c r="U66">
        <f t="shared" si="27"/>
        <v>0</v>
      </c>
      <c r="V66">
        <f t="shared" si="27"/>
        <v>0</v>
      </c>
      <c r="W66">
        <f t="shared" si="27"/>
        <v>0</v>
      </c>
      <c r="X66">
        <f t="shared" si="27"/>
        <v>0</v>
      </c>
      <c r="Y66">
        <f t="shared" si="27"/>
        <v>0</v>
      </c>
      <c r="Z66">
        <f t="shared" si="27"/>
        <v>0.38742048900000015</v>
      </c>
      <c r="AA66">
        <f t="shared" si="28"/>
        <v>0</v>
      </c>
      <c r="AB66">
        <f t="shared" si="28"/>
        <v>0</v>
      </c>
      <c r="AC66">
        <f t="shared" si="28"/>
        <v>0</v>
      </c>
      <c r="AD66">
        <f t="shared" si="28"/>
        <v>0</v>
      </c>
      <c r="AE66">
        <f t="shared" si="28"/>
        <v>0</v>
      </c>
      <c r="AF66">
        <f t="shared" si="28"/>
        <v>0</v>
      </c>
      <c r="AG66">
        <f t="shared" si="28"/>
        <v>0</v>
      </c>
      <c r="AH66">
        <f t="shared" si="28"/>
        <v>0</v>
      </c>
      <c r="AI66">
        <f t="shared" si="28"/>
        <v>0</v>
      </c>
      <c r="AJ66">
        <f t="shared" si="28"/>
        <v>0</v>
      </c>
      <c r="AK66">
        <f t="shared" si="28"/>
        <v>0</v>
      </c>
      <c r="AL66">
        <f t="shared" si="28"/>
        <v>0</v>
      </c>
      <c r="AM66">
        <f t="shared" si="28"/>
        <v>0</v>
      </c>
    </row>
    <row r="67" spans="1:39" x14ac:dyDescent="0.25">
      <c r="A67">
        <v>8</v>
      </c>
      <c r="B67">
        <v>0</v>
      </c>
      <c r="C67">
        <v>5</v>
      </c>
      <c r="D67" t="s">
        <v>632</v>
      </c>
      <c r="E67" t="s">
        <v>632</v>
      </c>
      <c r="F67" s="19">
        <f t="shared" ref="F67:F130" si="31">IF(ISERROR(VLOOKUP(E67,$N$2:$O$24,2,FALSE)),0,VLOOKUP(E67,$N$2:$O$24,2,FALSE))</f>
        <v>0</v>
      </c>
      <c r="G67">
        <f t="shared" si="20"/>
        <v>0.29988569680935484</v>
      </c>
      <c r="H67">
        <f t="shared" si="21"/>
        <v>0</v>
      </c>
      <c r="I67" s="1">
        <f t="shared" si="22"/>
        <v>0</v>
      </c>
      <c r="N67" t="s">
        <v>291</v>
      </c>
      <c r="O67">
        <f t="shared" si="29"/>
        <v>2.1636145161290324E-2</v>
      </c>
      <c r="P67">
        <f t="shared" si="30"/>
        <v>2</v>
      </c>
      <c r="Q67">
        <f t="shared" si="27"/>
        <v>0</v>
      </c>
      <c r="R67">
        <f t="shared" si="27"/>
        <v>0</v>
      </c>
      <c r="S67">
        <f t="shared" si="27"/>
        <v>0.81</v>
      </c>
      <c r="T67">
        <f t="shared" si="27"/>
        <v>0</v>
      </c>
      <c r="U67">
        <f t="shared" si="27"/>
        <v>0</v>
      </c>
      <c r="V67">
        <f t="shared" si="27"/>
        <v>0</v>
      </c>
      <c r="W67">
        <f t="shared" si="27"/>
        <v>0.53144100000000016</v>
      </c>
      <c r="X67">
        <f t="shared" si="27"/>
        <v>0</v>
      </c>
      <c r="Y67">
        <f t="shared" si="27"/>
        <v>0</v>
      </c>
      <c r="Z67">
        <f t="shared" si="27"/>
        <v>0</v>
      </c>
      <c r="AA67">
        <f t="shared" si="28"/>
        <v>0</v>
      </c>
      <c r="AB67">
        <f t="shared" si="28"/>
        <v>0</v>
      </c>
      <c r="AC67">
        <f t="shared" si="28"/>
        <v>0</v>
      </c>
      <c r="AD67">
        <f t="shared" si="28"/>
        <v>0</v>
      </c>
      <c r="AE67">
        <f t="shared" si="28"/>
        <v>0</v>
      </c>
      <c r="AF67">
        <f t="shared" si="28"/>
        <v>0</v>
      </c>
      <c r="AG67">
        <f t="shared" si="28"/>
        <v>0</v>
      </c>
      <c r="AH67">
        <f t="shared" si="28"/>
        <v>0</v>
      </c>
      <c r="AI67">
        <f t="shared" si="28"/>
        <v>0</v>
      </c>
      <c r="AJ67">
        <f t="shared" si="28"/>
        <v>0</v>
      </c>
      <c r="AK67">
        <f t="shared" si="28"/>
        <v>0</v>
      </c>
      <c r="AL67">
        <f t="shared" si="28"/>
        <v>0</v>
      </c>
      <c r="AM67">
        <f t="shared" si="28"/>
        <v>0</v>
      </c>
    </row>
    <row r="68" spans="1:39" x14ac:dyDescent="0.25">
      <c r="A68">
        <v>8</v>
      </c>
      <c r="B68">
        <v>0</v>
      </c>
      <c r="C68">
        <v>6</v>
      </c>
      <c r="D68" t="s">
        <v>633</v>
      </c>
      <c r="E68" t="s">
        <v>633</v>
      </c>
      <c r="F68" s="19">
        <f t="shared" si="31"/>
        <v>0</v>
      </c>
      <c r="G68">
        <f t="shared" si="20"/>
        <v>0.29988569680935484</v>
      </c>
      <c r="H68">
        <f t="shared" si="21"/>
        <v>0</v>
      </c>
      <c r="I68" s="1">
        <f t="shared" si="22"/>
        <v>0</v>
      </c>
      <c r="N68" t="s">
        <v>395</v>
      </c>
      <c r="O68">
        <f t="shared" si="29"/>
        <v>2.1528513001451623E-2</v>
      </c>
      <c r="P68">
        <f t="shared" si="30"/>
        <v>3</v>
      </c>
      <c r="Q68">
        <f t="shared" si="27"/>
        <v>0</v>
      </c>
      <c r="R68">
        <f t="shared" si="27"/>
        <v>0</v>
      </c>
      <c r="S68">
        <f t="shared" si="27"/>
        <v>0</v>
      </c>
      <c r="T68">
        <f t="shared" si="27"/>
        <v>0</v>
      </c>
      <c r="U68">
        <f t="shared" si="27"/>
        <v>0</v>
      </c>
      <c r="V68">
        <f t="shared" si="27"/>
        <v>0.59049000000000018</v>
      </c>
      <c r="W68">
        <f t="shared" si="27"/>
        <v>0</v>
      </c>
      <c r="X68">
        <f t="shared" si="27"/>
        <v>0</v>
      </c>
      <c r="Y68">
        <f t="shared" si="27"/>
        <v>0.43046721000000016</v>
      </c>
      <c r="Z68">
        <f t="shared" si="27"/>
        <v>0</v>
      </c>
      <c r="AA68">
        <f t="shared" si="28"/>
        <v>0</v>
      </c>
      <c r="AB68">
        <f t="shared" si="28"/>
        <v>0.31381059609000017</v>
      </c>
      <c r="AC68">
        <f t="shared" si="28"/>
        <v>0</v>
      </c>
      <c r="AD68">
        <f t="shared" si="28"/>
        <v>0</v>
      </c>
      <c r="AE68">
        <f t="shared" si="28"/>
        <v>0</v>
      </c>
      <c r="AF68">
        <f t="shared" si="28"/>
        <v>0</v>
      </c>
      <c r="AG68">
        <f t="shared" si="28"/>
        <v>0</v>
      </c>
      <c r="AH68">
        <f t="shared" si="28"/>
        <v>0</v>
      </c>
      <c r="AI68">
        <f t="shared" si="28"/>
        <v>0</v>
      </c>
      <c r="AJ68">
        <f t="shared" si="28"/>
        <v>0</v>
      </c>
      <c r="AK68">
        <f t="shared" si="28"/>
        <v>0</v>
      </c>
      <c r="AL68">
        <f t="shared" si="28"/>
        <v>0</v>
      </c>
      <c r="AM68">
        <f t="shared" si="28"/>
        <v>0</v>
      </c>
    </row>
    <row r="69" spans="1:39" x14ac:dyDescent="0.25">
      <c r="A69">
        <v>8</v>
      </c>
      <c r="B69">
        <v>0</v>
      </c>
      <c r="C69">
        <v>7</v>
      </c>
      <c r="D69" t="s">
        <v>634</v>
      </c>
      <c r="E69" t="s">
        <v>634</v>
      </c>
      <c r="F69" s="19">
        <f t="shared" si="31"/>
        <v>0</v>
      </c>
      <c r="G69">
        <f t="shared" si="20"/>
        <v>0.29988569680935484</v>
      </c>
      <c r="H69">
        <f t="shared" si="21"/>
        <v>0</v>
      </c>
      <c r="I69" s="1">
        <f t="shared" si="22"/>
        <v>0</v>
      </c>
      <c r="N69" t="s">
        <v>131</v>
      </c>
      <c r="O69">
        <f t="shared" si="29"/>
        <v>2.14591485483871E-2</v>
      </c>
      <c r="P69">
        <f t="shared" si="30"/>
        <v>2</v>
      </c>
      <c r="Q69">
        <f t="shared" si="27"/>
        <v>0</v>
      </c>
      <c r="R69">
        <f t="shared" si="27"/>
        <v>0.9</v>
      </c>
      <c r="S69">
        <f t="shared" si="27"/>
        <v>0</v>
      </c>
      <c r="T69">
        <f t="shared" si="27"/>
        <v>0</v>
      </c>
      <c r="U69">
        <f t="shared" si="27"/>
        <v>0</v>
      </c>
      <c r="V69">
        <f t="shared" si="27"/>
        <v>0</v>
      </c>
      <c r="W69">
        <f t="shared" si="27"/>
        <v>0</v>
      </c>
      <c r="X69">
        <f t="shared" si="27"/>
        <v>0</v>
      </c>
      <c r="Y69">
        <f t="shared" si="27"/>
        <v>0.43046721000000016</v>
      </c>
      <c r="Z69">
        <f t="shared" si="27"/>
        <v>0</v>
      </c>
      <c r="AA69">
        <f t="shared" si="28"/>
        <v>0</v>
      </c>
      <c r="AB69">
        <f t="shared" si="28"/>
        <v>0</v>
      </c>
      <c r="AC69">
        <f t="shared" si="28"/>
        <v>0</v>
      </c>
      <c r="AD69">
        <f t="shared" si="28"/>
        <v>0</v>
      </c>
      <c r="AE69">
        <f t="shared" si="28"/>
        <v>0</v>
      </c>
      <c r="AF69">
        <f t="shared" si="28"/>
        <v>0</v>
      </c>
      <c r="AG69">
        <f t="shared" si="28"/>
        <v>0</v>
      </c>
      <c r="AH69">
        <f t="shared" si="28"/>
        <v>0</v>
      </c>
      <c r="AI69">
        <f t="shared" si="28"/>
        <v>0</v>
      </c>
      <c r="AJ69">
        <f t="shared" si="28"/>
        <v>0</v>
      </c>
      <c r="AK69">
        <f t="shared" si="28"/>
        <v>0</v>
      </c>
      <c r="AL69">
        <f t="shared" si="28"/>
        <v>0</v>
      </c>
      <c r="AM69">
        <f t="shared" si="28"/>
        <v>0</v>
      </c>
    </row>
    <row r="70" spans="1:39" x14ac:dyDescent="0.25">
      <c r="A70">
        <v>8</v>
      </c>
      <c r="B70">
        <v>0</v>
      </c>
      <c r="C70">
        <v>8</v>
      </c>
      <c r="D70" t="s">
        <v>635</v>
      </c>
      <c r="E70" t="s">
        <v>635</v>
      </c>
      <c r="F70" s="19">
        <f t="shared" si="31"/>
        <v>0</v>
      </c>
      <c r="G70">
        <f t="shared" si="20"/>
        <v>0.29988569680935484</v>
      </c>
      <c r="H70">
        <f t="shared" si="21"/>
        <v>0</v>
      </c>
      <c r="I70" s="1">
        <f t="shared" si="22"/>
        <v>0</v>
      </c>
      <c r="N70" t="s">
        <v>686</v>
      </c>
      <c r="O70">
        <f t="shared" si="29"/>
        <v>2.0106290322580649E-2</v>
      </c>
      <c r="P70">
        <f t="shared" si="30"/>
        <v>2</v>
      </c>
      <c r="Q70">
        <f t="shared" si="27"/>
        <v>0</v>
      </c>
      <c r="R70">
        <f t="shared" si="27"/>
        <v>0</v>
      </c>
      <c r="S70">
        <f t="shared" si="27"/>
        <v>0</v>
      </c>
      <c r="T70">
        <f t="shared" si="27"/>
        <v>0</v>
      </c>
      <c r="U70">
        <f t="shared" si="27"/>
        <v>0.65610000000000013</v>
      </c>
      <c r="V70">
        <f t="shared" si="27"/>
        <v>0.59049000000000018</v>
      </c>
      <c r="W70">
        <f t="shared" si="27"/>
        <v>0</v>
      </c>
      <c r="X70">
        <f t="shared" si="27"/>
        <v>0</v>
      </c>
      <c r="Y70">
        <f t="shared" si="27"/>
        <v>0</v>
      </c>
      <c r="Z70">
        <f t="shared" si="27"/>
        <v>0</v>
      </c>
      <c r="AA70">
        <f t="shared" si="28"/>
        <v>0</v>
      </c>
      <c r="AB70">
        <f t="shared" si="28"/>
        <v>0</v>
      </c>
      <c r="AC70">
        <f t="shared" si="28"/>
        <v>0</v>
      </c>
      <c r="AD70">
        <f t="shared" si="28"/>
        <v>0</v>
      </c>
      <c r="AE70">
        <f t="shared" si="28"/>
        <v>0</v>
      </c>
      <c r="AF70">
        <f t="shared" si="28"/>
        <v>0</v>
      </c>
      <c r="AG70">
        <f t="shared" si="28"/>
        <v>0</v>
      </c>
      <c r="AH70">
        <f t="shared" si="28"/>
        <v>0</v>
      </c>
      <c r="AI70">
        <f t="shared" si="28"/>
        <v>0</v>
      </c>
      <c r="AJ70">
        <f t="shared" si="28"/>
        <v>0</v>
      </c>
      <c r="AK70">
        <f t="shared" si="28"/>
        <v>0</v>
      </c>
      <c r="AL70">
        <f t="shared" si="28"/>
        <v>0</v>
      </c>
      <c r="AM70">
        <f t="shared" si="28"/>
        <v>0</v>
      </c>
    </row>
    <row r="71" spans="1:39" x14ac:dyDescent="0.25">
      <c r="A71">
        <v>8</v>
      </c>
      <c r="B71">
        <v>0</v>
      </c>
      <c r="C71">
        <v>9</v>
      </c>
      <c r="D71" t="s">
        <v>636</v>
      </c>
      <c r="E71" t="s">
        <v>637</v>
      </c>
      <c r="F71" s="19">
        <f t="shared" si="31"/>
        <v>0</v>
      </c>
      <c r="G71">
        <f t="shared" si="20"/>
        <v>0.29988569680935484</v>
      </c>
      <c r="H71">
        <f t="shared" si="21"/>
        <v>0</v>
      </c>
      <c r="I71" s="1">
        <f t="shared" si="22"/>
        <v>0</v>
      </c>
      <c r="N71" t="s">
        <v>160</v>
      </c>
      <c r="O71">
        <f t="shared" si="29"/>
        <v>1.7619831233564517E-2</v>
      </c>
      <c r="P71">
        <f t="shared" si="30"/>
        <v>2</v>
      </c>
      <c r="Q71">
        <f t="shared" si="27"/>
        <v>0</v>
      </c>
      <c r="R71">
        <f t="shared" si="27"/>
        <v>0</v>
      </c>
      <c r="S71">
        <f t="shared" si="27"/>
        <v>0.81</v>
      </c>
      <c r="T71">
        <f t="shared" si="27"/>
        <v>0</v>
      </c>
      <c r="U71">
        <f t="shared" si="27"/>
        <v>0</v>
      </c>
      <c r="V71">
        <f t="shared" si="27"/>
        <v>0</v>
      </c>
      <c r="W71">
        <f t="shared" si="27"/>
        <v>0</v>
      </c>
      <c r="X71">
        <f t="shared" si="27"/>
        <v>0</v>
      </c>
      <c r="Y71">
        <f t="shared" si="27"/>
        <v>0</v>
      </c>
      <c r="Z71">
        <f t="shared" si="27"/>
        <v>0</v>
      </c>
      <c r="AA71">
        <f t="shared" si="28"/>
        <v>0</v>
      </c>
      <c r="AB71">
        <f t="shared" si="28"/>
        <v>0</v>
      </c>
      <c r="AC71">
        <f t="shared" si="28"/>
        <v>0.28242953648100017</v>
      </c>
      <c r="AD71">
        <f t="shared" si="28"/>
        <v>0</v>
      </c>
      <c r="AE71">
        <f t="shared" si="28"/>
        <v>0</v>
      </c>
      <c r="AF71">
        <f t="shared" si="28"/>
        <v>0</v>
      </c>
      <c r="AG71">
        <f t="shared" si="28"/>
        <v>0</v>
      </c>
      <c r="AH71">
        <f t="shared" si="28"/>
        <v>0</v>
      </c>
      <c r="AI71">
        <f t="shared" si="28"/>
        <v>0</v>
      </c>
      <c r="AJ71">
        <f t="shared" si="28"/>
        <v>0</v>
      </c>
      <c r="AK71">
        <f t="shared" si="28"/>
        <v>0</v>
      </c>
      <c r="AL71">
        <f t="shared" si="28"/>
        <v>0</v>
      </c>
      <c r="AM71">
        <f t="shared" si="28"/>
        <v>0</v>
      </c>
    </row>
    <row r="72" spans="1:39" x14ac:dyDescent="0.25">
      <c r="A72">
        <v>8</v>
      </c>
      <c r="B72">
        <v>0</v>
      </c>
      <c r="C72">
        <v>10</v>
      </c>
      <c r="D72" t="s">
        <v>638</v>
      </c>
      <c r="E72" t="s">
        <v>638</v>
      </c>
      <c r="F72" s="19">
        <f t="shared" si="31"/>
        <v>0</v>
      </c>
      <c r="G72">
        <f t="shared" si="20"/>
        <v>0.29988569680935484</v>
      </c>
      <c r="H72">
        <f t="shared" si="21"/>
        <v>0</v>
      </c>
      <c r="I72" s="1">
        <f t="shared" si="22"/>
        <v>0</v>
      </c>
      <c r="N72" t="s">
        <v>653</v>
      </c>
      <c r="O72">
        <f t="shared" si="29"/>
        <v>1.7381910324193551E-2</v>
      </c>
      <c r="P72">
        <f t="shared" si="30"/>
        <v>2</v>
      </c>
      <c r="Q72">
        <f t="shared" ref="Q72:Z81" si="32">COUNTIFS($C$2:$C$702,Q$1,$E$2:$E$702,$N72)*0.9^(Q$1-1)</f>
        <v>0</v>
      </c>
      <c r="R72">
        <f t="shared" si="32"/>
        <v>0</v>
      </c>
      <c r="S72">
        <f t="shared" si="32"/>
        <v>0</v>
      </c>
      <c r="T72">
        <f t="shared" si="32"/>
        <v>0.72900000000000009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ref="AA72:AM81" si="33">COUNTIFS($C$2:$C$702,AA$1,$E$2:$E$702,$N72)*0.9^(AA$1-1)</f>
        <v>0.34867844010000015</v>
      </c>
      <c r="AB72">
        <f t="shared" si="33"/>
        <v>0</v>
      </c>
      <c r="AC72">
        <f t="shared" si="33"/>
        <v>0</v>
      </c>
      <c r="AD72">
        <f t="shared" si="33"/>
        <v>0</v>
      </c>
      <c r="AE72">
        <f t="shared" si="33"/>
        <v>0</v>
      </c>
      <c r="AF72">
        <f t="shared" si="33"/>
        <v>0</v>
      </c>
      <c r="AG72">
        <f t="shared" si="33"/>
        <v>0</v>
      </c>
      <c r="AH72">
        <f t="shared" si="33"/>
        <v>0</v>
      </c>
      <c r="AI72">
        <f t="shared" si="33"/>
        <v>0</v>
      </c>
      <c r="AJ72">
        <f t="shared" si="33"/>
        <v>0</v>
      </c>
      <c r="AK72">
        <f t="shared" si="33"/>
        <v>0</v>
      </c>
      <c r="AL72">
        <f t="shared" si="33"/>
        <v>0</v>
      </c>
      <c r="AM72">
        <f t="shared" si="33"/>
        <v>0</v>
      </c>
    </row>
    <row r="73" spans="1:39" x14ac:dyDescent="0.25">
      <c r="A73">
        <v>8</v>
      </c>
      <c r="B73">
        <v>0</v>
      </c>
      <c r="C73">
        <v>11</v>
      </c>
      <c r="D73" t="s">
        <v>639</v>
      </c>
      <c r="E73" t="s">
        <v>639</v>
      </c>
      <c r="F73" s="19">
        <f t="shared" si="31"/>
        <v>0</v>
      </c>
      <c r="G73">
        <f t="shared" si="20"/>
        <v>0.29988569680935484</v>
      </c>
      <c r="H73">
        <f t="shared" si="21"/>
        <v>0</v>
      </c>
      <c r="I73" s="1">
        <f t="shared" si="22"/>
        <v>0</v>
      </c>
      <c r="N73" t="s">
        <v>735</v>
      </c>
      <c r="O73">
        <f t="shared" si="29"/>
        <v>1.7381910324193551E-2</v>
      </c>
      <c r="P73">
        <f t="shared" si="30"/>
        <v>2</v>
      </c>
      <c r="Q73">
        <f t="shared" si="32"/>
        <v>0</v>
      </c>
      <c r="R73">
        <f t="shared" si="32"/>
        <v>0</v>
      </c>
      <c r="S73">
        <f t="shared" si="32"/>
        <v>0</v>
      </c>
      <c r="T73">
        <f t="shared" si="32"/>
        <v>0.72900000000000009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3"/>
        <v>0.34867844010000015</v>
      </c>
      <c r="AB73">
        <f t="shared" si="33"/>
        <v>0</v>
      </c>
      <c r="AC73">
        <f t="shared" si="33"/>
        <v>0</v>
      </c>
      <c r="AD73">
        <f t="shared" si="33"/>
        <v>0</v>
      </c>
      <c r="AE73">
        <f t="shared" si="33"/>
        <v>0</v>
      </c>
      <c r="AF73">
        <f t="shared" si="33"/>
        <v>0</v>
      </c>
      <c r="AG73">
        <f t="shared" si="33"/>
        <v>0</v>
      </c>
      <c r="AH73">
        <f t="shared" si="33"/>
        <v>0</v>
      </c>
      <c r="AI73">
        <f t="shared" si="33"/>
        <v>0</v>
      </c>
      <c r="AJ73">
        <f t="shared" si="33"/>
        <v>0</v>
      </c>
      <c r="AK73">
        <f t="shared" si="33"/>
        <v>0</v>
      </c>
      <c r="AL73">
        <f t="shared" si="33"/>
        <v>0</v>
      </c>
      <c r="AM73">
        <f t="shared" si="33"/>
        <v>0</v>
      </c>
    </row>
    <row r="74" spans="1:39" x14ac:dyDescent="0.25">
      <c r="A74">
        <v>8</v>
      </c>
      <c r="B74">
        <v>0</v>
      </c>
      <c r="C74">
        <v>12</v>
      </c>
      <c r="D74" t="s">
        <v>640</v>
      </c>
      <c r="E74" t="s">
        <v>641</v>
      </c>
      <c r="F74" s="19">
        <f t="shared" si="31"/>
        <v>0</v>
      </c>
      <c r="G74">
        <f t="shared" si="20"/>
        <v>0.29988569680935484</v>
      </c>
      <c r="H74">
        <f t="shared" si="21"/>
        <v>0</v>
      </c>
      <c r="I74" s="1">
        <f t="shared" si="22"/>
        <v>0</v>
      </c>
      <c r="N74" t="s">
        <v>396</v>
      </c>
      <c r="O74">
        <f t="shared" si="29"/>
        <v>1.723849838709678E-2</v>
      </c>
      <c r="P74">
        <f t="shared" si="30"/>
        <v>2</v>
      </c>
      <c r="Q74">
        <f t="shared" si="32"/>
        <v>0</v>
      </c>
      <c r="R74">
        <f t="shared" si="32"/>
        <v>0</v>
      </c>
      <c r="S74">
        <f t="shared" si="32"/>
        <v>0</v>
      </c>
      <c r="T74">
        <f t="shared" si="32"/>
        <v>0</v>
      </c>
      <c r="U74">
        <f t="shared" si="32"/>
        <v>0</v>
      </c>
      <c r="V74">
        <f t="shared" si="32"/>
        <v>0.59049000000000018</v>
      </c>
      <c r="W74">
        <f t="shared" si="32"/>
        <v>0</v>
      </c>
      <c r="X74">
        <f t="shared" si="32"/>
        <v>0.47829690000000014</v>
      </c>
      <c r="Y74">
        <f t="shared" si="32"/>
        <v>0</v>
      </c>
      <c r="Z74">
        <f t="shared" si="32"/>
        <v>0</v>
      </c>
      <c r="AA74">
        <f t="shared" si="33"/>
        <v>0</v>
      </c>
      <c r="AB74">
        <f t="shared" si="33"/>
        <v>0</v>
      </c>
      <c r="AC74">
        <f t="shared" si="33"/>
        <v>0</v>
      </c>
      <c r="AD74">
        <f t="shared" si="33"/>
        <v>0</v>
      </c>
      <c r="AE74">
        <f t="shared" si="33"/>
        <v>0</v>
      </c>
      <c r="AF74">
        <f t="shared" si="33"/>
        <v>0</v>
      </c>
      <c r="AG74">
        <f t="shared" si="33"/>
        <v>0</v>
      </c>
      <c r="AH74">
        <f t="shared" si="33"/>
        <v>0</v>
      </c>
      <c r="AI74">
        <f t="shared" si="33"/>
        <v>0</v>
      </c>
      <c r="AJ74">
        <f t="shared" si="33"/>
        <v>0</v>
      </c>
      <c r="AK74">
        <f t="shared" si="33"/>
        <v>0</v>
      </c>
      <c r="AL74">
        <f t="shared" si="33"/>
        <v>0</v>
      </c>
      <c r="AM74">
        <f t="shared" si="33"/>
        <v>0</v>
      </c>
    </row>
    <row r="75" spans="1:39" x14ac:dyDescent="0.25">
      <c r="A75">
        <v>8</v>
      </c>
      <c r="B75">
        <v>0</v>
      </c>
      <c r="C75">
        <v>13</v>
      </c>
      <c r="D75" t="s">
        <v>642</v>
      </c>
      <c r="E75" t="s">
        <v>642</v>
      </c>
      <c r="F75" s="19">
        <f t="shared" si="31"/>
        <v>0</v>
      </c>
      <c r="G75">
        <f t="shared" si="20"/>
        <v>0.29988569680935484</v>
      </c>
      <c r="H75">
        <f t="shared" si="21"/>
        <v>0</v>
      </c>
      <c r="I75" s="1">
        <f t="shared" si="22"/>
        <v>0</v>
      </c>
      <c r="N75" t="s">
        <v>322</v>
      </c>
      <c r="O75">
        <f t="shared" si="29"/>
        <v>1.8006782080645167E-2</v>
      </c>
      <c r="P75">
        <f t="shared" si="30"/>
        <v>2</v>
      </c>
      <c r="Q75">
        <f t="shared" si="32"/>
        <v>0</v>
      </c>
      <c r="R75">
        <f t="shared" si="32"/>
        <v>0</v>
      </c>
      <c r="S75">
        <f t="shared" si="32"/>
        <v>0</v>
      </c>
      <c r="T75">
        <f t="shared" si="32"/>
        <v>0.72900000000000009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0.38742048900000015</v>
      </c>
      <c r="AA75">
        <f t="shared" si="33"/>
        <v>0</v>
      </c>
      <c r="AB75">
        <f t="shared" si="33"/>
        <v>0</v>
      </c>
      <c r="AC75">
        <f t="shared" si="33"/>
        <v>0</v>
      </c>
      <c r="AD75">
        <f t="shared" si="33"/>
        <v>0</v>
      </c>
      <c r="AE75">
        <f t="shared" si="33"/>
        <v>0</v>
      </c>
      <c r="AF75">
        <f t="shared" si="33"/>
        <v>0</v>
      </c>
      <c r="AG75">
        <f t="shared" si="33"/>
        <v>0</v>
      </c>
      <c r="AH75">
        <f t="shared" si="33"/>
        <v>0</v>
      </c>
      <c r="AI75">
        <f t="shared" si="33"/>
        <v>0</v>
      </c>
      <c r="AJ75">
        <f t="shared" si="33"/>
        <v>0</v>
      </c>
      <c r="AK75">
        <f t="shared" si="33"/>
        <v>0</v>
      </c>
      <c r="AL75">
        <f t="shared" si="33"/>
        <v>0</v>
      </c>
      <c r="AM75">
        <f t="shared" si="33"/>
        <v>0</v>
      </c>
    </row>
    <row r="76" spans="1:39" x14ac:dyDescent="0.25">
      <c r="A76">
        <v>8</v>
      </c>
      <c r="B76">
        <v>0</v>
      </c>
      <c r="C76">
        <v>14</v>
      </c>
      <c r="D76" t="s">
        <v>643</v>
      </c>
      <c r="E76" t="s">
        <v>643</v>
      </c>
      <c r="F76" s="19">
        <f t="shared" si="31"/>
        <v>0</v>
      </c>
      <c r="G76">
        <f t="shared" si="20"/>
        <v>0.29988569680935484</v>
      </c>
      <c r="H76">
        <f t="shared" si="21"/>
        <v>0</v>
      </c>
      <c r="I76" s="1">
        <f t="shared" si="22"/>
        <v>0</v>
      </c>
      <c r="N76" t="s">
        <v>156</v>
      </c>
      <c r="O76">
        <f t="shared" si="29"/>
        <v>1.6512561791849185E-2</v>
      </c>
      <c r="P76">
        <f t="shared" si="30"/>
        <v>3</v>
      </c>
      <c r="Q76">
        <f t="shared" si="32"/>
        <v>0</v>
      </c>
      <c r="R76">
        <f t="shared" si="32"/>
        <v>0</v>
      </c>
      <c r="S76">
        <f t="shared" si="32"/>
        <v>0</v>
      </c>
      <c r="T76">
        <f t="shared" si="32"/>
        <v>0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0.43046721000000016</v>
      </c>
      <c r="Z76">
        <f t="shared" si="32"/>
        <v>0.38742048900000015</v>
      </c>
      <c r="AA76">
        <f t="shared" si="33"/>
        <v>0</v>
      </c>
      <c r="AB76">
        <f t="shared" si="33"/>
        <v>0</v>
      </c>
      <c r="AC76">
        <f t="shared" si="33"/>
        <v>0</v>
      </c>
      <c r="AD76">
        <f t="shared" si="33"/>
        <v>0</v>
      </c>
      <c r="AE76">
        <f t="shared" si="33"/>
        <v>0</v>
      </c>
      <c r="AF76">
        <f t="shared" si="33"/>
        <v>0.20589113209464913</v>
      </c>
      <c r="AG76">
        <f t="shared" si="33"/>
        <v>0</v>
      </c>
      <c r="AH76">
        <f t="shared" si="33"/>
        <v>0</v>
      </c>
      <c r="AI76">
        <f t="shared" si="33"/>
        <v>0</v>
      </c>
      <c r="AJ76">
        <f t="shared" si="33"/>
        <v>0</v>
      </c>
      <c r="AK76">
        <f t="shared" si="33"/>
        <v>0</v>
      </c>
      <c r="AL76">
        <f t="shared" si="33"/>
        <v>0</v>
      </c>
      <c r="AM76">
        <f t="shared" si="33"/>
        <v>0</v>
      </c>
    </row>
    <row r="77" spans="1:39" x14ac:dyDescent="0.25">
      <c r="A77">
        <v>8</v>
      </c>
      <c r="B77">
        <v>0</v>
      </c>
      <c r="C77">
        <v>15</v>
      </c>
      <c r="D77" t="s">
        <v>644</v>
      </c>
      <c r="E77" t="s">
        <v>644</v>
      </c>
      <c r="F77" s="19">
        <f t="shared" si="31"/>
        <v>0</v>
      </c>
      <c r="G77">
        <f t="shared" si="20"/>
        <v>0.29988569680935484</v>
      </c>
      <c r="H77">
        <f t="shared" si="21"/>
        <v>0</v>
      </c>
      <c r="I77" s="1">
        <f t="shared" si="22"/>
        <v>0</v>
      </c>
      <c r="N77" t="s">
        <v>612</v>
      </c>
      <c r="O77">
        <f t="shared" si="29"/>
        <v>1.6286095161290325E-2</v>
      </c>
      <c r="P77">
        <f t="shared" si="30"/>
        <v>2</v>
      </c>
      <c r="Q77">
        <f t="shared" si="32"/>
        <v>0</v>
      </c>
      <c r="R77">
        <f t="shared" si="32"/>
        <v>0</v>
      </c>
      <c r="S77">
        <f t="shared" si="32"/>
        <v>0</v>
      </c>
      <c r="T77">
        <f t="shared" si="32"/>
        <v>0</v>
      </c>
      <c r="U77">
        <f t="shared" si="32"/>
        <v>0</v>
      </c>
      <c r="V77">
        <f t="shared" si="32"/>
        <v>0</v>
      </c>
      <c r="W77">
        <f t="shared" si="32"/>
        <v>0.53144100000000016</v>
      </c>
      <c r="X77">
        <f t="shared" si="32"/>
        <v>0.47829690000000014</v>
      </c>
      <c r="Y77">
        <f t="shared" si="32"/>
        <v>0</v>
      </c>
      <c r="Z77">
        <f t="shared" si="32"/>
        <v>0</v>
      </c>
      <c r="AA77">
        <f t="shared" si="33"/>
        <v>0</v>
      </c>
      <c r="AB77">
        <f t="shared" si="33"/>
        <v>0</v>
      </c>
      <c r="AC77">
        <f t="shared" si="33"/>
        <v>0</v>
      </c>
      <c r="AD77">
        <f t="shared" si="33"/>
        <v>0</v>
      </c>
      <c r="AE77">
        <f t="shared" si="33"/>
        <v>0</v>
      </c>
      <c r="AF77">
        <f t="shared" si="33"/>
        <v>0</v>
      </c>
      <c r="AG77">
        <f t="shared" si="33"/>
        <v>0</v>
      </c>
      <c r="AH77">
        <f t="shared" si="33"/>
        <v>0</v>
      </c>
      <c r="AI77">
        <f t="shared" si="33"/>
        <v>0</v>
      </c>
      <c r="AJ77">
        <f t="shared" si="33"/>
        <v>0</v>
      </c>
      <c r="AK77">
        <f t="shared" si="33"/>
        <v>0</v>
      </c>
      <c r="AL77">
        <f t="shared" si="33"/>
        <v>0</v>
      </c>
      <c r="AM77">
        <f t="shared" si="33"/>
        <v>0</v>
      </c>
    </row>
    <row r="78" spans="1:39" x14ac:dyDescent="0.25">
      <c r="A78">
        <v>8</v>
      </c>
      <c r="B78">
        <v>0</v>
      </c>
      <c r="C78">
        <v>16</v>
      </c>
      <c r="D78" t="s">
        <v>645</v>
      </c>
      <c r="E78" t="s">
        <v>645</v>
      </c>
      <c r="F78" s="19">
        <f t="shared" si="31"/>
        <v>0</v>
      </c>
      <c r="G78">
        <f t="shared" si="20"/>
        <v>0.29988569680935484</v>
      </c>
      <c r="H78">
        <f t="shared" si="21"/>
        <v>0.29988569680935484</v>
      </c>
      <c r="I78" s="1">
        <f t="shared" si="22"/>
        <v>9.2542334394440845E-2</v>
      </c>
      <c r="N78" t="s">
        <v>317</v>
      </c>
      <c r="O78">
        <f t="shared" si="29"/>
        <v>1.6129032258064516E-2</v>
      </c>
      <c r="P78">
        <f t="shared" si="30"/>
        <v>1</v>
      </c>
      <c r="Q78">
        <f t="shared" si="32"/>
        <v>1</v>
      </c>
      <c r="R78">
        <f t="shared" si="32"/>
        <v>0</v>
      </c>
      <c r="S78">
        <f t="shared" si="32"/>
        <v>0</v>
      </c>
      <c r="T78">
        <f t="shared" si="32"/>
        <v>0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3"/>
        <v>0</v>
      </c>
      <c r="AB78">
        <f t="shared" si="33"/>
        <v>0</v>
      </c>
      <c r="AC78">
        <f t="shared" si="33"/>
        <v>0</v>
      </c>
      <c r="AD78">
        <f t="shared" si="33"/>
        <v>0</v>
      </c>
      <c r="AE78">
        <f t="shared" si="33"/>
        <v>0</v>
      </c>
      <c r="AF78">
        <f t="shared" si="33"/>
        <v>0</v>
      </c>
      <c r="AG78">
        <f t="shared" si="33"/>
        <v>0</v>
      </c>
      <c r="AH78">
        <f t="shared" si="33"/>
        <v>0</v>
      </c>
      <c r="AI78">
        <f t="shared" si="33"/>
        <v>0</v>
      </c>
      <c r="AJ78">
        <f t="shared" si="33"/>
        <v>0</v>
      </c>
      <c r="AK78">
        <f t="shared" si="33"/>
        <v>0</v>
      </c>
      <c r="AL78">
        <f t="shared" si="33"/>
        <v>0</v>
      </c>
      <c r="AM78">
        <f t="shared" si="33"/>
        <v>0</v>
      </c>
    </row>
    <row r="79" spans="1:39" x14ac:dyDescent="0.25">
      <c r="A79">
        <v>9</v>
      </c>
      <c r="B79">
        <v>0</v>
      </c>
      <c r="C79">
        <v>1</v>
      </c>
      <c r="D79" t="s">
        <v>646</v>
      </c>
      <c r="E79" t="s">
        <v>344</v>
      </c>
      <c r="F79" s="19">
        <f t="shared" si="31"/>
        <v>0.30300749267897842</v>
      </c>
      <c r="G79">
        <f t="shared" si="20"/>
        <v>0.30300749267897842</v>
      </c>
      <c r="H79">
        <f t="shared" si="21"/>
        <v>0</v>
      </c>
      <c r="I79" s="1">
        <f t="shared" si="22"/>
        <v>0</v>
      </c>
      <c r="N79" t="s">
        <v>703</v>
      </c>
      <c r="O79">
        <f t="shared" si="29"/>
        <v>1.6129032258064516E-2</v>
      </c>
      <c r="P79">
        <f t="shared" si="30"/>
        <v>1</v>
      </c>
      <c r="Q79">
        <f t="shared" si="32"/>
        <v>1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3"/>
        <v>0</v>
      </c>
      <c r="AB79">
        <f t="shared" si="33"/>
        <v>0</v>
      </c>
      <c r="AC79">
        <f t="shared" si="33"/>
        <v>0</v>
      </c>
      <c r="AD79">
        <f t="shared" si="33"/>
        <v>0</v>
      </c>
      <c r="AE79">
        <f t="shared" si="33"/>
        <v>0</v>
      </c>
      <c r="AF79">
        <f t="shared" si="33"/>
        <v>0</v>
      </c>
      <c r="AG79">
        <f t="shared" si="33"/>
        <v>0</v>
      </c>
      <c r="AH79">
        <f t="shared" si="33"/>
        <v>0</v>
      </c>
      <c r="AI79">
        <f t="shared" si="33"/>
        <v>0</v>
      </c>
      <c r="AJ79">
        <f t="shared" si="33"/>
        <v>0</v>
      </c>
      <c r="AK79">
        <f t="shared" si="33"/>
        <v>0</v>
      </c>
      <c r="AL79">
        <f t="shared" si="33"/>
        <v>0</v>
      </c>
      <c r="AM79">
        <f t="shared" si="33"/>
        <v>0</v>
      </c>
    </row>
    <row r="80" spans="1:39" x14ac:dyDescent="0.25">
      <c r="A80">
        <v>9</v>
      </c>
      <c r="B80">
        <v>0</v>
      </c>
      <c r="C80">
        <v>2</v>
      </c>
      <c r="D80" t="s">
        <v>489</v>
      </c>
      <c r="E80" t="s">
        <v>489</v>
      </c>
      <c r="F80" s="19">
        <f t="shared" si="31"/>
        <v>0.25901364766941781</v>
      </c>
      <c r="G80">
        <f t="shared" si="20"/>
        <v>0.56202114034839623</v>
      </c>
      <c r="H80">
        <f t="shared" si="21"/>
        <v>0</v>
      </c>
      <c r="I80" s="1">
        <f t="shared" si="22"/>
        <v>0</v>
      </c>
      <c r="N80" t="s">
        <v>788</v>
      </c>
      <c r="O80">
        <f t="shared" si="29"/>
        <v>1.6129032258064516E-2</v>
      </c>
      <c r="P80">
        <f t="shared" si="30"/>
        <v>1</v>
      </c>
      <c r="Q80">
        <f t="shared" si="32"/>
        <v>1</v>
      </c>
      <c r="R80">
        <f t="shared" si="32"/>
        <v>0</v>
      </c>
      <c r="S80">
        <f t="shared" si="32"/>
        <v>0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3"/>
        <v>0</v>
      </c>
      <c r="AB80">
        <f t="shared" si="33"/>
        <v>0</v>
      </c>
      <c r="AC80">
        <f t="shared" si="33"/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  <c r="AI80">
        <f t="shared" si="33"/>
        <v>0</v>
      </c>
      <c r="AJ80">
        <f t="shared" si="33"/>
        <v>0</v>
      </c>
      <c r="AK80">
        <f t="shared" si="33"/>
        <v>0</v>
      </c>
      <c r="AL80">
        <f t="shared" si="33"/>
        <v>0</v>
      </c>
      <c r="AM80">
        <f t="shared" si="33"/>
        <v>0</v>
      </c>
    </row>
    <row r="81" spans="1:39" x14ac:dyDescent="0.25">
      <c r="A81">
        <v>9</v>
      </c>
      <c r="B81">
        <v>0</v>
      </c>
      <c r="C81">
        <v>3</v>
      </c>
      <c r="D81" t="s">
        <v>167</v>
      </c>
      <c r="E81" t="s">
        <v>167</v>
      </c>
      <c r="F81" s="19">
        <f t="shared" si="31"/>
        <v>8.4498513603787004E-2</v>
      </c>
      <c r="G81">
        <f t="shared" si="20"/>
        <v>0.64651965395218325</v>
      </c>
      <c r="H81">
        <f t="shared" si="21"/>
        <v>0</v>
      </c>
      <c r="I81" s="1">
        <f t="shared" si="22"/>
        <v>0</v>
      </c>
      <c r="N81" t="s">
        <v>446</v>
      </c>
      <c r="O81">
        <f t="shared" si="29"/>
        <v>1.6053258369115878E-2</v>
      </c>
      <c r="P81">
        <f t="shared" si="30"/>
        <v>2</v>
      </c>
      <c r="Q81">
        <f t="shared" si="32"/>
        <v>0</v>
      </c>
      <c r="R81">
        <f t="shared" si="32"/>
        <v>0</v>
      </c>
      <c r="S81">
        <f t="shared" si="32"/>
        <v>0.81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3"/>
        <v>0</v>
      </c>
      <c r="AB81">
        <f t="shared" si="33"/>
        <v>0</v>
      </c>
      <c r="AC81">
        <f t="shared" si="33"/>
        <v>0</v>
      </c>
      <c r="AD81">
        <f t="shared" si="33"/>
        <v>0</v>
      </c>
      <c r="AE81">
        <f t="shared" si="33"/>
        <v>0</v>
      </c>
      <c r="AF81">
        <f t="shared" si="33"/>
        <v>0</v>
      </c>
      <c r="AG81">
        <f t="shared" si="33"/>
        <v>0.18530201888518424</v>
      </c>
      <c r="AH81">
        <f t="shared" si="33"/>
        <v>0</v>
      </c>
      <c r="AI81">
        <f t="shared" si="33"/>
        <v>0</v>
      </c>
      <c r="AJ81">
        <f t="shared" si="33"/>
        <v>0</v>
      </c>
      <c r="AK81">
        <f t="shared" si="33"/>
        <v>0</v>
      </c>
      <c r="AL81">
        <f t="shared" si="33"/>
        <v>0</v>
      </c>
      <c r="AM81">
        <f t="shared" si="33"/>
        <v>0</v>
      </c>
    </row>
    <row r="82" spans="1:39" x14ac:dyDescent="0.25">
      <c r="A82">
        <v>9</v>
      </c>
      <c r="B82">
        <v>0</v>
      </c>
      <c r="C82">
        <v>4</v>
      </c>
      <c r="D82" t="s">
        <v>117</v>
      </c>
      <c r="E82" t="s">
        <v>118</v>
      </c>
      <c r="F82" s="19">
        <f t="shared" si="31"/>
        <v>0.10790837575130649</v>
      </c>
      <c r="G82">
        <f t="shared" si="20"/>
        <v>0.75442802970348977</v>
      </c>
      <c r="H82">
        <f t="shared" si="21"/>
        <v>0</v>
      </c>
      <c r="I82" s="1">
        <f t="shared" si="22"/>
        <v>0</v>
      </c>
      <c r="N82" t="s">
        <v>709</v>
      </c>
      <c r="O82">
        <f t="shared" si="29"/>
        <v>1.5147878066129038E-2</v>
      </c>
      <c r="P82">
        <f t="shared" si="30"/>
        <v>2</v>
      </c>
      <c r="Q82">
        <f t="shared" ref="Q82:Z91" si="34">COUNTIFS($C$2:$C$702,Q$1,$E$2:$E$702,$N82)*0.9^(Q$1-1)</f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4"/>
        <v>0</v>
      </c>
      <c r="V82">
        <f t="shared" si="34"/>
        <v>0.59049000000000018</v>
      </c>
      <c r="W82">
        <f t="shared" si="34"/>
        <v>0</v>
      </c>
      <c r="X82">
        <f t="shared" si="34"/>
        <v>0</v>
      </c>
      <c r="Y82">
        <f t="shared" si="34"/>
        <v>0</v>
      </c>
      <c r="Z82">
        <f t="shared" si="34"/>
        <v>0</v>
      </c>
      <c r="AA82">
        <f t="shared" ref="AA82:AM91" si="35">COUNTIFS($C$2:$C$702,AA$1,$E$2:$E$702,$N82)*0.9^(AA$1-1)</f>
        <v>0.34867844010000015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35"/>
        <v>0</v>
      </c>
      <c r="AK82">
        <f t="shared" si="35"/>
        <v>0</v>
      </c>
      <c r="AL82">
        <f t="shared" si="35"/>
        <v>0</v>
      </c>
      <c r="AM82">
        <f t="shared" si="35"/>
        <v>0</v>
      </c>
    </row>
    <row r="83" spans="1:39" x14ac:dyDescent="0.25">
      <c r="A83">
        <v>9</v>
      </c>
      <c r="B83">
        <v>0</v>
      </c>
      <c r="C83">
        <v>5</v>
      </c>
      <c r="D83" t="s">
        <v>343</v>
      </c>
      <c r="E83" t="s">
        <v>621</v>
      </c>
      <c r="F83" s="19">
        <f t="shared" si="31"/>
        <v>0.24122133639485485</v>
      </c>
      <c r="G83">
        <f t="shared" ref="G83:G146" si="36">IF(C83=1,F83,F83+G82)</f>
        <v>0.99564936609834465</v>
      </c>
      <c r="H83">
        <f t="shared" ref="H83:H146" si="37">IF(C84=1,G83,0)</f>
        <v>0</v>
      </c>
      <c r="I83" s="1">
        <f t="shared" ref="I83:I146" si="38">H83/$L$2</f>
        <v>0</v>
      </c>
      <c r="N83" t="s">
        <v>102</v>
      </c>
      <c r="O83">
        <f t="shared" si="29"/>
        <v>1.5137573169048391E-2</v>
      </c>
      <c r="P83">
        <f t="shared" si="30"/>
        <v>2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4"/>
        <v>0.65610000000000013</v>
      </c>
      <c r="V83">
        <f t="shared" si="34"/>
        <v>0</v>
      </c>
      <c r="W83">
        <f t="shared" si="34"/>
        <v>0</v>
      </c>
      <c r="X83">
        <f t="shared" si="34"/>
        <v>0</v>
      </c>
      <c r="Y83">
        <f t="shared" si="34"/>
        <v>0</v>
      </c>
      <c r="Z83">
        <f t="shared" si="34"/>
        <v>0</v>
      </c>
      <c r="AA83">
        <f t="shared" si="35"/>
        <v>0</v>
      </c>
      <c r="AB83">
        <f t="shared" si="35"/>
        <v>0</v>
      </c>
      <c r="AC83">
        <f t="shared" si="35"/>
        <v>0.28242953648100017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35"/>
        <v>0</v>
      </c>
      <c r="AK83">
        <f t="shared" si="35"/>
        <v>0</v>
      </c>
      <c r="AL83">
        <f t="shared" si="35"/>
        <v>0</v>
      </c>
      <c r="AM83">
        <f t="shared" si="35"/>
        <v>0</v>
      </c>
    </row>
    <row r="84" spans="1:39" x14ac:dyDescent="0.25">
      <c r="A84">
        <v>9</v>
      </c>
      <c r="B84">
        <v>0</v>
      </c>
      <c r="C84">
        <v>6</v>
      </c>
      <c r="D84" t="s">
        <v>647</v>
      </c>
      <c r="E84" t="s">
        <v>648</v>
      </c>
      <c r="F84" s="19">
        <f t="shared" si="31"/>
        <v>0</v>
      </c>
      <c r="G84">
        <f t="shared" si="36"/>
        <v>0.99564936609834465</v>
      </c>
      <c r="H84">
        <f t="shared" si="37"/>
        <v>0</v>
      </c>
      <c r="I84" s="1">
        <f t="shared" si="38"/>
        <v>0</v>
      </c>
      <c r="N84" t="s">
        <v>733</v>
      </c>
      <c r="O84">
        <f t="shared" si="29"/>
        <v>1.4820346596774199E-2</v>
      </c>
      <c r="P84">
        <f t="shared" si="30"/>
        <v>2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4"/>
        <v>0</v>
      </c>
      <c r="V84">
        <f t="shared" si="34"/>
        <v>0</v>
      </c>
      <c r="W84">
        <f t="shared" si="34"/>
        <v>0.53144100000000016</v>
      </c>
      <c r="X84">
        <f t="shared" si="34"/>
        <v>0</v>
      </c>
      <c r="Y84">
        <f t="shared" si="34"/>
        <v>0</v>
      </c>
      <c r="Z84">
        <f t="shared" si="34"/>
        <v>0.38742048900000015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35"/>
        <v>0</v>
      </c>
      <c r="AK84">
        <f t="shared" si="35"/>
        <v>0</v>
      </c>
      <c r="AL84">
        <f t="shared" si="35"/>
        <v>0</v>
      </c>
      <c r="AM84">
        <f t="shared" si="35"/>
        <v>0</v>
      </c>
    </row>
    <row r="85" spans="1:39" x14ac:dyDescent="0.25">
      <c r="A85">
        <v>9</v>
      </c>
      <c r="B85">
        <v>0</v>
      </c>
      <c r="C85">
        <v>7</v>
      </c>
      <c r="D85" t="s">
        <v>374</v>
      </c>
      <c r="E85" t="s">
        <v>375</v>
      </c>
      <c r="F85" s="19">
        <f t="shared" si="31"/>
        <v>7.7220007098387125E-2</v>
      </c>
      <c r="G85">
        <f t="shared" si="36"/>
        <v>1.0728693731967318</v>
      </c>
      <c r="H85">
        <f t="shared" si="37"/>
        <v>0</v>
      </c>
      <c r="I85" s="1">
        <f t="shared" si="38"/>
        <v>0</v>
      </c>
      <c r="N85" t="s">
        <v>441</v>
      </c>
      <c r="O85">
        <f t="shared" si="29"/>
        <v>1.5447869750800165E-2</v>
      </c>
      <c r="P85">
        <f t="shared" si="30"/>
        <v>2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0.72900000000000009</v>
      </c>
      <c r="U85">
        <f t="shared" si="34"/>
        <v>0</v>
      </c>
      <c r="V85">
        <f t="shared" si="34"/>
        <v>0</v>
      </c>
      <c r="W85">
        <f t="shared" si="34"/>
        <v>0</v>
      </c>
      <c r="X85">
        <f t="shared" si="34"/>
        <v>0</v>
      </c>
      <c r="Y85">
        <f t="shared" si="34"/>
        <v>0</v>
      </c>
      <c r="Z85">
        <f t="shared" si="34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0.22876792454961015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35"/>
        <v>0</v>
      </c>
      <c r="AK85">
        <f t="shared" si="35"/>
        <v>0</v>
      </c>
      <c r="AL85">
        <f t="shared" si="35"/>
        <v>0</v>
      </c>
      <c r="AM85">
        <f t="shared" si="35"/>
        <v>0</v>
      </c>
    </row>
    <row r="86" spans="1:39" x14ac:dyDescent="0.25">
      <c r="A86">
        <v>9</v>
      </c>
      <c r="B86">
        <v>0</v>
      </c>
      <c r="C86">
        <v>8</v>
      </c>
      <c r="D86" t="s">
        <v>649</v>
      </c>
      <c r="E86" t="s">
        <v>650</v>
      </c>
      <c r="F86" s="19">
        <f t="shared" si="31"/>
        <v>0</v>
      </c>
      <c r="G86">
        <f t="shared" si="36"/>
        <v>1.0728693731967318</v>
      </c>
      <c r="H86">
        <f t="shared" si="37"/>
        <v>0</v>
      </c>
      <c r="I86" s="1">
        <f t="shared" si="38"/>
        <v>0</v>
      </c>
      <c r="N86" t="s">
        <v>659</v>
      </c>
      <c r="O86">
        <f t="shared" si="29"/>
        <v>1.4682041658595166E-2</v>
      </c>
      <c r="P86">
        <f t="shared" si="30"/>
        <v>2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4"/>
        <v>0.65610000000000013</v>
      </c>
      <c r="V86">
        <f t="shared" si="34"/>
        <v>0</v>
      </c>
      <c r="W86">
        <f t="shared" si="34"/>
        <v>0</v>
      </c>
      <c r="X86">
        <f t="shared" si="34"/>
        <v>0</v>
      </c>
      <c r="Y86">
        <f t="shared" si="34"/>
        <v>0</v>
      </c>
      <c r="Z86">
        <f t="shared" si="34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0.25418658283290019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35"/>
        <v>0</v>
      </c>
      <c r="AK86">
        <f t="shared" si="35"/>
        <v>0</v>
      </c>
      <c r="AL86">
        <f t="shared" si="35"/>
        <v>0</v>
      </c>
      <c r="AM86">
        <f t="shared" si="35"/>
        <v>0</v>
      </c>
    </row>
    <row r="87" spans="1:39" x14ac:dyDescent="0.25">
      <c r="A87">
        <v>9</v>
      </c>
      <c r="B87">
        <v>0</v>
      </c>
      <c r="C87">
        <v>9</v>
      </c>
      <c r="D87" t="s">
        <v>224</v>
      </c>
      <c r="E87" t="s">
        <v>224</v>
      </c>
      <c r="F87" s="19">
        <f t="shared" si="31"/>
        <v>0</v>
      </c>
      <c r="G87">
        <f t="shared" si="36"/>
        <v>1.0728693731967318</v>
      </c>
      <c r="H87">
        <f t="shared" si="37"/>
        <v>0</v>
      </c>
      <c r="I87" s="1">
        <f t="shared" si="38"/>
        <v>0</v>
      </c>
      <c r="N87" t="s">
        <v>271</v>
      </c>
      <c r="O87">
        <f t="shared" si="29"/>
        <v>1.4682041658595166E-2</v>
      </c>
      <c r="P87">
        <f t="shared" si="30"/>
        <v>2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4"/>
        <v>0.65610000000000013</v>
      </c>
      <c r="V87">
        <f t="shared" si="34"/>
        <v>0</v>
      </c>
      <c r="W87">
        <f t="shared" si="34"/>
        <v>0</v>
      </c>
      <c r="X87">
        <f t="shared" si="34"/>
        <v>0</v>
      </c>
      <c r="Y87">
        <f t="shared" si="34"/>
        <v>0</v>
      </c>
      <c r="Z87">
        <f t="shared" si="34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0.25418658283290019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35"/>
        <v>0</v>
      </c>
      <c r="AK87">
        <f t="shared" si="35"/>
        <v>0</v>
      </c>
      <c r="AL87">
        <f t="shared" si="35"/>
        <v>0</v>
      </c>
      <c r="AM87">
        <f t="shared" si="35"/>
        <v>0</v>
      </c>
    </row>
    <row r="88" spans="1:39" x14ac:dyDescent="0.25">
      <c r="A88">
        <v>9</v>
      </c>
      <c r="B88">
        <v>0</v>
      </c>
      <c r="C88">
        <v>10</v>
      </c>
      <c r="D88" t="s">
        <v>175</v>
      </c>
      <c r="E88" t="s">
        <v>175</v>
      </c>
      <c r="F88" s="19">
        <f t="shared" si="31"/>
        <v>0</v>
      </c>
      <c r="G88">
        <f t="shared" si="36"/>
        <v>1.0728693731967318</v>
      </c>
      <c r="H88">
        <f t="shared" si="37"/>
        <v>0</v>
      </c>
      <c r="I88" s="1">
        <f t="shared" si="38"/>
        <v>0</v>
      </c>
      <c r="N88" t="s">
        <v>608</v>
      </c>
      <c r="O88">
        <f t="shared" si="29"/>
        <v>1.4516129032258065E-2</v>
      </c>
      <c r="P88">
        <f t="shared" si="30"/>
        <v>1</v>
      </c>
      <c r="Q88">
        <f t="shared" si="34"/>
        <v>0</v>
      </c>
      <c r="R88">
        <f t="shared" si="34"/>
        <v>0.9</v>
      </c>
      <c r="S88">
        <f t="shared" si="34"/>
        <v>0</v>
      </c>
      <c r="T88">
        <f t="shared" si="34"/>
        <v>0</v>
      </c>
      <c r="U88">
        <f t="shared" si="34"/>
        <v>0</v>
      </c>
      <c r="V88">
        <f t="shared" si="34"/>
        <v>0</v>
      </c>
      <c r="W88">
        <f t="shared" si="34"/>
        <v>0</v>
      </c>
      <c r="X88">
        <f t="shared" si="34"/>
        <v>0</v>
      </c>
      <c r="Y88">
        <f t="shared" si="34"/>
        <v>0</v>
      </c>
      <c r="Z88">
        <f t="shared" si="34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si="35"/>
        <v>0</v>
      </c>
      <c r="AK88">
        <f t="shared" si="35"/>
        <v>0</v>
      </c>
      <c r="AL88">
        <f t="shared" si="35"/>
        <v>0</v>
      </c>
      <c r="AM88">
        <f t="shared" si="35"/>
        <v>0</v>
      </c>
    </row>
    <row r="89" spans="1:39" x14ac:dyDescent="0.25">
      <c r="A89">
        <v>9</v>
      </c>
      <c r="B89">
        <v>0</v>
      </c>
      <c r="C89">
        <v>11</v>
      </c>
      <c r="D89" t="s">
        <v>651</v>
      </c>
      <c r="E89" t="s">
        <v>651</v>
      </c>
      <c r="F89" s="19">
        <f t="shared" si="31"/>
        <v>0</v>
      </c>
      <c r="G89">
        <f t="shared" si="36"/>
        <v>1.0728693731967318</v>
      </c>
      <c r="H89">
        <f t="shared" si="37"/>
        <v>0</v>
      </c>
      <c r="I89" s="1">
        <f t="shared" si="38"/>
        <v>0</v>
      </c>
      <c r="N89" t="s">
        <v>188</v>
      </c>
      <c r="O89">
        <f t="shared" si="29"/>
        <v>1.4516129032258065E-2</v>
      </c>
      <c r="P89">
        <f t="shared" si="30"/>
        <v>1</v>
      </c>
      <c r="Q89">
        <f t="shared" si="34"/>
        <v>0</v>
      </c>
      <c r="R89">
        <f t="shared" si="34"/>
        <v>0.9</v>
      </c>
      <c r="S89">
        <f t="shared" si="34"/>
        <v>0</v>
      </c>
      <c r="T89">
        <f t="shared" si="34"/>
        <v>0</v>
      </c>
      <c r="U89">
        <f t="shared" si="34"/>
        <v>0</v>
      </c>
      <c r="V89">
        <f t="shared" si="34"/>
        <v>0</v>
      </c>
      <c r="W89">
        <f t="shared" si="34"/>
        <v>0</v>
      </c>
      <c r="X89">
        <f t="shared" si="34"/>
        <v>0</v>
      </c>
      <c r="Y89">
        <f t="shared" si="34"/>
        <v>0</v>
      </c>
      <c r="Z89">
        <f t="shared" si="34"/>
        <v>0</v>
      </c>
      <c r="AA89">
        <f t="shared" si="35"/>
        <v>0</v>
      </c>
      <c r="AB89">
        <f t="shared" si="35"/>
        <v>0</v>
      </c>
      <c r="AC89">
        <f t="shared" si="35"/>
        <v>0</v>
      </c>
      <c r="AD89">
        <f t="shared" si="35"/>
        <v>0</v>
      </c>
      <c r="AE89">
        <f t="shared" si="35"/>
        <v>0</v>
      </c>
      <c r="AF89">
        <f t="shared" si="35"/>
        <v>0</v>
      </c>
      <c r="AG89">
        <f t="shared" si="35"/>
        <v>0</v>
      </c>
      <c r="AH89">
        <f t="shared" si="35"/>
        <v>0</v>
      </c>
      <c r="AI89">
        <f t="shared" si="35"/>
        <v>0</v>
      </c>
      <c r="AJ89">
        <f t="shared" si="35"/>
        <v>0</v>
      </c>
      <c r="AK89">
        <f t="shared" si="35"/>
        <v>0</v>
      </c>
      <c r="AL89">
        <f t="shared" si="35"/>
        <v>0</v>
      </c>
      <c r="AM89">
        <f t="shared" si="35"/>
        <v>0</v>
      </c>
    </row>
    <row r="90" spans="1:39" x14ac:dyDescent="0.25">
      <c r="A90">
        <v>9</v>
      </c>
      <c r="B90">
        <v>0</v>
      </c>
      <c r="C90">
        <v>12</v>
      </c>
      <c r="D90" t="s">
        <v>407</v>
      </c>
      <c r="E90" t="s">
        <v>408</v>
      </c>
      <c r="F90" s="19">
        <f t="shared" si="31"/>
        <v>0</v>
      </c>
      <c r="G90">
        <f t="shared" si="36"/>
        <v>1.0728693731967318</v>
      </c>
      <c r="H90">
        <f t="shared" si="37"/>
        <v>0</v>
      </c>
      <c r="I90" s="1">
        <f t="shared" si="38"/>
        <v>0</v>
      </c>
      <c r="N90" t="s">
        <v>378</v>
      </c>
      <c r="O90">
        <f t="shared" si="29"/>
        <v>1.4516129032258065E-2</v>
      </c>
      <c r="P90">
        <f t="shared" si="30"/>
        <v>1</v>
      </c>
      <c r="Q90">
        <f t="shared" si="34"/>
        <v>0</v>
      </c>
      <c r="R90">
        <f t="shared" si="34"/>
        <v>0.9</v>
      </c>
      <c r="S90">
        <f t="shared" si="34"/>
        <v>0</v>
      </c>
      <c r="T90">
        <f t="shared" si="34"/>
        <v>0</v>
      </c>
      <c r="U90">
        <f t="shared" si="34"/>
        <v>0</v>
      </c>
      <c r="V90">
        <f t="shared" si="34"/>
        <v>0</v>
      </c>
      <c r="W90">
        <f t="shared" si="34"/>
        <v>0</v>
      </c>
      <c r="X90">
        <f t="shared" si="34"/>
        <v>0</v>
      </c>
      <c r="Y90">
        <f t="shared" si="34"/>
        <v>0</v>
      </c>
      <c r="Z90">
        <f t="shared" si="34"/>
        <v>0</v>
      </c>
      <c r="AA90">
        <f t="shared" si="35"/>
        <v>0</v>
      </c>
      <c r="AB90">
        <f t="shared" si="35"/>
        <v>0</v>
      </c>
      <c r="AC90">
        <f t="shared" si="35"/>
        <v>0</v>
      </c>
      <c r="AD90">
        <f t="shared" si="35"/>
        <v>0</v>
      </c>
      <c r="AE90">
        <f t="shared" si="35"/>
        <v>0</v>
      </c>
      <c r="AF90">
        <f t="shared" si="35"/>
        <v>0</v>
      </c>
      <c r="AG90">
        <f t="shared" si="35"/>
        <v>0</v>
      </c>
      <c r="AH90">
        <f t="shared" si="35"/>
        <v>0</v>
      </c>
      <c r="AI90">
        <f t="shared" si="35"/>
        <v>0</v>
      </c>
      <c r="AJ90">
        <f t="shared" si="35"/>
        <v>0</v>
      </c>
      <c r="AK90">
        <f t="shared" si="35"/>
        <v>0</v>
      </c>
      <c r="AL90">
        <f t="shared" si="35"/>
        <v>0</v>
      </c>
      <c r="AM90">
        <f t="shared" si="35"/>
        <v>0</v>
      </c>
    </row>
    <row r="91" spans="1:39" x14ac:dyDescent="0.25">
      <c r="A91">
        <v>9</v>
      </c>
      <c r="B91">
        <v>0</v>
      </c>
      <c r="C91">
        <v>13</v>
      </c>
      <c r="D91" t="s">
        <v>652</v>
      </c>
      <c r="E91" t="s">
        <v>652</v>
      </c>
      <c r="F91" s="19">
        <f t="shared" si="31"/>
        <v>0</v>
      </c>
      <c r="G91">
        <f t="shared" si="36"/>
        <v>1.0728693731967318</v>
      </c>
      <c r="H91">
        <f t="shared" si="37"/>
        <v>1.0728693731967318</v>
      </c>
      <c r="I91" s="1">
        <f t="shared" si="38"/>
        <v>0.33107893224745794</v>
      </c>
      <c r="N91" t="s">
        <v>679</v>
      </c>
      <c r="O91">
        <f t="shared" si="29"/>
        <v>1.4516129032258065E-2</v>
      </c>
      <c r="P91">
        <f t="shared" si="30"/>
        <v>1</v>
      </c>
      <c r="Q91">
        <f t="shared" si="34"/>
        <v>0</v>
      </c>
      <c r="R91">
        <f t="shared" si="34"/>
        <v>0.9</v>
      </c>
      <c r="S91">
        <f t="shared" si="34"/>
        <v>0</v>
      </c>
      <c r="T91">
        <f t="shared" si="34"/>
        <v>0</v>
      </c>
      <c r="U91">
        <f t="shared" si="34"/>
        <v>0</v>
      </c>
      <c r="V91">
        <f t="shared" si="34"/>
        <v>0</v>
      </c>
      <c r="W91">
        <f t="shared" si="34"/>
        <v>0</v>
      </c>
      <c r="X91">
        <f t="shared" si="34"/>
        <v>0</v>
      </c>
      <c r="Y91">
        <f t="shared" si="34"/>
        <v>0</v>
      </c>
      <c r="Z91">
        <f t="shared" si="34"/>
        <v>0</v>
      </c>
      <c r="AA91">
        <f t="shared" si="35"/>
        <v>0</v>
      </c>
      <c r="AB91">
        <f t="shared" si="35"/>
        <v>0</v>
      </c>
      <c r="AC91">
        <f t="shared" si="35"/>
        <v>0</v>
      </c>
      <c r="AD91">
        <f t="shared" si="35"/>
        <v>0</v>
      </c>
      <c r="AE91">
        <f t="shared" si="35"/>
        <v>0</v>
      </c>
      <c r="AF91">
        <f t="shared" si="35"/>
        <v>0</v>
      </c>
      <c r="AG91">
        <f t="shared" si="35"/>
        <v>0</v>
      </c>
      <c r="AH91">
        <f t="shared" si="35"/>
        <v>0</v>
      </c>
      <c r="AI91">
        <f t="shared" si="35"/>
        <v>0</v>
      </c>
      <c r="AJ91">
        <f t="shared" si="35"/>
        <v>0</v>
      </c>
      <c r="AK91">
        <f t="shared" si="35"/>
        <v>0</v>
      </c>
      <c r="AL91">
        <f t="shared" si="35"/>
        <v>0</v>
      </c>
      <c r="AM91">
        <f t="shared" si="35"/>
        <v>0</v>
      </c>
    </row>
    <row r="92" spans="1:39" x14ac:dyDescent="0.25">
      <c r="A92">
        <v>10</v>
      </c>
      <c r="B92">
        <v>1</v>
      </c>
      <c r="C92">
        <v>1</v>
      </c>
      <c r="D92" t="s">
        <v>118</v>
      </c>
      <c r="E92" t="s">
        <v>118</v>
      </c>
      <c r="F92" s="19">
        <f t="shared" si="31"/>
        <v>0.10790837575130649</v>
      </c>
      <c r="G92">
        <f t="shared" si="36"/>
        <v>0.10790837575130649</v>
      </c>
      <c r="H92">
        <f t="shared" si="37"/>
        <v>0</v>
      </c>
      <c r="I92" s="1">
        <f t="shared" si="38"/>
        <v>0</v>
      </c>
      <c r="N92" t="s">
        <v>314</v>
      </c>
      <c r="O92">
        <f t="shared" si="29"/>
        <v>1.4516129032258065E-2</v>
      </c>
      <c r="P92">
        <f t="shared" si="30"/>
        <v>1</v>
      </c>
      <c r="Q92">
        <f t="shared" ref="Q92:Z101" si="39">COUNTIFS($C$2:$C$702,Q$1,$E$2:$E$702,$N92)*0.9^(Q$1-1)</f>
        <v>0</v>
      </c>
      <c r="R92">
        <f t="shared" si="39"/>
        <v>0.9</v>
      </c>
      <c r="S92">
        <f t="shared" si="39"/>
        <v>0</v>
      </c>
      <c r="T92">
        <f t="shared" si="39"/>
        <v>0</v>
      </c>
      <c r="U92">
        <f t="shared" si="39"/>
        <v>0</v>
      </c>
      <c r="V92">
        <f t="shared" si="39"/>
        <v>0</v>
      </c>
      <c r="W92">
        <f t="shared" si="39"/>
        <v>0</v>
      </c>
      <c r="X92">
        <f t="shared" si="39"/>
        <v>0</v>
      </c>
      <c r="Y92">
        <f t="shared" si="39"/>
        <v>0</v>
      </c>
      <c r="Z92">
        <f t="shared" si="39"/>
        <v>0</v>
      </c>
      <c r="AA92">
        <f t="shared" ref="AA92:AM101" si="40">COUNTIFS($C$2:$C$702,AA$1,$E$2:$E$702,$N92)*0.9^(AA$1-1)</f>
        <v>0</v>
      </c>
      <c r="AB92">
        <f t="shared" si="40"/>
        <v>0</v>
      </c>
      <c r="AC92">
        <f t="shared" si="40"/>
        <v>0</v>
      </c>
      <c r="AD92">
        <f t="shared" si="40"/>
        <v>0</v>
      </c>
      <c r="AE92">
        <f t="shared" si="40"/>
        <v>0</v>
      </c>
      <c r="AF92">
        <f t="shared" si="40"/>
        <v>0</v>
      </c>
      <c r="AG92">
        <f t="shared" si="40"/>
        <v>0</v>
      </c>
      <c r="AH92">
        <f t="shared" si="40"/>
        <v>0</v>
      </c>
      <c r="AI92">
        <f t="shared" si="40"/>
        <v>0</v>
      </c>
      <c r="AJ92">
        <f t="shared" si="40"/>
        <v>0</v>
      </c>
      <c r="AK92">
        <f t="shared" si="40"/>
        <v>0</v>
      </c>
      <c r="AL92">
        <f t="shared" si="40"/>
        <v>0</v>
      </c>
      <c r="AM92">
        <f t="shared" si="40"/>
        <v>0</v>
      </c>
    </row>
    <row r="93" spans="1:39" x14ac:dyDescent="0.25">
      <c r="A93">
        <v>10</v>
      </c>
      <c r="B93">
        <v>1</v>
      </c>
      <c r="C93">
        <v>2</v>
      </c>
      <c r="D93" t="s">
        <v>234</v>
      </c>
      <c r="E93" t="s">
        <v>234</v>
      </c>
      <c r="F93" s="19">
        <f t="shared" si="31"/>
        <v>0</v>
      </c>
      <c r="G93">
        <f t="shared" si="36"/>
        <v>0.10790837575130649</v>
      </c>
      <c r="H93">
        <f t="shared" si="37"/>
        <v>0</v>
      </c>
      <c r="I93" s="1">
        <f t="shared" si="38"/>
        <v>0</v>
      </c>
      <c r="N93" t="s">
        <v>704</v>
      </c>
      <c r="O93">
        <f t="shared" si="29"/>
        <v>1.4516129032258065E-2</v>
      </c>
      <c r="P93">
        <f t="shared" si="30"/>
        <v>1</v>
      </c>
      <c r="Q93">
        <f t="shared" si="39"/>
        <v>0</v>
      </c>
      <c r="R93">
        <f t="shared" si="39"/>
        <v>0.9</v>
      </c>
      <c r="S93">
        <f t="shared" si="39"/>
        <v>0</v>
      </c>
      <c r="T93">
        <f t="shared" si="39"/>
        <v>0</v>
      </c>
      <c r="U93">
        <f t="shared" si="39"/>
        <v>0</v>
      </c>
      <c r="V93">
        <f t="shared" si="39"/>
        <v>0</v>
      </c>
      <c r="W93">
        <f t="shared" si="39"/>
        <v>0</v>
      </c>
      <c r="X93">
        <f t="shared" si="39"/>
        <v>0</v>
      </c>
      <c r="Y93">
        <f t="shared" si="39"/>
        <v>0</v>
      </c>
      <c r="Z93">
        <f t="shared" si="39"/>
        <v>0</v>
      </c>
      <c r="AA93">
        <f t="shared" si="40"/>
        <v>0</v>
      </c>
      <c r="AB93">
        <f t="shared" si="40"/>
        <v>0</v>
      </c>
      <c r="AC93">
        <f t="shared" si="40"/>
        <v>0</v>
      </c>
      <c r="AD93">
        <f t="shared" si="40"/>
        <v>0</v>
      </c>
      <c r="AE93">
        <f t="shared" si="40"/>
        <v>0</v>
      </c>
      <c r="AF93">
        <f t="shared" si="40"/>
        <v>0</v>
      </c>
      <c r="AG93">
        <f t="shared" si="40"/>
        <v>0</v>
      </c>
      <c r="AH93">
        <f t="shared" si="40"/>
        <v>0</v>
      </c>
      <c r="AI93">
        <f t="shared" si="40"/>
        <v>0</v>
      </c>
      <c r="AJ93">
        <f t="shared" si="40"/>
        <v>0</v>
      </c>
      <c r="AK93">
        <f t="shared" si="40"/>
        <v>0</v>
      </c>
      <c r="AL93">
        <f t="shared" si="40"/>
        <v>0</v>
      </c>
      <c r="AM93">
        <f t="shared" si="40"/>
        <v>0</v>
      </c>
    </row>
    <row r="94" spans="1:39" x14ac:dyDescent="0.25">
      <c r="A94">
        <v>10</v>
      </c>
      <c r="B94">
        <v>1</v>
      </c>
      <c r="C94">
        <v>3</v>
      </c>
      <c r="D94" t="s">
        <v>94</v>
      </c>
      <c r="E94" t="s">
        <v>94</v>
      </c>
      <c r="F94" s="19">
        <f t="shared" si="31"/>
        <v>0.10181679123619775</v>
      </c>
      <c r="G94">
        <f t="shared" si="36"/>
        <v>0.20972516698750424</v>
      </c>
      <c r="H94">
        <f t="shared" si="37"/>
        <v>0</v>
      </c>
      <c r="I94" s="1">
        <f t="shared" si="38"/>
        <v>0</v>
      </c>
      <c r="N94" t="s">
        <v>456</v>
      </c>
      <c r="O94">
        <f t="shared" si="29"/>
        <v>1.4516129032258065E-2</v>
      </c>
      <c r="P94">
        <f t="shared" si="30"/>
        <v>1</v>
      </c>
      <c r="Q94">
        <f t="shared" si="39"/>
        <v>0</v>
      </c>
      <c r="R94">
        <f t="shared" si="39"/>
        <v>0.9</v>
      </c>
      <c r="S94">
        <f t="shared" si="39"/>
        <v>0</v>
      </c>
      <c r="T94">
        <f t="shared" si="39"/>
        <v>0</v>
      </c>
      <c r="U94">
        <f t="shared" si="39"/>
        <v>0</v>
      </c>
      <c r="V94">
        <f t="shared" si="39"/>
        <v>0</v>
      </c>
      <c r="W94">
        <f t="shared" si="39"/>
        <v>0</v>
      </c>
      <c r="X94">
        <f t="shared" si="39"/>
        <v>0</v>
      </c>
      <c r="Y94">
        <f t="shared" si="39"/>
        <v>0</v>
      </c>
      <c r="Z94">
        <f t="shared" si="39"/>
        <v>0</v>
      </c>
      <c r="AA94">
        <f t="shared" si="40"/>
        <v>0</v>
      </c>
      <c r="AB94">
        <f t="shared" si="40"/>
        <v>0</v>
      </c>
      <c r="AC94">
        <f t="shared" si="40"/>
        <v>0</v>
      </c>
      <c r="AD94">
        <f t="shared" si="40"/>
        <v>0</v>
      </c>
      <c r="AE94">
        <f t="shared" si="40"/>
        <v>0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J94">
        <f t="shared" si="40"/>
        <v>0</v>
      </c>
      <c r="AK94">
        <f t="shared" si="40"/>
        <v>0</v>
      </c>
      <c r="AL94">
        <f t="shared" si="40"/>
        <v>0</v>
      </c>
      <c r="AM94">
        <f t="shared" si="40"/>
        <v>0</v>
      </c>
    </row>
    <row r="95" spans="1:39" x14ac:dyDescent="0.25">
      <c r="A95">
        <v>10</v>
      </c>
      <c r="B95">
        <v>1</v>
      </c>
      <c r="C95">
        <v>4</v>
      </c>
      <c r="D95" t="s">
        <v>323</v>
      </c>
      <c r="E95" t="s">
        <v>323</v>
      </c>
      <c r="F95" s="19">
        <f t="shared" si="31"/>
        <v>9.1345111290322592E-2</v>
      </c>
      <c r="G95">
        <f t="shared" si="36"/>
        <v>0.30107027827782684</v>
      </c>
      <c r="H95">
        <f t="shared" si="37"/>
        <v>0</v>
      </c>
      <c r="I95" s="1">
        <f t="shared" si="38"/>
        <v>0</v>
      </c>
      <c r="N95" t="s">
        <v>135</v>
      </c>
      <c r="O95">
        <f t="shared" si="29"/>
        <v>1.4516129032258065E-2</v>
      </c>
      <c r="P95">
        <f t="shared" si="30"/>
        <v>1</v>
      </c>
      <c r="Q95">
        <f t="shared" si="39"/>
        <v>0</v>
      </c>
      <c r="R95">
        <f t="shared" si="39"/>
        <v>0.9</v>
      </c>
      <c r="S95">
        <f t="shared" si="39"/>
        <v>0</v>
      </c>
      <c r="T95">
        <f t="shared" si="39"/>
        <v>0</v>
      </c>
      <c r="U95">
        <f t="shared" si="39"/>
        <v>0</v>
      </c>
      <c r="V95">
        <f t="shared" si="39"/>
        <v>0</v>
      </c>
      <c r="W95">
        <f t="shared" si="39"/>
        <v>0</v>
      </c>
      <c r="X95">
        <f t="shared" si="39"/>
        <v>0</v>
      </c>
      <c r="Y95">
        <f t="shared" si="39"/>
        <v>0</v>
      </c>
      <c r="Z95">
        <f t="shared" si="39"/>
        <v>0</v>
      </c>
      <c r="AA95">
        <f t="shared" si="40"/>
        <v>0</v>
      </c>
      <c r="AB95">
        <f t="shared" si="40"/>
        <v>0</v>
      </c>
      <c r="AC95">
        <f t="shared" si="40"/>
        <v>0</v>
      </c>
      <c r="AD95">
        <f t="shared" si="40"/>
        <v>0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J95">
        <f t="shared" si="40"/>
        <v>0</v>
      </c>
      <c r="AK95">
        <f t="shared" si="40"/>
        <v>0</v>
      </c>
      <c r="AL95">
        <f t="shared" si="40"/>
        <v>0</v>
      </c>
      <c r="AM95">
        <f t="shared" si="40"/>
        <v>0</v>
      </c>
    </row>
    <row r="96" spans="1:39" x14ac:dyDescent="0.25">
      <c r="A96">
        <v>10</v>
      </c>
      <c r="B96">
        <v>1</v>
      </c>
      <c r="C96">
        <v>5</v>
      </c>
      <c r="D96" t="s">
        <v>496</v>
      </c>
      <c r="E96" t="s">
        <v>496</v>
      </c>
      <c r="F96" s="19">
        <f t="shared" si="31"/>
        <v>0</v>
      </c>
      <c r="G96">
        <f t="shared" si="36"/>
        <v>0.30107027827782684</v>
      </c>
      <c r="H96">
        <f t="shared" si="37"/>
        <v>0</v>
      </c>
      <c r="I96" s="1">
        <f t="shared" si="38"/>
        <v>0</v>
      </c>
      <c r="N96" t="s">
        <v>419</v>
      </c>
      <c r="O96">
        <f t="shared" si="29"/>
        <v>1.4516129032258065E-2</v>
      </c>
      <c r="P96">
        <f t="shared" si="30"/>
        <v>1</v>
      </c>
      <c r="Q96">
        <f t="shared" si="39"/>
        <v>0</v>
      </c>
      <c r="R96">
        <f t="shared" si="39"/>
        <v>0.9</v>
      </c>
      <c r="S96">
        <f t="shared" si="39"/>
        <v>0</v>
      </c>
      <c r="T96">
        <f t="shared" si="39"/>
        <v>0</v>
      </c>
      <c r="U96">
        <f t="shared" si="39"/>
        <v>0</v>
      </c>
      <c r="V96">
        <f t="shared" si="39"/>
        <v>0</v>
      </c>
      <c r="W96">
        <f t="shared" si="39"/>
        <v>0</v>
      </c>
      <c r="X96">
        <f t="shared" si="39"/>
        <v>0</v>
      </c>
      <c r="Y96">
        <f t="shared" si="39"/>
        <v>0</v>
      </c>
      <c r="Z96">
        <f t="shared" si="39"/>
        <v>0</v>
      </c>
      <c r="AA96">
        <f t="shared" si="40"/>
        <v>0</v>
      </c>
      <c r="AB96">
        <f t="shared" si="40"/>
        <v>0</v>
      </c>
      <c r="AC96">
        <f t="shared" si="40"/>
        <v>0</v>
      </c>
      <c r="AD96">
        <f t="shared" si="40"/>
        <v>0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J96">
        <f t="shared" si="40"/>
        <v>0</v>
      </c>
      <c r="AK96">
        <f t="shared" si="40"/>
        <v>0</v>
      </c>
      <c r="AL96">
        <f t="shared" si="40"/>
        <v>0</v>
      </c>
      <c r="AM96">
        <f t="shared" si="40"/>
        <v>0</v>
      </c>
    </row>
    <row r="97" spans="1:39" x14ac:dyDescent="0.25">
      <c r="A97">
        <v>10</v>
      </c>
      <c r="B97">
        <v>1</v>
      </c>
      <c r="C97">
        <v>6</v>
      </c>
      <c r="D97" t="s">
        <v>290</v>
      </c>
      <c r="E97" t="s">
        <v>290</v>
      </c>
      <c r="F97" s="19">
        <f t="shared" si="31"/>
        <v>0</v>
      </c>
      <c r="G97">
        <f t="shared" si="36"/>
        <v>0.30107027827782684</v>
      </c>
      <c r="H97">
        <f t="shared" si="37"/>
        <v>0</v>
      </c>
      <c r="I97" s="1">
        <f t="shared" si="38"/>
        <v>0</v>
      </c>
      <c r="N97" t="s">
        <v>276</v>
      </c>
      <c r="O97">
        <f t="shared" si="29"/>
        <v>1.5147878066129038E-2</v>
      </c>
      <c r="P97">
        <f t="shared" si="30"/>
        <v>2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39"/>
        <v>0</v>
      </c>
      <c r="V97">
        <f t="shared" si="39"/>
        <v>0.59049000000000018</v>
      </c>
      <c r="W97">
        <f t="shared" si="39"/>
        <v>0</v>
      </c>
      <c r="X97">
        <f t="shared" si="39"/>
        <v>0</v>
      </c>
      <c r="Y97">
        <f t="shared" si="39"/>
        <v>0</v>
      </c>
      <c r="Z97">
        <f t="shared" si="39"/>
        <v>0</v>
      </c>
      <c r="AA97">
        <f t="shared" si="40"/>
        <v>0.34867844010000015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40"/>
        <v>0</v>
      </c>
      <c r="AL97">
        <f t="shared" si="40"/>
        <v>0</v>
      </c>
      <c r="AM97">
        <f t="shared" si="40"/>
        <v>0</v>
      </c>
    </row>
    <row r="98" spans="1:39" x14ac:dyDescent="0.25">
      <c r="A98">
        <v>10</v>
      </c>
      <c r="B98">
        <v>1</v>
      </c>
      <c r="C98">
        <v>7</v>
      </c>
      <c r="D98" t="s">
        <v>291</v>
      </c>
      <c r="E98" t="s">
        <v>291</v>
      </c>
      <c r="F98" s="19">
        <f t="shared" si="31"/>
        <v>0</v>
      </c>
      <c r="G98">
        <f t="shared" si="36"/>
        <v>0.30107027827782684</v>
      </c>
      <c r="H98">
        <f t="shared" si="37"/>
        <v>0</v>
      </c>
      <c r="I98" s="1">
        <f t="shared" si="38"/>
        <v>0</v>
      </c>
      <c r="N98" t="s">
        <v>652</v>
      </c>
      <c r="O98">
        <f t="shared" si="29"/>
        <v>1.407934736259678E-2</v>
      </c>
      <c r="P98">
        <f t="shared" si="30"/>
        <v>2</v>
      </c>
      <c r="Q98">
        <f t="shared" si="39"/>
        <v>0</v>
      </c>
      <c r="R98">
        <f t="shared" si="39"/>
        <v>0</v>
      </c>
      <c r="S98">
        <f t="shared" si="39"/>
        <v>0</v>
      </c>
      <c r="T98">
        <f t="shared" si="39"/>
        <v>0</v>
      </c>
      <c r="U98">
        <f t="shared" si="39"/>
        <v>0</v>
      </c>
      <c r="V98">
        <f t="shared" si="39"/>
        <v>0.59049000000000018</v>
      </c>
      <c r="W98">
        <f t="shared" si="39"/>
        <v>0</v>
      </c>
      <c r="X98">
        <f t="shared" si="39"/>
        <v>0</v>
      </c>
      <c r="Y98">
        <f t="shared" si="39"/>
        <v>0</v>
      </c>
      <c r="Z98">
        <f t="shared" si="39"/>
        <v>0</v>
      </c>
      <c r="AA98">
        <f t="shared" si="40"/>
        <v>0</v>
      </c>
      <c r="AB98">
        <f t="shared" si="40"/>
        <v>0</v>
      </c>
      <c r="AC98">
        <f t="shared" si="40"/>
        <v>0.28242953648100017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J98">
        <f t="shared" si="40"/>
        <v>0</v>
      </c>
      <c r="AK98">
        <f t="shared" si="40"/>
        <v>0</v>
      </c>
      <c r="AL98">
        <f t="shared" si="40"/>
        <v>0</v>
      </c>
      <c r="AM98">
        <f t="shared" si="40"/>
        <v>0</v>
      </c>
    </row>
    <row r="99" spans="1:39" x14ac:dyDescent="0.25">
      <c r="A99">
        <v>10</v>
      </c>
      <c r="B99">
        <v>1</v>
      </c>
      <c r="C99">
        <v>8</v>
      </c>
      <c r="D99" t="s">
        <v>289</v>
      </c>
      <c r="E99" t="s">
        <v>289</v>
      </c>
      <c r="F99" s="19">
        <f t="shared" si="31"/>
        <v>0</v>
      </c>
      <c r="G99">
        <f t="shared" si="36"/>
        <v>0.30107027827782684</v>
      </c>
      <c r="H99">
        <f t="shared" si="37"/>
        <v>0</v>
      </c>
      <c r="I99" s="1">
        <f t="shared" si="38"/>
        <v>0</v>
      </c>
      <c r="N99" t="s">
        <v>309</v>
      </c>
      <c r="O99">
        <f t="shared" si="29"/>
        <v>1.3338311937096779E-2</v>
      </c>
      <c r="P99">
        <f t="shared" si="30"/>
        <v>2</v>
      </c>
      <c r="Q99">
        <f t="shared" si="39"/>
        <v>0</v>
      </c>
      <c r="R99">
        <f t="shared" si="39"/>
        <v>0</v>
      </c>
      <c r="S99">
        <f t="shared" si="39"/>
        <v>0</v>
      </c>
      <c r="T99">
        <f t="shared" si="39"/>
        <v>0</v>
      </c>
      <c r="U99">
        <f t="shared" si="39"/>
        <v>0</v>
      </c>
      <c r="V99">
        <f t="shared" si="39"/>
        <v>0</v>
      </c>
      <c r="W99">
        <f t="shared" si="39"/>
        <v>0</v>
      </c>
      <c r="X99">
        <f t="shared" si="39"/>
        <v>0.47829690000000014</v>
      </c>
      <c r="Y99">
        <f t="shared" si="39"/>
        <v>0</v>
      </c>
      <c r="Z99">
        <f t="shared" si="39"/>
        <v>0</v>
      </c>
      <c r="AA99">
        <f t="shared" si="40"/>
        <v>0.34867844010000015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J99">
        <f t="shared" si="40"/>
        <v>0</v>
      </c>
      <c r="AK99">
        <f t="shared" si="40"/>
        <v>0</v>
      </c>
      <c r="AL99">
        <f t="shared" si="40"/>
        <v>0</v>
      </c>
      <c r="AM99">
        <f t="shared" si="40"/>
        <v>0</v>
      </c>
    </row>
    <row r="100" spans="1:39" x14ac:dyDescent="0.25">
      <c r="A100">
        <v>10</v>
      </c>
      <c r="B100">
        <v>1</v>
      </c>
      <c r="C100">
        <v>9</v>
      </c>
      <c r="D100" t="s">
        <v>288</v>
      </c>
      <c r="E100" t="s">
        <v>288</v>
      </c>
      <c r="F100" s="19">
        <f t="shared" si="31"/>
        <v>0</v>
      </c>
      <c r="G100">
        <f t="shared" si="36"/>
        <v>0.30107027827782684</v>
      </c>
      <c r="H100">
        <f t="shared" si="37"/>
        <v>0</v>
      </c>
      <c r="I100" s="1">
        <f t="shared" si="38"/>
        <v>0</v>
      </c>
      <c r="N100" t="s">
        <v>418</v>
      </c>
      <c r="O100">
        <f t="shared" si="29"/>
        <v>1.3191737080645168E-2</v>
      </c>
      <c r="P100">
        <f t="shared" si="30"/>
        <v>2</v>
      </c>
      <c r="Q100">
        <f t="shared" si="39"/>
        <v>0</v>
      </c>
      <c r="R100">
        <f t="shared" si="39"/>
        <v>0</v>
      </c>
      <c r="S100">
        <f t="shared" si="39"/>
        <v>0</v>
      </c>
      <c r="T100">
        <f t="shared" si="39"/>
        <v>0</v>
      </c>
      <c r="U100">
        <f t="shared" si="39"/>
        <v>0</v>
      </c>
      <c r="V100">
        <f t="shared" si="39"/>
        <v>0</v>
      </c>
      <c r="W100">
        <f t="shared" si="39"/>
        <v>0</v>
      </c>
      <c r="X100">
        <f t="shared" si="39"/>
        <v>0</v>
      </c>
      <c r="Y100">
        <f t="shared" si="39"/>
        <v>0.43046721000000016</v>
      </c>
      <c r="Z100">
        <f t="shared" si="39"/>
        <v>0.38742048900000015</v>
      </c>
      <c r="AA100">
        <f t="shared" si="40"/>
        <v>0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J100">
        <f t="shared" si="40"/>
        <v>0</v>
      </c>
      <c r="AK100">
        <f t="shared" si="40"/>
        <v>0</v>
      </c>
      <c r="AL100">
        <f t="shared" si="40"/>
        <v>0</v>
      </c>
      <c r="AM100">
        <f t="shared" si="40"/>
        <v>0</v>
      </c>
    </row>
    <row r="101" spans="1:39" x14ac:dyDescent="0.25">
      <c r="A101">
        <v>10</v>
      </c>
      <c r="B101">
        <v>1</v>
      </c>
      <c r="C101">
        <v>10</v>
      </c>
      <c r="D101" t="s">
        <v>327</v>
      </c>
      <c r="E101" t="s">
        <v>146</v>
      </c>
      <c r="F101" s="19">
        <f t="shared" si="31"/>
        <v>0</v>
      </c>
      <c r="G101">
        <f t="shared" si="36"/>
        <v>0.30107027827782684</v>
      </c>
      <c r="H101">
        <f t="shared" si="37"/>
        <v>0</v>
      </c>
      <c r="I101" s="1">
        <f t="shared" si="38"/>
        <v>0</v>
      </c>
      <c r="N101" t="s">
        <v>627</v>
      </c>
      <c r="O101">
        <f t="shared" si="29"/>
        <v>1.3064516129032259E-2</v>
      </c>
      <c r="P101">
        <f t="shared" si="30"/>
        <v>1</v>
      </c>
      <c r="Q101">
        <f t="shared" si="39"/>
        <v>0</v>
      </c>
      <c r="R101">
        <f t="shared" si="39"/>
        <v>0</v>
      </c>
      <c r="S101">
        <f t="shared" si="39"/>
        <v>0.81</v>
      </c>
      <c r="T101">
        <f t="shared" si="39"/>
        <v>0</v>
      </c>
      <c r="U101">
        <f t="shared" si="39"/>
        <v>0</v>
      </c>
      <c r="V101">
        <f t="shared" si="39"/>
        <v>0</v>
      </c>
      <c r="W101">
        <f t="shared" si="39"/>
        <v>0</v>
      </c>
      <c r="X101">
        <f t="shared" si="39"/>
        <v>0</v>
      </c>
      <c r="Y101">
        <f t="shared" si="39"/>
        <v>0</v>
      </c>
      <c r="Z101">
        <f t="shared" si="39"/>
        <v>0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J101">
        <f t="shared" si="40"/>
        <v>0</v>
      </c>
      <c r="AK101">
        <f t="shared" si="40"/>
        <v>0</v>
      </c>
      <c r="AL101">
        <f t="shared" si="40"/>
        <v>0</v>
      </c>
      <c r="AM101">
        <f t="shared" si="40"/>
        <v>0</v>
      </c>
    </row>
    <row r="102" spans="1:39" x14ac:dyDescent="0.25">
      <c r="A102">
        <v>10</v>
      </c>
      <c r="B102">
        <v>1</v>
      </c>
      <c r="C102">
        <v>11</v>
      </c>
      <c r="D102" t="s">
        <v>239</v>
      </c>
      <c r="E102" t="s">
        <v>239</v>
      </c>
      <c r="F102" s="19">
        <f t="shared" si="31"/>
        <v>0</v>
      </c>
      <c r="G102">
        <f t="shared" si="36"/>
        <v>0.30107027827782684</v>
      </c>
      <c r="H102">
        <f t="shared" si="37"/>
        <v>0</v>
      </c>
      <c r="I102" s="1">
        <f t="shared" si="38"/>
        <v>0</v>
      </c>
      <c r="N102" t="s">
        <v>684</v>
      </c>
      <c r="O102">
        <f t="shared" si="29"/>
        <v>1.3064516129032259E-2</v>
      </c>
      <c r="P102">
        <f t="shared" si="30"/>
        <v>1</v>
      </c>
      <c r="Q102">
        <f t="shared" ref="Q102:Z111" si="41">COUNTIFS($C$2:$C$702,Q$1,$E$2:$E$702,$N102)*0.9^(Q$1-1)</f>
        <v>0</v>
      </c>
      <c r="R102">
        <f t="shared" si="41"/>
        <v>0</v>
      </c>
      <c r="S102">
        <f t="shared" si="41"/>
        <v>0.81</v>
      </c>
      <c r="T102">
        <f t="shared" si="41"/>
        <v>0</v>
      </c>
      <c r="U102">
        <f t="shared" si="41"/>
        <v>0</v>
      </c>
      <c r="V102">
        <f t="shared" si="41"/>
        <v>0</v>
      </c>
      <c r="W102">
        <f t="shared" si="41"/>
        <v>0</v>
      </c>
      <c r="X102">
        <f t="shared" si="41"/>
        <v>0</v>
      </c>
      <c r="Y102">
        <f t="shared" si="41"/>
        <v>0</v>
      </c>
      <c r="Z102">
        <f t="shared" si="41"/>
        <v>0</v>
      </c>
      <c r="AA102">
        <f t="shared" ref="AA102:AM111" si="42">COUNTIFS($C$2:$C$702,AA$1,$E$2:$E$702,$N102)*0.9^(AA$1-1)</f>
        <v>0</v>
      </c>
      <c r="AB102">
        <f t="shared" si="42"/>
        <v>0</v>
      </c>
      <c r="AC102">
        <f t="shared" si="42"/>
        <v>0</v>
      </c>
      <c r="AD102">
        <f t="shared" si="42"/>
        <v>0</v>
      </c>
      <c r="AE102">
        <f t="shared" si="42"/>
        <v>0</v>
      </c>
      <c r="AF102">
        <f t="shared" si="42"/>
        <v>0</v>
      </c>
      <c r="AG102">
        <f t="shared" si="42"/>
        <v>0</v>
      </c>
      <c r="AH102">
        <f t="shared" si="42"/>
        <v>0</v>
      </c>
      <c r="AI102">
        <f t="shared" si="42"/>
        <v>0</v>
      </c>
      <c r="AJ102">
        <f t="shared" si="42"/>
        <v>0</v>
      </c>
      <c r="AK102">
        <f t="shared" si="42"/>
        <v>0</v>
      </c>
      <c r="AL102">
        <f t="shared" si="42"/>
        <v>0</v>
      </c>
      <c r="AM102">
        <f t="shared" si="42"/>
        <v>0</v>
      </c>
    </row>
    <row r="103" spans="1:39" x14ac:dyDescent="0.25">
      <c r="A103">
        <v>10</v>
      </c>
      <c r="B103">
        <v>1</v>
      </c>
      <c r="C103">
        <v>12</v>
      </c>
      <c r="D103" t="s">
        <v>240</v>
      </c>
      <c r="E103" t="s">
        <v>240</v>
      </c>
      <c r="F103" s="19">
        <f t="shared" si="31"/>
        <v>0</v>
      </c>
      <c r="G103">
        <f t="shared" si="36"/>
        <v>0.30107027827782684</v>
      </c>
      <c r="H103">
        <f t="shared" si="37"/>
        <v>0</v>
      </c>
      <c r="I103" s="1">
        <f t="shared" si="38"/>
        <v>0</v>
      </c>
      <c r="N103" t="s">
        <v>705</v>
      </c>
      <c r="O103">
        <f t="shared" si="29"/>
        <v>1.3064516129032259E-2</v>
      </c>
      <c r="P103">
        <f t="shared" si="30"/>
        <v>1</v>
      </c>
      <c r="Q103">
        <f t="shared" si="41"/>
        <v>0</v>
      </c>
      <c r="R103">
        <f t="shared" si="41"/>
        <v>0</v>
      </c>
      <c r="S103">
        <f t="shared" si="41"/>
        <v>0.81</v>
      </c>
      <c r="T103">
        <f t="shared" si="41"/>
        <v>0</v>
      </c>
      <c r="U103">
        <f t="shared" si="41"/>
        <v>0</v>
      </c>
      <c r="V103">
        <f t="shared" si="41"/>
        <v>0</v>
      </c>
      <c r="W103">
        <f t="shared" si="41"/>
        <v>0</v>
      </c>
      <c r="X103">
        <f t="shared" si="41"/>
        <v>0</v>
      </c>
      <c r="Y103">
        <f t="shared" si="41"/>
        <v>0</v>
      </c>
      <c r="Z103">
        <f t="shared" si="41"/>
        <v>0</v>
      </c>
      <c r="AA103">
        <f t="shared" si="42"/>
        <v>0</v>
      </c>
      <c r="AB103">
        <f t="shared" si="42"/>
        <v>0</v>
      </c>
      <c r="AC103">
        <f t="shared" si="42"/>
        <v>0</v>
      </c>
      <c r="AD103">
        <f t="shared" si="42"/>
        <v>0</v>
      </c>
      <c r="AE103">
        <f t="shared" si="42"/>
        <v>0</v>
      </c>
      <c r="AF103">
        <f t="shared" si="42"/>
        <v>0</v>
      </c>
      <c r="AG103">
        <f t="shared" si="42"/>
        <v>0</v>
      </c>
      <c r="AH103">
        <f t="shared" si="42"/>
        <v>0</v>
      </c>
      <c r="AI103">
        <f t="shared" si="42"/>
        <v>0</v>
      </c>
      <c r="AJ103">
        <f t="shared" si="42"/>
        <v>0</v>
      </c>
      <c r="AK103">
        <f t="shared" si="42"/>
        <v>0</v>
      </c>
      <c r="AL103">
        <f t="shared" si="42"/>
        <v>0</v>
      </c>
      <c r="AM103">
        <f t="shared" si="42"/>
        <v>0</v>
      </c>
    </row>
    <row r="104" spans="1:39" x14ac:dyDescent="0.25">
      <c r="A104">
        <v>10</v>
      </c>
      <c r="B104">
        <v>1</v>
      </c>
      <c r="C104">
        <v>13</v>
      </c>
      <c r="D104" t="s">
        <v>102</v>
      </c>
      <c r="E104" t="s">
        <v>102</v>
      </c>
      <c r="F104" s="19">
        <f t="shared" si="31"/>
        <v>0</v>
      </c>
      <c r="G104">
        <f t="shared" si="36"/>
        <v>0.30107027827782684</v>
      </c>
      <c r="H104">
        <f t="shared" si="37"/>
        <v>0</v>
      </c>
      <c r="I104" s="1">
        <f t="shared" si="38"/>
        <v>0</v>
      </c>
      <c r="N104" t="s">
        <v>596</v>
      </c>
      <c r="O104">
        <f t="shared" si="29"/>
        <v>1.3064516129032259E-2</v>
      </c>
      <c r="P104">
        <f t="shared" si="30"/>
        <v>1</v>
      </c>
      <c r="Q104">
        <f t="shared" si="41"/>
        <v>0</v>
      </c>
      <c r="R104">
        <f t="shared" si="41"/>
        <v>0</v>
      </c>
      <c r="S104">
        <f t="shared" si="41"/>
        <v>0.81</v>
      </c>
      <c r="T104">
        <f t="shared" si="41"/>
        <v>0</v>
      </c>
      <c r="U104">
        <f t="shared" si="41"/>
        <v>0</v>
      </c>
      <c r="V104">
        <f t="shared" si="41"/>
        <v>0</v>
      </c>
      <c r="W104">
        <f t="shared" si="41"/>
        <v>0</v>
      </c>
      <c r="X104">
        <f t="shared" si="41"/>
        <v>0</v>
      </c>
      <c r="Y104">
        <f t="shared" si="41"/>
        <v>0</v>
      </c>
      <c r="Z104">
        <f t="shared" si="41"/>
        <v>0</v>
      </c>
      <c r="AA104">
        <f t="shared" si="42"/>
        <v>0</v>
      </c>
      <c r="AB104">
        <f t="shared" si="42"/>
        <v>0</v>
      </c>
      <c r="AC104">
        <f t="shared" si="42"/>
        <v>0</v>
      </c>
      <c r="AD104">
        <f t="shared" si="42"/>
        <v>0</v>
      </c>
      <c r="AE104">
        <f t="shared" si="42"/>
        <v>0</v>
      </c>
      <c r="AF104">
        <f t="shared" si="42"/>
        <v>0</v>
      </c>
      <c r="AG104">
        <f t="shared" si="42"/>
        <v>0</v>
      </c>
      <c r="AH104">
        <f t="shared" si="42"/>
        <v>0</v>
      </c>
      <c r="AI104">
        <f t="shared" si="42"/>
        <v>0</v>
      </c>
      <c r="AJ104">
        <f t="shared" si="42"/>
        <v>0</v>
      </c>
      <c r="AK104">
        <f t="shared" si="42"/>
        <v>0</v>
      </c>
      <c r="AL104">
        <f t="shared" si="42"/>
        <v>0</v>
      </c>
      <c r="AM104">
        <f t="shared" si="42"/>
        <v>0</v>
      </c>
    </row>
    <row r="105" spans="1:39" x14ac:dyDescent="0.25">
      <c r="A105">
        <v>10</v>
      </c>
      <c r="B105">
        <v>1</v>
      </c>
      <c r="C105">
        <v>14</v>
      </c>
      <c r="D105" t="s">
        <v>99</v>
      </c>
      <c r="E105" t="s">
        <v>100</v>
      </c>
      <c r="F105" s="19">
        <f t="shared" si="31"/>
        <v>0.35756866523530162</v>
      </c>
      <c r="G105">
        <f t="shared" si="36"/>
        <v>0.65863894351312846</v>
      </c>
      <c r="H105">
        <f t="shared" si="37"/>
        <v>0</v>
      </c>
      <c r="I105" s="1">
        <f t="shared" si="38"/>
        <v>0</v>
      </c>
      <c r="N105" t="s">
        <v>714</v>
      </c>
      <c r="O105">
        <f t="shared" si="29"/>
        <v>1.3064516129032259E-2</v>
      </c>
      <c r="P105">
        <f t="shared" si="30"/>
        <v>1</v>
      </c>
      <c r="Q105">
        <f t="shared" si="41"/>
        <v>0</v>
      </c>
      <c r="R105">
        <f t="shared" si="41"/>
        <v>0</v>
      </c>
      <c r="S105">
        <f t="shared" si="41"/>
        <v>0.81</v>
      </c>
      <c r="T105">
        <f t="shared" si="41"/>
        <v>0</v>
      </c>
      <c r="U105">
        <f t="shared" si="41"/>
        <v>0</v>
      </c>
      <c r="V105">
        <f t="shared" si="41"/>
        <v>0</v>
      </c>
      <c r="W105">
        <f t="shared" si="41"/>
        <v>0</v>
      </c>
      <c r="X105">
        <f t="shared" si="41"/>
        <v>0</v>
      </c>
      <c r="Y105">
        <f t="shared" si="41"/>
        <v>0</v>
      </c>
      <c r="Z105">
        <f t="shared" si="41"/>
        <v>0</v>
      </c>
      <c r="AA105">
        <f t="shared" si="42"/>
        <v>0</v>
      </c>
      <c r="AB105">
        <f t="shared" si="42"/>
        <v>0</v>
      </c>
      <c r="AC105">
        <f t="shared" si="42"/>
        <v>0</v>
      </c>
      <c r="AD105">
        <f t="shared" si="42"/>
        <v>0</v>
      </c>
      <c r="AE105">
        <f t="shared" si="42"/>
        <v>0</v>
      </c>
      <c r="AF105">
        <f t="shared" si="42"/>
        <v>0</v>
      </c>
      <c r="AG105">
        <f t="shared" si="42"/>
        <v>0</v>
      </c>
      <c r="AH105">
        <f t="shared" si="42"/>
        <v>0</v>
      </c>
      <c r="AI105">
        <f t="shared" si="42"/>
        <v>0</v>
      </c>
      <c r="AJ105">
        <f t="shared" si="42"/>
        <v>0</v>
      </c>
      <c r="AK105">
        <f t="shared" si="42"/>
        <v>0</v>
      </c>
      <c r="AL105">
        <f t="shared" si="42"/>
        <v>0</v>
      </c>
      <c r="AM105">
        <f t="shared" si="42"/>
        <v>0</v>
      </c>
    </row>
    <row r="106" spans="1:39" x14ac:dyDescent="0.25">
      <c r="A106">
        <v>10</v>
      </c>
      <c r="B106">
        <v>1</v>
      </c>
      <c r="C106">
        <v>15</v>
      </c>
      <c r="D106" t="s">
        <v>286</v>
      </c>
      <c r="E106" t="s">
        <v>250</v>
      </c>
      <c r="F106" s="19">
        <f t="shared" si="31"/>
        <v>0</v>
      </c>
      <c r="G106">
        <f t="shared" si="36"/>
        <v>0.65863894351312846</v>
      </c>
      <c r="H106">
        <f t="shared" si="37"/>
        <v>0</v>
      </c>
      <c r="I106" s="1">
        <f t="shared" si="38"/>
        <v>0</v>
      </c>
      <c r="N106" t="s">
        <v>518</v>
      </c>
      <c r="O106">
        <f t="shared" si="29"/>
        <v>1.3064516129032259E-2</v>
      </c>
      <c r="P106">
        <f t="shared" si="30"/>
        <v>1</v>
      </c>
      <c r="Q106">
        <f t="shared" si="41"/>
        <v>0</v>
      </c>
      <c r="R106">
        <f t="shared" si="41"/>
        <v>0</v>
      </c>
      <c r="S106">
        <f t="shared" si="41"/>
        <v>0.81</v>
      </c>
      <c r="T106">
        <f t="shared" si="41"/>
        <v>0</v>
      </c>
      <c r="U106">
        <f t="shared" si="41"/>
        <v>0</v>
      </c>
      <c r="V106">
        <f t="shared" si="41"/>
        <v>0</v>
      </c>
      <c r="W106">
        <f t="shared" si="41"/>
        <v>0</v>
      </c>
      <c r="X106">
        <f t="shared" si="41"/>
        <v>0</v>
      </c>
      <c r="Y106">
        <f t="shared" si="41"/>
        <v>0</v>
      </c>
      <c r="Z106">
        <f t="shared" si="41"/>
        <v>0</v>
      </c>
      <c r="AA106">
        <f t="shared" si="42"/>
        <v>0</v>
      </c>
      <c r="AB106">
        <f t="shared" si="42"/>
        <v>0</v>
      </c>
      <c r="AC106">
        <f t="shared" si="42"/>
        <v>0</v>
      </c>
      <c r="AD106">
        <f t="shared" si="42"/>
        <v>0</v>
      </c>
      <c r="AE106">
        <f t="shared" si="42"/>
        <v>0</v>
      </c>
      <c r="AF106">
        <f t="shared" si="42"/>
        <v>0</v>
      </c>
      <c r="AG106">
        <f t="shared" si="42"/>
        <v>0</v>
      </c>
      <c r="AH106">
        <f t="shared" si="42"/>
        <v>0</v>
      </c>
      <c r="AI106">
        <f t="shared" si="42"/>
        <v>0</v>
      </c>
      <c r="AJ106">
        <f t="shared" si="42"/>
        <v>0</v>
      </c>
      <c r="AK106">
        <f t="shared" si="42"/>
        <v>0</v>
      </c>
      <c r="AL106">
        <f t="shared" si="42"/>
        <v>0</v>
      </c>
      <c r="AM106">
        <f t="shared" si="42"/>
        <v>0</v>
      </c>
    </row>
    <row r="107" spans="1:39" x14ac:dyDescent="0.25">
      <c r="A107">
        <v>10</v>
      </c>
      <c r="B107">
        <v>1</v>
      </c>
      <c r="C107">
        <v>16</v>
      </c>
      <c r="D107" t="s">
        <v>462</v>
      </c>
      <c r="E107" t="s">
        <v>462</v>
      </c>
      <c r="F107" s="19">
        <f t="shared" si="31"/>
        <v>0</v>
      </c>
      <c r="G107">
        <f t="shared" si="36"/>
        <v>0.65863894351312846</v>
      </c>
      <c r="H107">
        <f t="shared" si="37"/>
        <v>0</v>
      </c>
      <c r="I107" s="1">
        <f t="shared" si="38"/>
        <v>0</v>
      </c>
      <c r="N107" s="8" t="b">
        <v>1</v>
      </c>
      <c r="O107">
        <f t="shared" si="29"/>
        <v>1.2775927356290328E-2</v>
      </c>
      <c r="P107">
        <f t="shared" si="30"/>
        <v>2</v>
      </c>
      <c r="Q107">
        <f t="shared" si="41"/>
        <v>0</v>
      </c>
      <c r="R107">
        <f t="shared" si="41"/>
        <v>0</v>
      </c>
      <c r="S107">
        <f t="shared" si="41"/>
        <v>0</v>
      </c>
      <c r="T107">
        <f t="shared" si="41"/>
        <v>0</v>
      </c>
      <c r="U107">
        <f t="shared" si="41"/>
        <v>0</v>
      </c>
      <c r="V107">
        <f t="shared" si="41"/>
        <v>0</v>
      </c>
      <c r="W107">
        <f t="shared" si="41"/>
        <v>0</v>
      </c>
      <c r="X107">
        <f t="shared" si="41"/>
        <v>0.47829690000000014</v>
      </c>
      <c r="Y107">
        <f t="shared" si="41"/>
        <v>0</v>
      </c>
      <c r="Z107">
        <f t="shared" si="41"/>
        <v>0</v>
      </c>
      <c r="AA107">
        <f t="shared" si="42"/>
        <v>0</v>
      </c>
      <c r="AB107">
        <f t="shared" si="42"/>
        <v>0.31381059609000017</v>
      </c>
      <c r="AC107">
        <f t="shared" si="42"/>
        <v>0</v>
      </c>
      <c r="AD107">
        <f t="shared" si="42"/>
        <v>0</v>
      </c>
      <c r="AE107">
        <f t="shared" si="42"/>
        <v>0</v>
      </c>
      <c r="AF107">
        <f t="shared" si="42"/>
        <v>0</v>
      </c>
      <c r="AG107">
        <f t="shared" si="42"/>
        <v>0</v>
      </c>
      <c r="AH107">
        <f t="shared" si="42"/>
        <v>0</v>
      </c>
      <c r="AI107">
        <f t="shared" si="42"/>
        <v>0</v>
      </c>
      <c r="AJ107">
        <f t="shared" si="42"/>
        <v>0</v>
      </c>
      <c r="AK107">
        <f t="shared" si="42"/>
        <v>0</v>
      </c>
      <c r="AL107">
        <f t="shared" si="42"/>
        <v>0</v>
      </c>
      <c r="AM107">
        <f t="shared" si="42"/>
        <v>0</v>
      </c>
    </row>
    <row r="108" spans="1:39" x14ac:dyDescent="0.25">
      <c r="A108">
        <v>10</v>
      </c>
      <c r="B108">
        <v>1</v>
      </c>
      <c r="C108">
        <v>17</v>
      </c>
      <c r="D108" t="s">
        <v>167</v>
      </c>
      <c r="E108" t="s">
        <v>167</v>
      </c>
      <c r="F108" s="19">
        <f t="shared" si="31"/>
        <v>8.4498513603787004E-2</v>
      </c>
      <c r="G108">
        <f t="shared" si="36"/>
        <v>0.74313745711691548</v>
      </c>
      <c r="H108">
        <f t="shared" si="37"/>
        <v>0</v>
      </c>
      <c r="I108" s="1">
        <f t="shared" si="38"/>
        <v>0</v>
      </c>
      <c r="N108" t="s">
        <v>250</v>
      </c>
      <c r="O108">
        <f t="shared" si="29"/>
        <v>1.2634475753939669E-2</v>
      </c>
      <c r="P108">
        <f t="shared" si="30"/>
        <v>3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2"/>
        <v>0.34867844010000015</v>
      </c>
      <c r="AB108">
        <f t="shared" si="42"/>
        <v>0</v>
      </c>
      <c r="AC108">
        <f t="shared" si="42"/>
        <v>0</v>
      </c>
      <c r="AD108">
        <f t="shared" si="42"/>
        <v>0</v>
      </c>
      <c r="AE108">
        <f t="shared" si="42"/>
        <v>0.22876792454961015</v>
      </c>
      <c r="AF108">
        <f t="shared" si="42"/>
        <v>0.20589113209464913</v>
      </c>
      <c r="AG108">
        <f t="shared" si="42"/>
        <v>0</v>
      </c>
      <c r="AH108">
        <f t="shared" si="42"/>
        <v>0</v>
      </c>
      <c r="AI108">
        <f t="shared" si="42"/>
        <v>0</v>
      </c>
      <c r="AJ108">
        <f t="shared" si="42"/>
        <v>0</v>
      </c>
      <c r="AK108">
        <f t="shared" si="42"/>
        <v>0</v>
      </c>
      <c r="AL108">
        <f t="shared" si="42"/>
        <v>0</v>
      </c>
      <c r="AM108">
        <f t="shared" si="42"/>
        <v>0</v>
      </c>
    </row>
    <row r="109" spans="1:39" x14ac:dyDescent="0.25">
      <c r="A109">
        <v>10</v>
      </c>
      <c r="B109">
        <v>1</v>
      </c>
      <c r="C109">
        <v>18</v>
      </c>
      <c r="D109" t="s">
        <v>110</v>
      </c>
      <c r="E109" t="s">
        <v>110</v>
      </c>
      <c r="F109" s="19">
        <f t="shared" si="31"/>
        <v>0</v>
      </c>
      <c r="G109">
        <f t="shared" si="36"/>
        <v>0.74313745711691548</v>
      </c>
      <c r="H109">
        <f t="shared" si="37"/>
        <v>0</v>
      </c>
      <c r="I109" s="1">
        <f t="shared" si="38"/>
        <v>0</v>
      </c>
      <c r="N109" t="s">
        <v>716</v>
      </c>
      <c r="O109">
        <f t="shared" si="29"/>
        <v>1.2269781233564521E-2</v>
      </c>
      <c r="P109">
        <f t="shared" si="30"/>
        <v>2</v>
      </c>
      <c r="Q109">
        <f t="shared" si="41"/>
        <v>0</v>
      </c>
      <c r="R109">
        <f t="shared" si="41"/>
        <v>0</v>
      </c>
      <c r="S109">
        <f t="shared" si="41"/>
        <v>0</v>
      </c>
      <c r="T109">
        <f t="shared" si="41"/>
        <v>0</v>
      </c>
      <c r="U109">
        <f t="shared" si="41"/>
        <v>0</v>
      </c>
      <c r="V109">
        <f t="shared" si="41"/>
        <v>0</v>
      </c>
      <c r="W109">
        <f t="shared" si="41"/>
        <v>0</v>
      </c>
      <c r="X109">
        <f t="shared" si="41"/>
        <v>0.47829690000000014</v>
      </c>
      <c r="Y109">
        <f t="shared" si="41"/>
        <v>0</v>
      </c>
      <c r="Z109">
        <f t="shared" si="41"/>
        <v>0</v>
      </c>
      <c r="AA109">
        <f t="shared" si="42"/>
        <v>0</v>
      </c>
      <c r="AB109">
        <f t="shared" si="42"/>
        <v>0</v>
      </c>
      <c r="AC109">
        <f t="shared" si="42"/>
        <v>0.28242953648100017</v>
      </c>
      <c r="AD109">
        <f t="shared" si="42"/>
        <v>0</v>
      </c>
      <c r="AE109">
        <f t="shared" si="42"/>
        <v>0</v>
      </c>
      <c r="AF109">
        <f t="shared" si="42"/>
        <v>0</v>
      </c>
      <c r="AG109">
        <f t="shared" si="42"/>
        <v>0</v>
      </c>
      <c r="AH109">
        <f t="shared" si="42"/>
        <v>0</v>
      </c>
      <c r="AI109">
        <f t="shared" si="42"/>
        <v>0</v>
      </c>
      <c r="AJ109">
        <f t="shared" si="42"/>
        <v>0</v>
      </c>
      <c r="AK109">
        <f t="shared" si="42"/>
        <v>0</v>
      </c>
      <c r="AL109">
        <f t="shared" si="42"/>
        <v>0</v>
      </c>
      <c r="AM109">
        <f t="shared" si="42"/>
        <v>0</v>
      </c>
    </row>
    <row r="110" spans="1:39" x14ac:dyDescent="0.25">
      <c r="A110">
        <v>10</v>
      </c>
      <c r="B110">
        <v>1</v>
      </c>
      <c r="C110">
        <v>19</v>
      </c>
      <c r="D110" t="s">
        <v>112</v>
      </c>
      <c r="E110" t="s">
        <v>113</v>
      </c>
      <c r="F110" s="19">
        <f t="shared" si="31"/>
        <v>0</v>
      </c>
      <c r="G110">
        <f t="shared" si="36"/>
        <v>0.74313745711691548</v>
      </c>
      <c r="H110">
        <f t="shared" si="37"/>
        <v>0.74313745711691548</v>
      </c>
      <c r="I110" s="1">
        <f t="shared" si="38"/>
        <v>0.22932629261497584</v>
      </c>
      <c r="N110" t="s">
        <v>180</v>
      </c>
      <c r="O110">
        <f t="shared" si="29"/>
        <v>1.2269781233564521E-2</v>
      </c>
      <c r="P110">
        <f t="shared" si="30"/>
        <v>2</v>
      </c>
      <c r="Q110">
        <f t="shared" si="41"/>
        <v>0</v>
      </c>
      <c r="R110">
        <f t="shared" si="41"/>
        <v>0</v>
      </c>
      <c r="S110">
        <f t="shared" si="41"/>
        <v>0</v>
      </c>
      <c r="T110">
        <f t="shared" si="41"/>
        <v>0</v>
      </c>
      <c r="U110">
        <f t="shared" si="41"/>
        <v>0</v>
      </c>
      <c r="V110">
        <f t="shared" si="41"/>
        <v>0</v>
      </c>
      <c r="W110">
        <f t="shared" si="41"/>
        <v>0</v>
      </c>
      <c r="X110">
        <f t="shared" si="41"/>
        <v>0.47829690000000014</v>
      </c>
      <c r="Y110">
        <f t="shared" si="41"/>
        <v>0</v>
      </c>
      <c r="Z110">
        <f t="shared" si="41"/>
        <v>0</v>
      </c>
      <c r="AA110">
        <f t="shared" si="42"/>
        <v>0</v>
      </c>
      <c r="AB110">
        <f t="shared" si="42"/>
        <v>0</v>
      </c>
      <c r="AC110">
        <f t="shared" si="42"/>
        <v>0.28242953648100017</v>
      </c>
      <c r="AD110">
        <f t="shared" si="42"/>
        <v>0</v>
      </c>
      <c r="AE110">
        <f t="shared" si="42"/>
        <v>0</v>
      </c>
      <c r="AF110">
        <f t="shared" si="42"/>
        <v>0</v>
      </c>
      <c r="AG110">
        <f t="shared" si="42"/>
        <v>0</v>
      </c>
      <c r="AH110">
        <f t="shared" si="42"/>
        <v>0</v>
      </c>
      <c r="AI110">
        <f t="shared" si="42"/>
        <v>0</v>
      </c>
      <c r="AJ110">
        <f t="shared" si="42"/>
        <v>0</v>
      </c>
      <c r="AK110">
        <f t="shared" si="42"/>
        <v>0</v>
      </c>
      <c r="AL110">
        <f t="shared" si="42"/>
        <v>0</v>
      </c>
      <c r="AM110">
        <f t="shared" si="42"/>
        <v>0</v>
      </c>
    </row>
    <row r="111" spans="1:39" x14ac:dyDescent="0.25">
      <c r="A111">
        <v>11</v>
      </c>
      <c r="B111">
        <v>0</v>
      </c>
      <c r="C111">
        <v>1</v>
      </c>
      <c r="D111" t="s">
        <v>344</v>
      </c>
      <c r="E111" t="s">
        <v>344</v>
      </c>
      <c r="F111" s="19">
        <f t="shared" si="31"/>
        <v>0.30300749267897842</v>
      </c>
      <c r="G111">
        <f t="shared" si="36"/>
        <v>0.30300749267897842</v>
      </c>
      <c r="H111">
        <f t="shared" si="37"/>
        <v>0</v>
      </c>
      <c r="I111" s="1">
        <f t="shared" si="38"/>
        <v>0</v>
      </c>
      <c r="N111" t="s">
        <v>392</v>
      </c>
      <c r="O111">
        <f t="shared" si="29"/>
        <v>1.3126944136790329E-2</v>
      </c>
      <c r="P111">
        <f t="shared" si="30"/>
        <v>2</v>
      </c>
      <c r="Q111">
        <f t="shared" si="41"/>
        <v>0</v>
      </c>
      <c r="R111">
        <f t="shared" si="41"/>
        <v>0</v>
      </c>
      <c r="S111">
        <f t="shared" si="41"/>
        <v>0</v>
      </c>
      <c r="T111">
        <f t="shared" si="41"/>
        <v>0</v>
      </c>
      <c r="U111">
        <f t="shared" si="41"/>
        <v>0</v>
      </c>
      <c r="V111">
        <f t="shared" si="41"/>
        <v>0</v>
      </c>
      <c r="W111">
        <f t="shared" si="41"/>
        <v>0.53144100000000016</v>
      </c>
      <c r="X111">
        <f t="shared" si="41"/>
        <v>0</v>
      </c>
      <c r="Y111">
        <f t="shared" si="41"/>
        <v>0</v>
      </c>
      <c r="Z111">
        <f t="shared" si="41"/>
        <v>0</v>
      </c>
      <c r="AA111">
        <f t="shared" si="42"/>
        <v>0</v>
      </c>
      <c r="AB111">
        <f t="shared" si="42"/>
        <v>0</v>
      </c>
      <c r="AC111">
        <f t="shared" si="42"/>
        <v>0.28242953648100017</v>
      </c>
      <c r="AD111">
        <f t="shared" si="42"/>
        <v>0</v>
      </c>
      <c r="AE111">
        <f t="shared" si="42"/>
        <v>0</v>
      </c>
      <c r="AF111">
        <f t="shared" si="42"/>
        <v>0</v>
      </c>
      <c r="AG111">
        <f t="shared" si="42"/>
        <v>0</v>
      </c>
      <c r="AH111">
        <f t="shared" si="42"/>
        <v>0</v>
      </c>
      <c r="AI111">
        <f t="shared" si="42"/>
        <v>0</v>
      </c>
      <c r="AJ111">
        <f t="shared" si="42"/>
        <v>0</v>
      </c>
      <c r="AK111">
        <f t="shared" si="42"/>
        <v>0</v>
      </c>
      <c r="AL111">
        <f t="shared" si="42"/>
        <v>0</v>
      </c>
      <c r="AM111">
        <f t="shared" si="42"/>
        <v>0</v>
      </c>
    </row>
    <row r="112" spans="1:39" x14ac:dyDescent="0.25">
      <c r="A112">
        <v>11</v>
      </c>
      <c r="B112">
        <v>0</v>
      </c>
      <c r="C112">
        <v>2</v>
      </c>
      <c r="D112" t="s">
        <v>614</v>
      </c>
      <c r="E112" t="s">
        <v>614</v>
      </c>
      <c r="F112" s="19">
        <f t="shared" si="31"/>
        <v>0</v>
      </c>
      <c r="G112">
        <f t="shared" si="36"/>
        <v>0.30300749267897842</v>
      </c>
      <c r="H112">
        <f t="shared" si="37"/>
        <v>0</v>
      </c>
      <c r="I112" s="1">
        <f t="shared" si="38"/>
        <v>0</v>
      </c>
      <c r="N112" t="s">
        <v>110</v>
      </c>
      <c r="O112">
        <f t="shared" si="29"/>
        <v>1.2213900274139775E-2</v>
      </c>
      <c r="P112">
        <f t="shared" si="30"/>
        <v>2</v>
      </c>
      <c r="Q112">
        <f t="shared" ref="Q112:Z121" si="43">COUNTIFS($C$2:$C$702,Q$1,$E$2:$E$702,$N112)*0.9^(Q$1-1)</f>
        <v>0</v>
      </c>
      <c r="R112">
        <f t="shared" si="43"/>
        <v>0</v>
      </c>
      <c r="S112">
        <f t="shared" si="43"/>
        <v>0</v>
      </c>
      <c r="T112">
        <f t="shared" si="43"/>
        <v>0</v>
      </c>
      <c r="U112">
        <f t="shared" si="43"/>
        <v>0</v>
      </c>
      <c r="V112">
        <f t="shared" si="43"/>
        <v>0.59049000000000018</v>
      </c>
      <c r="W112">
        <f t="shared" si="43"/>
        <v>0</v>
      </c>
      <c r="X112">
        <f t="shared" si="43"/>
        <v>0</v>
      </c>
      <c r="Y112">
        <f t="shared" si="43"/>
        <v>0</v>
      </c>
      <c r="Z112">
        <f t="shared" si="43"/>
        <v>0</v>
      </c>
      <c r="AA112">
        <f t="shared" ref="AA112:AM121" si="44">COUNTIFS($C$2:$C$702,AA$1,$E$2:$E$702,$N112)*0.9^(AA$1-1)</f>
        <v>0</v>
      </c>
      <c r="AB112">
        <f t="shared" si="44"/>
        <v>0</v>
      </c>
      <c r="AC112">
        <f t="shared" si="44"/>
        <v>0</v>
      </c>
      <c r="AD112">
        <f t="shared" si="44"/>
        <v>0</v>
      </c>
      <c r="AE112">
        <f t="shared" si="44"/>
        <v>0</v>
      </c>
      <c r="AF112">
        <f t="shared" si="44"/>
        <v>0</v>
      </c>
      <c r="AG112">
        <f t="shared" si="44"/>
        <v>0</v>
      </c>
      <c r="AH112">
        <f t="shared" si="44"/>
        <v>0.16677181699666582</v>
      </c>
      <c r="AI112">
        <f t="shared" si="44"/>
        <v>0</v>
      </c>
      <c r="AJ112">
        <f t="shared" si="44"/>
        <v>0</v>
      </c>
      <c r="AK112">
        <f t="shared" si="44"/>
        <v>0</v>
      </c>
      <c r="AL112">
        <f t="shared" si="44"/>
        <v>0</v>
      </c>
      <c r="AM112">
        <f t="shared" si="44"/>
        <v>0</v>
      </c>
    </row>
    <row r="113" spans="1:39" x14ac:dyDescent="0.25">
      <c r="A113">
        <v>11</v>
      </c>
      <c r="B113">
        <v>0</v>
      </c>
      <c r="C113">
        <v>3</v>
      </c>
      <c r="D113" t="s">
        <v>489</v>
      </c>
      <c r="E113" t="s">
        <v>489</v>
      </c>
      <c r="F113" s="19">
        <f t="shared" si="31"/>
        <v>0.25901364766941781</v>
      </c>
      <c r="G113">
        <f t="shared" si="36"/>
        <v>0.56202114034839623</v>
      </c>
      <c r="H113">
        <f t="shared" si="37"/>
        <v>0</v>
      </c>
      <c r="I113" s="1">
        <f t="shared" si="38"/>
        <v>0</v>
      </c>
      <c r="N113" t="s">
        <v>133</v>
      </c>
      <c r="O113">
        <f t="shared" si="29"/>
        <v>1.1892453743462086E-2</v>
      </c>
      <c r="P113">
        <f t="shared" si="30"/>
        <v>2</v>
      </c>
      <c r="Q113">
        <f t="shared" si="43"/>
        <v>0</v>
      </c>
      <c r="R113">
        <f t="shared" si="43"/>
        <v>0</v>
      </c>
      <c r="S113">
        <f t="shared" si="43"/>
        <v>0</v>
      </c>
      <c r="T113">
        <f t="shared" si="43"/>
        <v>0</v>
      </c>
      <c r="U113">
        <f t="shared" si="43"/>
        <v>0</v>
      </c>
      <c r="V113">
        <f t="shared" si="43"/>
        <v>0</v>
      </c>
      <c r="W113">
        <f t="shared" si="43"/>
        <v>0.53144100000000016</v>
      </c>
      <c r="X113">
        <f t="shared" si="43"/>
        <v>0</v>
      </c>
      <c r="Y113">
        <f t="shared" si="43"/>
        <v>0</v>
      </c>
      <c r="Z113">
        <f t="shared" si="43"/>
        <v>0</v>
      </c>
      <c r="AA113">
        <f t="shared" si="44"/>
        <v>0</v>
      </c>
      <c r="AB113">
        <f t="shared" si="44"/>
        <v>0</v>
      </c>
      <c r="AC113">
        <f t="shared" si="44"/>
        <v>0</v>
      </c>
      <c r="AD113">
        <f t="shared" si="44"/>
        <v>0</v>
      </c>
      <c r="AE113">
        <f t="shared" si="44"/>
        <v>0</v>
      </c>
      <c r="AF113">
        <f t="shared" si="44"/>
        <v>0.20589113209464913</v>
      </c>
      <c r="AG113">
        <f t="shared" si="44"/>
        <v>0</v>
      </c>
      <c r="AH113">
        <f t="shared" si="44"/>
        <v>0</v>
      </c>
      <c r="AI113">
        <f t="shared" si="44"/>
        <v>0</v>
      </c>
      <c r="AJ113">
        <f t="shared" si="44"/>
        <v>0</v>
      </c>
      <c r="AK113">
        <f t="shared" si="44"/>
        <v>0</v>
      </c>
      <c r="AL113">
        <f t="shared" si="44"/>
        <v>0</v>
      </c>
      <c r="AM113">
        <f t="shared" si="44"/>
        <v>0</v>
      </c>
    </row>
    <row r="114" spans="1:39" x14ac:dyDescent="0.25">
      <c r="A114">
        <v>11</v>
      </c>
      <c r="B114">
        <v>0</v>
      </c>
      <c r="C114">
        <v>4</v>
      </c>
      <c r="D114" t="s">
        <v>653</v>
      </c>
      <c r="E114" t="s">
        <v>653</v>
      </c>
      <c r="F114" s="19">
        <f t="shared" si="31"/>
        <v>0</v>
      </c>
      <c r="G114">
        <f t="shared" si="36"/>
        <v>0.56202114034839623</v>
      </c>
      <c r="H114">
        <f t="shared" si="37"/>
        <v>0</v>
      </c>
      <c r="I114" s="1">
        <f t="shared" si="38"/>
        <v>0</v>
      </c>
      <c r="N114" t="s">
        <v>609</v>
      </c>
      <c r="O114">
        <f t="shared" si="29"/>
        <v>1.1758064516129034E-2</v>
      </c>
      <c r="P114">
        <f t="shared" si="30"/>
        <v>1</v>
      </c>
      <c r="Q114">
        <f t="shared" si="43"/>
        <v>0</v>
      </c>
      <c r="R114">
        <f t="shared" si="43"/>
        <v>0</v>
      </c>
      <c r="S114">
        <f t="shared" si="43"/>
        <v>0</v>
      </c>
      <c r="T114">
        <f t="shared" si="43"/>
        <v>0.72900000000000009</v>
      </c>
      <c r="U114">
        <f t="shared" si="43"/>
        <v>0</v>
      </c>
      <c r="V114">
        <f t="shared" si="43"/>
        <v>0</v>
      </c>
      <c r="W114">
        <f t="shared" si="43"/>
        <v>0</v>
      </c>
      <c r="X114">
        <f t="shared" si="43"/>
        <v>0</v>
      </c>
      <c r="Y114">
        <f t="shared" si="43"/>
        <v>0</v>
      </c>
      <c r="Z114">
        <f t="shared" si="43"/>
        <v>0</v>
      </c>
      <c r="AA114">
        <f t="shared" si="44"/>
        <v>0</v>
      </c>
      <c r="AB114">
        <f t="shared" si="44"/>
        <v>0</v>
      </c>
      <c r="AC114">
        <f t="shared" si="44"/>
        <v>0</v>
      </c>
      <c r="AD114">
        <f t="shared" si="44"/>
        <v>0</v>
      </c>
      <c r="AE114">
        <f t="shared" si="44"/>
        <v>0</v>
      </c>
      <c r="AF114">
        <f t="shared" si="44"/>
        <v>0</v>
      </c>
      <c r="AG114">
        <f t="shared" si="44"/>
        <v>0</v>
      </c>
      <c r="AH114">
        <f t="shared" si="44"/>
        <v>0</v>
      </c>
      <c r="AI114">
        <f t="shared" si="44"/>
        <v>0</v>
      </c>
      <c r="AJ114">
        <f t="shared" si="44"/>
        <v>0</v>
      </c>
      <c r="AK114">
        <f t="shared" si="44"/>
        <v>0</v>
      </c>
      <c r="AL114">
        <f t="shared" si="44"/>
        <v>0</v>
      </c>
      <c r="AM114">
        <f t="shared" si="44"/>
        <v>0</v>
      </c>
    </row>
    <row r="115" spans="1:39" x14ac:dyDescent="0.25">
      <c r="A115">
        <v>11</v>
      </c>
      <c r="B115">
        <v>0</v>
      </c>
      <c r="C115">
        <v>5</v>
      </c>
      <c r="D115" t="s">
        <v>597</v>
      </c>
      <c r="E115" t="s">
        <v>597</v>
      </c>
      <c r="F115" s="19">
        <f t="shared" si="31"/>
        <v>0</v>
      </c>
      <c r="G115">
        <f t="shared" si="36"/>
        <v>0.56202114034839623</v>
      </c>
      <c r="H115">
        <f t="shared" si="37"/>
        <v>0</v>
      </c>
      <c r="I115" s="1">
        <f t="shared" si="38"/>
        <v>0</v>
      </c>
      <c r="N115" t="s">
        <v>628</v>
      </c>
      <c r="O115">
        <f t="shared" si="29"/>
        <v>1.1758064516129034E-2</v>
      </c>
      <c r="P115">
        <f t="shared" si="30"/>
        <v>1</v>
      </c>
      <c r="Q115">
        <f t="shared" si="43"/>
        <v>0</v>
      </c>
      <c r="R115">
        <f t="shared" si="43"/>
        <v>0</v>
      </c>
      <c r="S115">
        <f t="shared" si="43"/>
        <v>0</v>
      </c>
      <c r="T115">
        <f t="shared" si="43"/>
        <v>0.72900000000000009</v>
      </c>
      <c r="U115">
        <f t="shared" si="43"/>
        <v>0</v>
      </c>
      <c r="V115">
        <f t="shared" si="43"/>
        <v>0</v>
      </c>
      <c r="W115">
        <f t="shared" si="43"/>
        <v>0</v>
      </c>
      <c r="X115">
        <f t="shared" si="43"/>
        <v>0</v>
      </c>
      <c r="Y115">
        <f t="shared" si="43"/>
        <v>0</v>
      </c>
      <c r="Z115">
        <f t="shared" si="43"/>
        <v>0</v>
      </c>
      <c r="AA115">
        <f t="shared" si="44"/>
        <v>0</v>
      </c>
      <c r="AB115">
        <f t="shared" si="44"/>
        <v>0</v>
      </c>
      <c r="AC115">
        <f t="shared" si="44"/>
        <v>0</v>
      </c>
      <c r="AD115">
        <f t="shared" si="44"/>
        <v>0</v>
      </c>
      <c r="AE115">
        <f t="shared" si="44"/>
        <v>0</v>
      </c>
      <c r="AF115">
        <f t="shared" si="44"/>
        <v>0</v>
      </c>
      <c r="AG115">
        <f t="shared" si="44"/>
        <v>0</v>
      </c>
      <c r="AH115">
        <f t="shared" si="44"/>
        <v>0</v>
      </c>
      <c r="AI115">
        <f t="shared" si="44"/>
        <v>0</v>
      </c>
      <c r="AJ115">
        <f t="shared" si="44"/>
        <v>0</v>
      </c>
      <c r="AK115">
        <f t="shared" si="44"/>
        <v>0</v>
      </c>
      <c r="AL115">
        <f t="shared" si="44"/>
        <v>0</v>
      </c>
      <c r="AM115">
        <f t="shared" si="44"/>
        <v>0</v>
      </c>
    </row>
    <row r="116" spans="1:39" x14ac:dyDescent="0.25">
      <c r="A116">
        <v>11</v>
      </c>
      <c r="B116">
        <v>0</v>
      </c>
      <c r="C116">
        <v>6</v>
      </c>
      <c r="D116" t="s">
        <v>654</v>
      </c>
      <c r="E116" t="s">
        <v>655</v>
      </c>
      <c r="F116" s="19">
        <f t="shared" si="31"/>
        <v>0</v>
      </c>
      <c r="G116">
        <f t="shared" si="36"/>
        <v>0.56202114034839623</v>
      </c>
      <c r="H116">
        <f t="shared" si="37"/>
        <v>0</v>
      </c>
      <c r="I116" s="1">
        <f t="shared" si="38"/>
        <v>0</v>
      </c>
      <c r="N116" t="s">
        <v>203</v>
      </c>
      <c r="O116">
        <f t="shared" si="29"/>
        <v>1.1758064516129034E-2</v>
      </c>
      <c r="P116">
        <f t="shared" si="30"/>
        <v>1</v>
      </c>
      <c r="Q116">
        <f t="shared" si="43"/>
        <v>0</v>
      </c>
      <c r="R116">
        <f t="shared" si="43"/>
        <v>0</v>
      </c>
      <c r="S116">
        <f t="shared" si="43"/>
        <v>0</v>
      </c>
      <c r="T116">
        <f t="shared" si="43"/>
        <v>0.72900000000000009</v>
      </c>
      <c r="U116">
        <f t="shared" si="43"/>
        <v>0</v>
      </c>
      <c r="V116">
        <f t="shared" si="43"/>
        <v>0</v>
      </c>
      <c r="W116">
        <f t="shared" si="43"/>
        <v>0</v>
      </c>
      <c r="X116">
        <f t="shared" si="43"/>
        <v>0</v>
      </c>
      <c r="Y116">
        <f t="shared" si="43"/>
        <v>0</v>
      </c>
      <c r="Z116">
        <f t="shared" si="43"/>
        <v>0</v>
      </c>
      <c r="AA116">
        <f t="shared" si="44"/>
        <v>0</v>
      </c>
      <c r="AB116">
        <f t="shared" si="44"/>
        <v>0</v>
      </c>
      <c r="AC116">
        <f t="shared" si="44"/>
        <v>0</v>
      </c>
      <c r="AD116">
        <f t="shared" si="44"/>
        <v>0</v>
      </c>
      <c r="AE116">
        <f t="shared" si="44"/>
        <v>0</v>
      </c>
      <c r="AF116">
        <f t="shared" si="44"/>
        <v>0</v>
      </c>
      <c r="AG116">
        <f t="shared" si="44"/>
        <v>0</v>
      </c>
      <c r="AH116">
        <f t="shared" si="44"/>
        <v>0</v>
      </c>
      <c r="AI116">
        <f t="shared" si="44"/>
        <v>0</v>
      </c>
      <c r="AJ116">
        <f t="shared" si="44"/>
        <v>0</v>
      </c>
      <c r="AK116">
        <f t="shared" si="44"/>
        <v>0</v>
      </c>
      <c r="AL116">
        <f t="shared" si="44"/>
        <v>0</v>
      </c>
      <c r="AM116">
        <f t="shared" si="44"/>
        <v>0</v>
      </c>
    </row>
    <row r="117" spans="1:39" x14ac:dyDescent="0.25">
      <c r="A117">
        <v>11</v>
      </c>
      <c r="B117">
        <v>0</v>
      </c>
      <c r="C117">
        <v>7</v>
      </c>
      <c r="D117" t="s">
        <v>656</v>
      </c>
      <c r="E117" t="s">
        <v>657</v>
      </c>
      <c r="F117" s="19">
        <f t="shared" si="31"/>
        <v>0</v>
      </c>
      <c r="G117">
        <f t="shared" si="36"/>
        <v>0.56202114034839623</v>
      </c>
      <c r="H117">
        <f t="shared" si="37"/>
        <v>0</v>
      </c>
      <c r="I117" s="1">
        <f t="shared" si="38"/>
        <v>0</v>
      </c>
      <c r="N117" t="s">
        <v>658</v>
      </c>
      <c r="O117">
        <f t="shared" si="29"/>
        <v>1.1758064516129034E-2</v>
      </c>
      <c r="P117">
        <f t="shared" si="30"/>
        <v>1</v>
      </c>
      <c r="Q117">
        <f t="shared" si="43"/>
        <v>0</v>
      </c>
      <c r="R117">
        <f t="shared" si="43"/>
        <v>0</v>
      </c>
      <c r="S117">
        <f t="shared" si="43"/>
        <v>0</v>
      </c>
      <c r="T117">
        <f t="shared" si="43"/>
        <v>0.72900000000000009</v>
      </c>
      <c r="U117">
        <f t="shared" si="43"/>
        <v>0</v>
      </c>
      <c r="V117">
        <f t="shared" si="43"/>
        <v>0</v>
      </c>
      <c r="W117">
        <f t="shared" si="43"/>
        <v>0</v>
      </c>
      <c r="X117">
        <f t="shared" si="43"/>
        <v>0</v>
      </c>
      <c r="Y117">
        <f t="shared" si="43"/>
        <v>0</v>
      </c>
      <c r="Z117">
        <f t="shared" si="43"/>
        <v>0</v>
      </c>
      <c r="AA117">
        <f t="shared" si="44"/>
        <v>0</v>
      </c>
      <c r="AB117">
        <f t="shared" si="44"/>
        <v>0</v>
      </c>
      <c r="AC117">
        <f t="shared" si="44"/>
        <v>0</v>
      </c>
      <c r="AD117">
        <f t="shared" si="44"/>
        <v>0</v>
      </c>
      <c r="AE117">
        <f t="shared" si="44"/>
        <v>0</v>
      </c>
      <c r="AF117">
        <f t="shared" si="44"/>
        <v>0</v>
      </c>
      <c r="AG117">
        <f t="shared" si="44"/>
        <v>0</v>
      </c>
      <c r="AH117">
        <f t="shared" si="44"/>
        <v>0</v>
      </c>
      <c r="AI117">
        <f t="shared" si="44"/>
        <v>0</v>
      </c>
      <c r="AJ117">
        <f t="shared" si="44"/>
        <v>0</v>
      </c>
      <c r="AK117">
        <f t="shared" si="44"/>
        <v>0</v>
      </c>
      <c r="AL117">
        <f t="shared" si="44"/>
        <v>0</v>
      </c>
      <c r="AM117">
        <f t="shared" si="44"/>
        <v>0</v>
      </c>
    </row>
    <row r="118" spans="1:39" x14ac:dyDescent="0.25">
      <c r="A118">
        <v>11</v>
      </c>
      <c r="B118">
        <v>0</v>
      </c>
      <c r="C118">
        <v>8</v>
      </c>
      <c r="D118" t="s">
        <v>396</v>
      </c>
      <c r="E118" t="s">
        <v>396</v>
      </c>
      <c r="F118" s="19">
        <f t="shared" si="31"/>
        <v>0</v>
      </c>
      <c r="G118">
        <f t="shared" si="36"/>
        <v>0.56202114034839623</v>
      </c>
      <c r="H118">
        <f t="shared" si="37"/>
        <v>0.56202114034839623</v>
      </c>
      <c r="I118" s="1">
        <f t="shared" si="38"/>
        <v>0.17343524169454083</v>
      </c>
      <c r="N118" t="s">
        <v>678</v>
      </c>
      <c r="O118">
        <f t="shared" si="29"/>
        <v>1.1758064516129034E-2</v>
      </c>
      <c r="P118">
        <f t="shared" si="30"/>
        <v>1</v>
      </c>
      <c r="Q118">
        <f t="shared" si="43"/>
        <v>0</v>
      </c>
      <c r="R118">
        <f t="shared" si="43"/>
        <v>0</v>
      </c>
      <c r="S118">
        <f t="shared" si="43"/>
        <v>0</v>
      </c>
      <c r="T118">
        <f t="shared" si="43"/>
        <v>0.72900000000000009</v>
      </c>
      <c r="U118">
        <f t="shared" si="43"/>
        <v>0</v>
      </c>
      <c r="V118">
        <f t="shared" si="43"/>
        <v>0</v>
      </c>
      <c r="W118">
        <f t="shared" si="43"/>
        <v>0</v>
      </c>
      <c r="X118">
        <f t="shared" si="43"/>
        <v>0</v>
      </c>
      <c r="Y118">
        <f t="shared" si="43"/>
        <v>0</v>
      </c>
      <c r="Z118">
        <f t="shared" si="43"/>
        <v>0</v>
      </c>
      <c r="AA118">
        <f t="shared" si="44"/>
        <v>0</v>
      </c>
      <c r="AB118">
        <f t="shared" si="44"/>
        <v>0</v>
      </c>
      <c r="AC118">
        <f t="shared" si="44"/>
        <v>0</v>
      </c>
      <c r="AD118">
        <f t="shared" si="44"/>
        <v>0</v>
      </c>
      <c r="AE118">
        <f t="shared" si="44"/>
        <v>0</v>
      </c>
      <c r="AF118">
        <f t="shared" si="44"/>
        <v>0</v>
      </c>
      <c r="AG118">
        <f t="shared" si="44"/>
        <v>0</v>
      </c>
      <c r="AH118">
        <f t="shared" si="44"/>
        <v>0</v>
      </c>
      <c r="AI118">
        <f t="shared" si="44"/>
        <v>0</v>
      </c>
      <c r="AJ118">
        <f t="shared" si="44"/>
        <v>0</v>
      </c>
      <c r="AK118">
        <f t="shared" si="44"/>
        <v>0</v>
      </c>
      <c r="AL118">
        <f t="shared" si="44"/>
        <v>0</v>
      </c>
      <c r="AM118">
        <f t="shared" si="44"/>
        <v>0</v>
      </c>
    </row>
    <row r="119" spans="1:39" x14ac:dyDescent="0.25">
      <c r="A119">
        <v>12</v>
      </c>
      <c r="B119">
        <v>0</v>
      </c>
      <c r="C119">
        <v>1</v>
      </c>
      <c r="D119" t="s">
        <v>514</v>
      </c>
      <c r="E119" t="s">
        <v>123</v>
      </c>
      <c r="F119" s="19">
        <f t="shared" si="31"/>
        <v>9.7271542743548406E-2</v>
      </c>
      <c r="G119">
        <f t="shared" si="36"/>
        <v>9.7271542743548406E-2</v>
      </c>
      <c r="H119">
        <f t="shared" si="37"/>
        <v>0</v>
      </c>
      <c r="I119" s="1">
        <f t="shared" si="38"/>
        <v>0</v>
      </c>
      <c r="N119" t="s">
        <v>685</v>
      </c>
      <c r="O119">
        <f t="shared" si="29"/>
        <v>1.1758064516129034E-2</v>
      </c>
      <c r="P119">
        <f t="shared" si="30"/>
        <v>1</v>
      </c>
      <c r="Q119">
        <f t="shared" si="43"/>
        <v>0</v>
      </c>
      <c r="R119">
        <f t="shared" si="43"/>
        <v>0</v>
      </c>
      <c r="S119">
        <f t="shared" si="43"/>
        <v>0</v>
      </c>
      <c r="T119">
        <f t="shared" si="43"/>
        <v>0.72900000000000009</v>
      </c>
      <c r="U119">
        <f t="shared" si="43"/>
        <v>0</v>
      </c>
      <c r="V119">
        <f t="shared" si="43"/>
        <v>0</v>
      </c>
      <c r="W119">
        <f t="shared" si="43"/>
        <v>0</v>
      </c>
      <c r="X119">
        <f t="shared" si="43"/>
        <v>0</v>
      </c>
      <c r="Y119">
        <f t="shared" si="43"/>
        <v>0</v>
      </c>
      <c r="Z119">
        <f t="shared" si="43"/>
        <v>0</v>
      </c>
      <c r="AA119">
        <f t="shared" si="44"/>
        <v>0</v>
      </c>
      <c r="AB119">
        <f t="shared" si="44"/>
        <v>0</v>
      </c>
      <c r="AC119">
        <f t="shared" si="44"/>
        <v>0</v>
      </c>
      <c r="AD119">
        <f t="shared" si="44"/>
        <v>0</v>
      </c>
      <c r="AE119">
        <f t="shared" si="44"/>
        <v>0</v>
      </c>
      <c r="AF119">
        <f t="shared" si="44"/>
        <v>0</v>
      </c>
      <c r="AG119">
        <f t="shared" si="44"/>
        <v>0</v>
      </c>
      <c r="AH119">
        <f t="shared" si="44"/>
        <v>0</v>
      </c>
      <c r="AI119">
        <f t="shared" si="44"/>
        <v>0</v>
      </c>
      <c r="AJ119">
        <f t="shared" si="44"/>
        <v>0</v>
      </c>
      <c r="AK119">
        <f t="shared" si="44"/>
        <v>0</v>
      </c>
      <c r="AL119">
        <f t="shared" si="44"/>
        <v>0</v>
      </c>
      <c r="AM119">
        <f t="shared" si="44"/>
        <v>0</v>
      </c>
    </row>
    <row r="120" spans="1:39" x14ac:dyDescent="0.25">
      <c r="A120">
        <v>12</v>
      </c>
      <c r="B120">
        <v>0</v>
      </c>
      <c r="C120">
        <v>2</v>
      </c>
      <c r="D120" t="s">
        <v>125</v>
      </c>
      <c r="E120" t="s">
        <v>125</v>
      </c>
      <c r="F120" s="19">
        <f t="shared" si="31"/>
        <v>7.8522844195161312E-2</v>
      </c>
      <c r="G120">
        <f t="shared" si="36"/>
        <v>0.17579438693870972</v>
      </c>
      <c r="H120">
        <f t="shared" si="37"/>
        <v>0</v>
      </c>
      <c r="I120" s="1">
        <f t="shared" si="38"/>
        <v>0</v>
      </c>
      <c r="N120" t="s">
        <v>700</v>
      </c>
      <c r="O120">
        <f t="shared" si="29"/>
        <v>1.1758064516129034E-2</v>
      </c>
      <c r="P120">
        <f t="shared" si="30"/>
        <v>1</v>
      </c>
      <c r="Q120">
        <f t="shared" si="43"/>
        <v>0</v>
      </c>
      <c r="R120">
        <f t="shared" si="43"/>
        <v>0</v>
      </c>
      <c r="S120">
        <f t="shared" si="43"/>
        <v>0</v>
      </c>
      <c r="T120">
        <f t="shared" si="43"/>
        <v>0.72900000000000009</v>
      </c>
      <c r="U120">
        <f t="shared" si="43"/>
        <v>0</v>
      </c>
      <c r="V120">
        <f t="shared" si="43"/>
        <v>0</v>
      </c>
      <c r="W120">
        <f t="shared" si="43"/>
        <v>0</v>
      </c>
      <c r="X120">
        <f t="shared" si="43"/>
        <v>0</v>
      </c>
      <c r="Y120">
        <f t="shared" si="43"/>
        <v>0</v>
      </c>
      <c r="Z120">
        <f t="shared" si="43"/>
        <v>0</v>
      </c>
      <c r="AA120">
        <f t="shared" si="44"/>
        <v>0</v>
      </c>
      <c r="AB120">
        <f t="shared" si="44"/>
        <v>0</v>
      </c>
      <c r="AC120">
        <f t="shared" si="44"/>
        <v>0</v>
      </c>
      <c r="AD120">
        <f t="shared" si="44"/>
        <v>0</v>
      </c>
      <c r="AE120">
        <f t="shared" si="44"/>
        <v>0</v>
      </c>
      <c r="AF120">
        <f t="shared" si="44"/>
        <v>0</v>
      </c>
      <c r="AG120">
        <f t="shared" si="44"/>
        <v>0</v>
      </c>
      <c r="AH120">
        <f t="shared" si="44"/>
        <v>0</v>
      </c>
      <c r="AI120">
        <f t="shared" si="44"/>
        <v>0</v>
      </c>
      <c r="AJ120">
        <f t="shared" si="44"/>
        <v>0</v>
      </c>
      <c r="AK120">
        <f t="shared" si="44"/>
        <v>0</v>
      </c>
      <c r="AL120">
        <f t="shared" si="44"/>
        <v>0</v>
      </c>
      <c r="AM120">
        <f t="shared" si="44"/>
        <v>0</v>
      </c>
    </row>
    <row r="121" spans="1:39" x14ac:dyDescent="0.25">
      <c r="A121">
        <v>12</v>
      </c>
      <c r="B121">
        <v>0</v>
      </c>
      <c r="C121">
        <v>3</v>
      </c>
      <c r="D121" t="s">
        <v>126</v>
      </c>
      <c r="E121" t="s">
        <v>126</v>
      </c>
      <c r="F121" s="19">
        <f t="shared" si="31"/>
        <v>0</v>
      </c>
      <c r="G121">
        <f t="shared" si="36"/>
        <v>0.17579438693870972</v>
      </c>
      <c r="H121">
        <f t="shared" si="37"/>
        <v>0</v>
      </c>
      <c r="I121" s="1">
        <f t="shared" si="38"/>
        <v>0</v>
      </c>
      <c r="N121" t="s">
        <v>190</v>
      </c>
      <c r="O121">
        <f t="shared" si="29"/>
        <v>1.1758064516129034E-2</v>
      </c>
      <c r="P121">
        <f t="shared" si="30"/>
        <v>1</v>
      </c>
      <c r="Q121">
        <f t="shared" si="43"/>
        <v>0</v>
      </c>
      <c r="R121">
        <f t="shared" si="43"/>
        <v>0</v>
      </c>
      <c r="S121">
        <f t="shared" si="43"/>
        <v>0</v>
      </c>
      <c r="T121">
        <f t="shared" si="43"/>
        <v>0.72900000000000009</v>
      </c>
      <c r="U121">
        <f t="shared" si="43"/>
        <v>0</v>
      </c>
      <c r="V121">
        <f t="shared" si="43"/>
        <v>0</v>
      </c>
      <c r="W121">
        <f t="shared" si="43"/>
        <v>0</v>
      </c>
      <c r="X121">
        <f t="shared" si="43"/>
        <v>0</v>
      </c>
      <c r="Y121">
        <f t="shared" si="43"/>
        <v>0</v>
      </c>
      <c r="Z121">
        <f t="shared" si="43"/>
        <v>0</v>
      </c>
      <c r="AA121">
        <f t="shared" si="44"/>
        <v>0</v>
      </c>
      <c r="AB121">
        <f t="shared" si="44"/>
        <v>0</v>
      </c>
      <c r="AC121">
        <f t="shared" si="44"/>
        <v>0</v>
      </c>
      <c r="AD121">
        <f t="shared" si="44"/>
        <v>0</v>
      </c>
      <c r="AE121">
        <f t="shared" si="44"/>
        <v>0</v>
      </c>
      <c r="AF121">
        <f t="shared" si="44"/>
        <v>0</v>
      </c>
      <c r="AG121">
        <f t="shared" si="44"/>
        <v>0</v>
      </c>
      <c r="AH121">
        <f t="shared" si="44"/>
        <v>0</v>
      </c>
      <c r="AI121">
        <f t="shared" si="44"/>
        <v>0</v>
      </c>
      <c r="AJ121">
        <f t="shared" si="44"/>
        <v>0</v>
      </c>
      <c r="AK121">
        <f t="shared" si="44"/>
        <v>0</v>
      </c>
      <c r="AL121">
        <f t="shared" si="44"/>
        <v>0</v>
      </c>
      <c r="AM121">
        <f t="shared" si="44"/>
        <v>0</v>
      </c>
    </row>
    <row r="122" spans="1:39" x14ac:dyDescent="0.25">
      <c r="A122">
        <v>12</v>
      </c>
      <c r="B122">
        <v>0</v>
      </c>
      <c r="C122">
        <v>4</v>
      </c>
      <c r="D122" t="s">
        <v>658</v>
      </c>
      <c r="E122" t="s">
        <v>658</v>
      </c>
      <c r="F122" s="19">
        <f t="shared" si="31"/>
        <v>0</v>
      </c>
      <c r="G122">
        <f t="shared" si="36"/>
        <v>0.17579438693870972</v>
      </c>
      <c r="H122">
        <f t="shared" si="37"/>
        <v>0</v>
      </c>
      <c r="I122" s="1">
        <f t="shared" si="38"/>
        <v>0</v>
      </c>
      <c r="N122" t="s">
        <v>409</v>
      </c>
      <c r="O122">
        <f t="shared" si="29"/>
        <v>1.1758064516129034E-2</v>
      </c>
      <c r="P122">
        <f t="shared" si="30"/>
        <v>1</v>
      </c>
      <c r="Q122">
        <f t="shared" ref="Q122:Z131" si="45">COUNTIFS($C$2:$C$702,Q$1,$E$2:$E$702,$N122)*0.9^(Q$1-1)</f>
        <v>0</v>
      </c>
      <c r="R122">
        <f t="shared" si="45"/>
        <v>0</v>
      </c>
      <c r="S122">
        <f t="shared" si="45"/>
        <v>0</v>
      </c>
      <c r="T122">
        <f t="shared" si="45"/>
        <v>0.72900000000000009</v>
      </c>
      <c r="U122">
        <f t="shared" si="45"/>
        <v>0</v>
      </c>
      <c r="V122">
        <f t="shared" si="45"/>
        <v>0</v>
      </c>
      <c r="W122">
        <f t="shared" si="45"/>
        <v>0</v>
      </c>
      <c r="X122">
        <f t="shared" si="45"/>
        <v>0</v>
      </c>
      <c r="Y122">
        <f t="shared" si="45"/>
        <v>0</v>
      </c>
      <c r="Z122">
        <f t="shared" si="45"/>
        <v>0</v>
      </c>
      <c r="AA122">
        <f t="shared" ref="AA122:AM131" si="46">COUNTIFS($C$2:$C$702,AA$1,$E$2:$E$702,$N122)*0.9^(AA$1-1)</f>
        <v>0</v>
      </c>
      <c r="AB122">
        <f t="shared" si="46"/>
        <v>0</v>
      </c>
      <c r="AC122">
        <f t="shared" si="46"/>
        <v>0</v>
      </c>
      <c r="AD122">
        <f t="shared" si="46"/>
        <v>0</v>
      </c>
      <c r="AE122">
        <f t="shared" si="46"/>
        <v>0</v>
      </c>
      <c r="AF122">
        <f t="shared" si="46"/>
        <v>0</v>
      </c>
      <c r="AG122">
        <f t="shared" si="46"/>
        <v>0</v>
      </c>
      <c r="AH122">
        <f t="shared" si="46"/>
        <v>0</v>
      </c>
      <c r="AI122">
        <f t="shared" si="46"/>
        <v>0</v>
      </c>
      <c r="AJ122">
        <f t="shared" si="46"/>
        <v>0</v>
      </c>
      <c r="AK122">
        <f t="shared" si="46"/>
        <v>0</v>
      </c>
      <c r="AL122">
        <f t="shared" si="46"/>
        <v>0</v>
      </c>
      <c r="AM122">
        <f t="shared" si="46"/>
        <v>0</v>
      </c>
    </row>
    <row r="123" spans="1:39" x14ac:dyDescent="0.25">
      <c r="A123">
        <v>12</v>
      </c>
      <c r="B123">
        <v>0</v>
      </c>
      <c r="C123">
        <v>5</v>
      </c>
      <c r="D123" t="s">
        <v>659</v>
      </c>
      <c r="E123" t="s">
        <v>659</v>
      </c>
      <c r="F123" s="19">
        <f t="shared" si="31"/>
        <v>0</v>
      </c>
      <c r="G123">
        <f t="shared" si="36"/>
        <v>0.17579438693870972</v>
      </c>
      <c r="H123">
        <f t="shared" si="37"/>
        <v>0</v>
      </c>
      <c r="I123" s="1">
        <f t="shared" si="38"/>
        <v>0</v>
      </c>
      <c r="N123" t="s">
        <v>792</v>
      </c>
      <c r="O123">
        <f t="shared" si="29"/>
        <v>1.1758064516129034E-2</v>
      </c>
      <c r="P123">
        <f t="shared" si="30"/>
        <v>1</v>
      </c>
      <c r="Q123">
        <f t="shared" si="45"/>
        <v>0</v>
      </c>
      <c r="R123">
        <f t="shared" si="45"/>
        <v>0</v>
      </c>
      <c r="S123">
        <f t="shared" si="45"/>
        <v>0</v>
      </c>
      <c r="T123">
        <f t="shared" si="45"/>
        <v>0.72900000000000009</v>
      </c>
      <c r="U123">
        <f t="shared" si="45"/>
        <v>0</v>
      </c>
      <c r="V123">
        <f t="shared" si="45"/>
        <v>0</v>
      </c>
      <c r="W123">
        <f t="shared" si="45"/>
        <v>0</v>
      </c>
      <c r="X123">
        <f t="shared" si="45"/>
        <v>0</v>
      </c>
      <c r="Y123">
        <f t="shared" si="45"/>
        <v>0</v>
      </c>
      <c r="Z123">
        <f t="shared" si="45"/>
        <v>0</v>
      </c>
      <c r="AA123">
        <f t="shared" si="46"/>
        <v>0</v>
      </c>
      <c r="AB123">
        <f t="shared" si="46"/>
        <v>0</v>
      </c>
      <c r="AC123">
        <f t="shared" si="46"/>
        <v>0</v>
      </c>
      <c r="AD123">
        <f t="shared" si="46"/>
        <v>0</v>
      </c>
      <c r="AE123">
        <f t="shared" si="46"/>
        <v>0</v>
      </c>
      <c r="AF123">
        <f t="shared" si="46"/>
        <v>0</v>
      </c>
      <c r="AG123">
        <f t="shared" si="46"/>
        <v>0</v>
      </c>
      <c r="AH123">
        <f t="shared" si="46"/>
        <v>0</v>
      </c>
      <c r="AI123">
        <f t="shared" si="46"/>
        <v>0</v>
      </c>
      <c r="AJ123">
        <f t="shared" si="46"/>
        <v>0</v>
      </c>
      <c r="AK123">
        <f t="shared" si="46"/>
        <v>0</v>
      </c>
      <c r="AL123">
        <f t="shared" si="46"/>
        <v>0</v>
      </c>
      <c r="AM123">
        <f t="shared" si="46"/>
        <v>0</v>
      </c>
    </row>
    <row r="124" spans="1:39" x14ac:dyDescent="0.25">
      <c r="A124">
        <v>12</v>
      </c>
      <c r="B124">
        <v>0</v>
      </c>
      <c r="C124">
        <v>6</v>
      </c>
      <c r="D124" t="s">
        <v>660</v>
      </c>
      <c r="E124" t="s">
        <v>660</v>
      </c>
      <c r="F124" s="19">
        <f t="shared" si="31"/>
        <v>0</v>
      </c>
      <c r="G124">
        <f t="shared" si="36"/>
        <v>0.17579438693870972</v>
      </c>
      <c r="H124">
        <f t="shared" si="37"/>
        <v>0</v>
      </c>
      <c r="I124" s="1">
        <f t="shared" si="38"/>
        <v>0</v>
      </c>
      <c r="N124" t="s">
        <v>249</v>
      </c>
      <c r="O124">
        <f t="shared" si="29"/>
        <v>1.1758064516129034E-2</v>
      </c>
      <c r="P124">
        <f t="shared" si="30"/>
        <v>1</v>
      </c>
      <c r="Q124">
        <f t="shared" si="45"/>
        <v>0</v>
      </c>
      <c r="R124">
        <f t="shared" si="45"/>
        <v>0</v>
      </c>
      <c r="S124">
        <f t="shared" si="45"/>
        <v>0</v>
      </c>
      <c r="T124">
        <f t="shared" si="45"/>
        <v>0.72900000000000009</v>
      </c>
      <c r="U124">
        <f t="shared" si="45"/>
        <v>0</v>
      </c>
      <c r="V124">
        <f t="shared" si="45"/>
        <v>0</v>
      </c>
      <c r="W124">
        <f t="shared" si="45"/>
        <v>0</v>
      </c>
      <c r="X124">
        <f t="shared" si="45"/>
        <v>0</v>
      </c>
      <c r="Y124">
        <f t="shared" si="45"/>
        <v>0</v>
      </c>
      <c r="Z124">
        <f t="shared" si="45"/>
        <v>0</v>
      </c>
      <c r="AA124">
        <f t="shared" si="46"/>
        <v>0</v>
      </c>
      <c r="AB124">
        <f t="shared" si="46"/>
        <v>0</v>
      </c>
      <c r="AC124">
        <f t="shared" si="46"/>
        <v>0</v>
      </c>
      <c r="AD124">
        <f t="shared" si="46"/>
        <v>0</v>
      </c>
      <c r="AE124">
        <f t="shared" si="46"/>
        <v>0</v>
      </c>
      <c r="AF124">
        <f t="shared" si="46"/>
        <v>0</v>
      </c>
      <c r="AG124">
        <f t="shared" si="46"/>
        <v>0</v>
      </c>
      <c r="AH124">
        <f t="shared" si="46"/>
        <v>0</v>
      </c>
      <c r="AI124">
        <f t="shared" si="46"/>
        <v>0</v>
      </c>
      <c r="AJ124">
        <f t="shared" si="46"/>
        <v>0</v>
      </c>
      <c r="AK124">
        <f t="shared" si="46"/>
        <v>0</v>
      </c>
      <c r="AL124">
        <f t="shared" si="46"/>
        <v>0</v>
      </c>
      <c r="AM124">
        <f t="shared" si="46"/>
        <v>0</v>
      </c>
    </row>
    <row r="125" spans="1:39" x14ac:dyDescent="0.25">
      <c r="A125">
        <v>12</v>
      </c>
      <c r="B125">
        <v>0</v>
      </c>
      <c r="C125">
        <v>7</v>
      </c>
      <c r="D125" t="s">
        <v>128</v>
      </c>
      <c r="E125" t="s">
        <v>128</v>
      </c>
      <c r="F125" s="19">
        <f t="shared" si="31"/>
        <v>0.13877288479699845</v>
      </c>
      <c r="G125">
        <f t="shared" si="36"/>
        <v>0.3145672717357082</v>
      </c>
      <c r="H125">
        <f t="shared" si="37"/>
        <v>0</v>
      </c>
      <c r="I125" s="1">
        <f t="shared" si="38"/>
        <v>0</v>
      </c>
      <c r="N125" t="s">
        <v>729</v>
      </c>
      <c r="O125">
        <f t="shared" si="29"/>
        <v>1.1758064516129034E-2</v>
      </c>
      <c r="P125">
        <f t="shared" si="30"/>
        <v>1</v>
      </c>
      <c r="Q125">
        <f t="shared" si="45"/>
        <v>0</v>
      </c>
      <c r="R125">
        <f t="shared" si="45"/>
        <v>0</v>
      </c>
      <c r="S125">
        <f t="shared" si="45"/>
        <v>0</v>
      </c>
      <c r="T125">
        <f t="shared" si="45"/>
        <v>0.72900000000000009</v>
      </c>
      <c r="U125">
        <f t="shared" si="45"/>
        <v>0</v>
      </c>
      <c r="V125">
        <f t="shared" si="45"/>
        <v>0</v>
      </c>
      <c r="W125">
        <f t="shared" si="45"/>
        <v>0</v>
      </c>
      <c r="X125">
        <f t="shared" si="45"/>
        <v>0</v>
      </c>
      <c r="Y125">
        <f t="shared" si="45"/>
        <v>0</v>
      </c>
      <c r="Z125">
        <f t="shared" si="45"/>
        <v>0</v>
      </c>
      <c r="AA125">
        <f t="shared" si="46"/>
        <v>0</v>
      </c>
      <c r="AB125">
        <f t="shared" si="46"/>
        <v>0</v>
      </c>
      <c r="AC125">
        <f t="shared" si="46"/>
        <v>0</v>
      </c>
      <c r="AD125">
        <f t="shared" si="46"/>
        <v>0</v>
      </c>
      <c r="AE125">
        <f t="shared" si="46"/>
        <v>0</v>
      </c>
      <c r="AF125">
        <f t="shared" si="46"/>
        <v>0</v>
      </c>
      <c r="AG125">
        <f t="shared" si="46"/>
        <v>0</v>
      </c>
      <c r="AH125">
        <f t="shared" si="46"/>
        <v>0</v>
      </c>
      <c r="AI125">
        <f t="shared" si="46"/>
        <v>0</v>
      </c>
      <c r="AJ125">
        <f t="shared" si="46"/>
        <v>0</v>
      </c>
      <c r="AK125">
        <f t="shared" si="46"/>
        <v>0</v>
      </c>
      <c r="AL125">
        <f t="shared" si="46"/>
        <v>0</v>
      </c>
      <c r="AM125">
        <f t="shared" si="46"/>
        <v>0</v>
      </c>
    </row>
    <row r="126" spans="1:39" x14ac:dyDescent="0.25">
      <c r="A126">
        <v>12</v>
      </c>
      <c r="B126">
        <v>0</v>
      </c>
      <c r="C126">
        <v>8</v>
      </c>
      <c r="D126" t="s">
        <v>661</v>
      </c>
      <c r="E126" t="s">
        <v>661</v>
      </c>
      <c r="F126" s="19">
        <f t="shared" si="31"/>
        <v>0</v>
      </c>
      <c r="G126">
        <f t="shared" si="36"/>
        <v>0.3145672717357082</v>
      </c>
      <c r="H126">
        <f t="shared" si="37"/>
        <v>0</v>
      </c>
      <c r="I126" s="1">
        <f t="shared" si="38"/>
        <v>0</v>
      </c>
      <c r="N126" t="s">
        <v>96</v>
      </c>
      <c r="O126">
        <f t="shared" si="29"/>
        <v>1.1758064516129034E-2</v>
      </c>
      <c r="P126">
        <f t="shared" si="30"/>
        <v>1</v>
      </c>
      <c r="Q126">
        <f t="shared" si="45"/>
        <v>0</v>
      </c>
      <c r="R126">
        <f t="shared" si="45"/>
        <v>0</v>
      </c>
      <c r="S126">
        <f t="shared" si="45"/>
        <v>0</v>
      </c>
      <c r="T126">
        <f t="shared" si="45"/>
        <v>0.72900000000000009</v>
      </c>
      <c r="U126">
        <f t="shared" si="45"/>
        <v>0</v>
      </c>
      <c r="V126">
        <f t="shared" si="45"/>
        <v>0</v>
      </c>
      <c r="W126">
        <f t="shared" si="45"/>
        <v>0</v>
      </c>
      <c r="X126">
        <f t="shared" si="45"/>
        <v>0</v>
      </c>
      <c r="Y126">
        <f t="shared" si="45"/>
        <v>0</v>
      </c>
      <c r="Z126">
        <f t="shared" si="45"/>
        <v>0</v>
      </c>
      <c r="AA126">
        <f t="shared" si="46"/>
        <v>0</v>
      </c>
      <c r="AB126">
        <f t="shared" si="46"/>
        <v>0</v>
      </c>
      <c r="AC126">
        <f t="shared" si="46"/>
        <v>0</v>
      </c>
      <c r="AD126">
        <f t="shared" si="46"/>
        <v>0</v>
      </c>
      <c r="AE126">
        <f t="shared" si="46"/>
        <v>0</v>
      </c>
      <c r="AF126">
        <f t="shared" si="46"/>
        <v>0</v>
      </c>
      <c r="AG126">
        <f t="shared" si="46"/>
        <v>0</v>
      </c>
      <c r="AH126">
        <f t="shared" si="46"/>
        <v>0</v>
      </c>
      <c r="AI126">
        <f t="shared" si="46"/>
        <v>0</v>
      </c>
      <c r="AJ126">
        <f t="shared" si="46"/>
        <v>0</v>
      </c>
      <c r="AK126">
        <f t="shared" si="46"/>
        <v>0</v>
      </c>
      <c r="AL126">
        <f t="shared" si="46"/>
        <v>0</v>
      </c>
      <c r="AM126">
        <f t="shared" si="46"/>
        <v>0</v>
      </c>
    </row>
    <row r="127" spans="1:39" x14ac:dyDescent="0.25">
      <c r="A127">
        <v>12</v>
      </c>
      <c r="B127">
        <v>0</v>
      </c>
      <c r="C127">
        <v>9</v>
      </c>
      <c r="D127" t="s">
        <v>418</v>
      </c>
      <c r="E127" t="s">
        <v>418</v>
      </c>
      <c r="F127" s="19">
        <f t="shared" si="31"/>
        <v>0</v>
      </c>
      <c r="G127">
        <f t="shared" si="36"/>
        <v>0.3145672717357082</v>
      </c>
      <c r="H127">
        <f t="shared" si="37"/>
        <v>0</v>
      </c>
      <c r="I127" s="1">
        <f t="shared" si="38"/>
        <v>0</v>
      </c>
      <c r="N127" t="s">
        <v>766</v>
      </c>
      <c r="O127">
        <f t="shared" si="29"/>
        <v>1.1758064516129034E-2</v>
      </c>
      <c r="P127">
        <f t="shared" si="30"/>
        <v>1</v>
      </c>
      <c r="Q127">
        <f t="shared" si="45"/>
        <v>0</v>
      </c>
      <c r="R127">
        <f t="shared" si="45"/>
        <v>0</v>
      </c>
      <c r="S127">
        <f t="shared" si="45"/>
        <v>0</v>
      </c>
      <c r="T127">
        <f t="shared" si="45"/>
        <v>0.72900000000000009</v>
      </c>
      <c r="U127">
        <f t="shared" si="45"/>
        <v>0</v>
      </c>
      <c r="V127">
        <f t="shared" si="45"/>
        <v>0</v>
      </c>
      <c r="W127">
        <f t="shared" si="45"/>
        <v>0</v>
      </c>
      <c r="X127">
        <f t="shared" si="45"/>
        <v>0</v>
      </c>
      <c r="Y127">
        <f t="shared" si="45"/>
        <v>0</v>
      </c>
      <c r="Z127">
        <f t="shared" si="45"/>
        <v>0</v>
      </c>
      <c r="AA127">
        <f t="shared" si="46"/>
        <v>0</v>
      </c>
      <c r="AB127">
        <f t="shared" si="46"/>
        <v>0</v>
      </c>
      <c r="AC127">
        <f t="shared" si="46"/>
        <v>0</v>
      </c>
      <c r="AD127">
        <f t="shared" si="46"/>
        <v>0</v>
      </c>
      <c r="AE127">
        <f t="shared" si="46"/>
        <v>0</v>
      </c>
      <c r="AF127">
        <f t="shared" si="46"/>
        <v>0</v>
      </c>
      <c r="AG127">
        <f t="shared" si="46"/>
        <v>0</v>
      </c>
      <c r="AH127">
        <f t="shared" si="46"/>
        <v>0</v>
      </c>
      <c r="AI127">
        <f t="shared" si="46"/>
        <v>0</v>
      </c>
      <c r="AJ127">
        <f t="shared" si="46"/>
        <v>0</v>
      </c>
      <c r="AK127">
        <f t="shared" si="46"/>
        <v>0</v>
      </c>
      <c r="AL127">
        <f t="shared" si="46"/>
        <v>0</v>
      </c>
      <c r="AM127">
        <f t="shared" si="46"/>
        <v>0</v>
      </c>
    </row>
    <row r="128" spans="1:39" x14ac:dyDescent="0.25">
      <c r="A128">
        <v>12</v>
      </c>
      <c r="B128">
        <v>0</v>
      </c>
      <c r="C128">
        <v>10</v>
      </c>
      <c r="D128" t="s">
        <v>605</v>
      </c>
      <c r="E128" t="s">
        <v>616</v>
      </c>
      <c r="F128" s="19">
        <f t="shared" si="31"/>
        <v>6.7657244967741961E-2</v>
      </c>
      <c r="G128">
        <f t="shared" si="36"/>
        <v>0.38222451670345015</v>
      </c>
      <c r="H128">
        <f t="shared" si="37"/>
        <v>0</v>
      </c>
      <c r="I128" s="1">
        <f t="shared" si="38"/>
        <v>0</v>
      </c>
      <c r="N128" t="s">
        <v>817</v>
      </c>
      <c r="O128">
        <f t="shared" si="29"/>
        <v>1.1758064516129034E-2</v>
      </c>
      <c r="P128">
        <f t="shared" si="30"/>
        <v>1</v>
      </c>
      <c r="Q128">
        <f t="shared" si="45"/>
        <v>0</v>
      </c>
      <c r="R128">
        <f t="shared" si="45"/>
        <v>0</v>
      </c>
      <c r="S128">
        <f t="shared" si="45"/>
        <v>0</v>
      </c>
      <c r="T128">
        <f t="shared" si="45"/>
        <v>0.72900000000000009</v>
      </c>
      <c r="U128">
        <f t="shared" si="45"/>
        <v>0</v>
      </c>
      <c r="V128">
        <f t="shared" si="45"/>
        <v>0</v>
      </c>
      <c r="W128">
        <f t="shared" si="45"/>
        <v>0</v>
      </c>
      <c r="X128">
        <f t="shared" si="45"/>
        <v>0</v>
      </c>
      <c r="Y128">
        <f t="shared" si="45"/>
        <v>0</v>
      </c>
      <c r="Z128">
        <f t="shared" si="45"/>
        <v>0</v>
      </c>
      <c r="AA128">
        <f t="shared" si="46"/>
        <v>0</v>
      </c>
      <c r="AB128">
        <f t="shared" si="46"/>
        <v>0</v>
      </c>
      <c r="AC128">
        <f t="shared" si="46"/>
        <v>0</v>
      </c>
      <c r="AD128">
        <f t="shared" si="46"/>
        <v>0</v>
      </c>
      <c r="AE128">
        <f t="shared" si="46"/>
        <v>0</v>
      </c>
      <c r="AF128">
        <f t="shared" si="46"/>
        <v>0</v>
      </c>
      <c r="AG128">
        <f t="shared" si="46"/>
        <v>0</v>
      </c>
      <c r="AH128">
        <f t="shared" si="46"/>
        <v>0</v>
      </c>
      <c r="AI128">
        <f t="shared" si="46"/>
        <v>0</v>
      </c>
      <c r="AJ128">
        <f t="shared" si="46"/>
        <v>0</v>
      </c>
      <c r="AK128">
        <f t="shared" si="46"/>
        <v>0</v>
      </c>
      <c r="AL128">
        <f t="shared" si="46"/>
        <v>0</v>
      </c>
      <c r="AM128">
        <f t="shared" si="46"/>
        <v>0</v>
      </c>
    </row>
    <row r="129" spans="1:39" x14ac:dyDescent="0.25">
      <c r="A129">
        <v>12</v>
      </c>
      <c r="B129">
        <v>0</v>
      </c>
      <c r="C129">
        <v>11</v>
      </c>
      <c r="D129" t="s">
        <v>121</v>
      </c>
      <c r="E129" t="s">
        <v>121</v>
      </c>
      <c r="F129" s="19">
        <f t="shared" si="31"/>
        <v>0</v>
      </c>
      <c r="G129">
        <f t="shared" si="36"/>
        <v>0.38222451670345015</v>
      </c>
      <c r="H129">
        <f t="shared" si="37"/>
        <v>0</v>
      </c>
      <c r="I129" s="1">
        <f t="shared" si="38"/>
        <v>0</v>
      </c>
      <c r="N129" t="s">
        <v>648</v>
      </c>
      <c r="O129">
        <f t="shared" si="29"/>
        <v>1.1702825351085477E-2</v>
      </c>
      <c r="P129">
        <f t="shared" si="30"/>
        <v>2</v>
      </c>
      <c r="Q129">
        <f t="shared" si="45"/>
        <v>0</v>
      </c>
      <c r="R129">
        <f t="shared" si="45"/>
        <v>0</v>
      </c>
      <c r="S129">
        <f t="shared" si="45"/>
        <v>0</v>
      </c>
      <c r="T129">
        <f t="shared" si="45"/>
        <v>0</v>
      </c>
      <c r="U129">
        <f t="shared" si="45"/>
        <v>0</v>
      </c>
      <c r="V129">
        <f t="shared" si="45"/>
        <v>0.59049000000000018</v>
      </c>
      <c r="W129">
        <f t="shared" si="45"/>
        <v>0</v>
      </c>
      <c r="X129">
        <f t="shared" si="45"/>
        <v>0</v>
      </c>
      <c r="Y129">
        <f t="shared" si="45"/>
        <v>0</v>
      </c>
      <c r="Z129">
        <f t="shared" si="45"/>
        <v>0</v>
      </c>
      <c r="AA129">
        <f t="shared" si="46"/>
        <v>0</v>
      </c>
      <c r="AB129">
        <f t="shared" si="46"/>
        <v>0</v>
      </c>
      <c r="AC129">
        <f t="shared" si="46"/>
        <v>0</v>
      </c>
      <c r="AD129">
        <f t="shared" si="46"/>
        <v>0</v>
      </c>
      <c r="AE129">
        <f t="shared" si="46"/>
        <v>0</v>
      </c>
      <c r="AF129">
        <f t="shared" si="46"/>
        <v>0</v>
      </c>
      <c r="AG129">
        <f t="shared" si="46"/>
        <v>0</v>
      </c>
      <c r="AH129">
        <f t="shared" si="46"/>
        <v>0</v>
      </c>
      <c r="AI129">
        <f t="shared" si="46"/>
        <v>0</v>
      </c>
      <c r="AJ129">
        <f t="shared" si="46"/>
        <v>0.13508517176729934</v>
      </c>
      <c r="AK129">
        <f t="shared" si="46"/>
        <v>0</v>
      </c>
      <c r="AL129">
        <f t="shared" si="46"/>
        <v>0</v>
      </c>
      <c r="AM129">
        <f t="shared" si="46"/>
        <v>0</v>
      </c>
    </row>
    <row r="130" spans="1:39" x14ac:dyDescent="0.25">
      <c r="A130">
        <v>12</v>
      </c>
      <c r="B130">
        <v>0</v>
      </c>
      <c r="C130">
        <v>12</v>
      </c>
      <c r="D130" t="s">
        <v>662</v>
      </c>
      <c r="E130" t="s">
        <v>662</v>
      </c>
      <c r="F130" s="19">
        <f t="shared" si="31"/>
        <v>0</v>
      </c>
      <c r="G130">
        <f t="shared" si="36"/>
        <v>0.38222451670345015</v>
      </c>
      <c r="H130">
        <f t="shared" si="37"/>
        <v>0</v>
      </c>
      <c r="I130" s="1">
        <f t="shared" si="38"/>
        <v>0</v>
      </c>
      <c r="N130" s="8" t="b">
        <v>0</v>
      </c>
      <c r="O130">
        <f t="shared" ref="O130:O193" si="47">SUM(Q130:AM130)/62</f>
        <v>1.1498334620661296E-2</v>
      </c>
      <c r="P130">
        <f t="shared" ref="P130:P193" si="48">COUNTIF($E$2:$E$702,N130)</f>
        <v>2</v>
      </c>
      <c r="Q130">
        <f t="shared" si="45"/>
        <v>0</v>
      </c>
      <c r="R130">
        <f t="shared" si="45"/>
        <v>0</v>
      </c>
      <c r="S130">
        <f t="shared" si="45"/>
        <v>0</v>
      </c>
      <c r="T130">
        <f t="shared" si="45"/>
        <v>0</v>
      </c>
      <c r="U130">
        <f t="shared" si="45"/>
        <v>0</v>
      </c>
      <c r="V130">
        <f t="shared" si="45"/>
        <v>0</v>
      </c>
      <c r="W130">
        <f t="shared" si="45"/>
        <v>0</v>
      </c>
      <c r="X130">
        <f t="shared" si="45"/>
        <v>0</v>
      </c>
      <c r="Y130">
        <f t="shared" si="45"/>
        <v>0.43046721000000016</v>
      </c>
      <c r="Z130">
        <f t="shared" si="45"/>
        <v>0</v>
      </c>
      <c r="AA130">
        <f t="shared" si="46"/>
        <v>0</v>
      </c>
      <c r="AB130">
        <f t="shared" si="46"/>
        <v>0</v>
      </c>
      <c r="AC130">
        <f t="shared" si="46"/>
        <v>0.28242953648100017</v>
      </c>
      <c r="AD130">
        <f t="shared" si="46"/>
        <v>0</v>
      </c>
      <c r="AE130">
        <f t="shared" si="46"/>
        <v>0</v>
      </c>
      <c r="AF130">
        <f t="shared" si="46"/>
        <v>0</v>
      </c>
      <c r="AG130">
        <f t="shared" si="46"/>
        <v>0</v>
      </c>
      <c r="AH130">
        <f t="shared" si="46"/>
        <v>0</v>
      </c>
      <c r="AI130">
        <f t="shared" si="46"/>
        <v>0</v>
      </c>
      <c r="AJ130">
        <f t="shared" si="46"/>
        <v>0</v>
      </c>
      <c r="AK130">
        <f t="shared" si="46"/>
        <v>0</v>
      </c>
      <c r="AL130">
        <f t="shared" si="46"/>
        <v>0</v>
      </c>
      <c r="AM130">
        <f t="shared" si="46"/>
        <v>0</v>
      </c>
    </row>
    <row r="131" spans="1:39" x14ac:dyDescent="0.25">
      <c r="A131">
        <v>12</v>
      </c>
      <c r="B131">
        <v>0</v>
      </c>
      <c r="C131">
        <v>13</v>
      </c>
      <c r="D131" t="s">
        <v>663</v>
      </c>
      <c r="E131" t="s">
        <v>663</v>
      </c>
      <c r="F131" s="19">
        <f t="shared" ref="F131:F194" si="49">IF(ISERROR(VLOOKUP(E131,$N$2:$O$24,2,FALSE)),0,VLOOKUP(E131,$N$2:$O$24,2,FALSE))</f>
        <v>0</v>
      </c>
      <c r="G131">
        <f t="shared" si="36"/>
        <v>0.38222451670345015</v>
      </c>
      <c r="H131">
        <f t="shared" si="37"/>
        <v>0.38222451670345015</v>
      </c>
      <c r="I131" s="1">
        <f t="shared" si="38"/>
        <v>0.11795143754725686</v>
      </c>
      <c r="N131" t="s">
        <v>783</v>
      </c>
      <c r="O131">
        <f t="shared" si="47"/>
        <v>1.1498334620661296E-2</v>
      </c>
      <c r="P131">
        <f t="shared" si="48"/>
        <v>2</v>
      </c>
      <c r="Q131">
        <f t="shared" si="45"/>
        <v>0</v>
      </c>
      <c r="R131">
        <f t="shared" si="45"/>
        <v>0</v>
      </c>
      <c r="S131">
        <f t="shared" si="45"/>
        <v>0</v>
      </c>
      <c r="T131">
        <f t="shared" si="45"/>
        <v>0</v>
      </c>
      <c r="U131">
        <f t="shared" si="45"/>
        <v>0</v>
      </c>
      <c r="V131">
        <f t="shared" si="45"/>
        <v>0</v>
      </c>
      <c r="W131">
        <f t="shared" si="45"/>
        <v>0</v>
      </c>
      <c r="X131">
        <f t="shared" si="45"/>
        <v>0</v>
      </c>
      <c r="Y131">
        <f t="shared" si="45"/>
        <v>0.43046721000000016</v>
      </c>
      <c r="Z131">
        <f t="shared" si="45"/>
        <v>0</v>
      </c>
      <c r="AA131">
        <f t="shared" si="46"/>
        <v>0</v>
      </c>
      <c r="AB131">
        <f t="shared" si="46"/>
        <v>0</v>
      </c>
      <c r="AC131">
        <f t="shared" si="46"/>
        <v>0.28242953648100017</v>
      </c>
      <c r="AD131">
        <f t="shared" si="46"/>
        <v>0</v>
      </c>
      <c r="AE131">
        <f t="shared" si="46"/>
        <v>0</v>
      </c>
      <c r="AF131">
        <f t="shared" si="46"/>
        <v>0</v>
      </c>
      <c r="AG131">
        <f t="shared" si="46"/>
        <v>0</v>
      </c>
      <c r="AH131">
        <f t="shared" si="46"/>
        <v>0</v>
      </c>
      <c r="AI131">
        <f t="shared" si="46"/>
        <v>0</v>
      </c>
      <c r="AJ131">
        <f t="shared" si="46"/>
        <v>0</v>
      </c>
      <c r="AK131">
        <f t="shared" si="46"/>
        <v>0</v>
      </c>
      <c r="AL131">
        <f t="shared" si="46"/>
        <v>0</v>
      </c>
      <c r="AM131">
        <f t="shared" si="46"/>
        <v>0</v>
      </c>
    </row>
    <row r="132" spans="1:39" x14ac:dyDescent="0.25">
      <c r="A132">
        <v>13</v>
      </c>
      <c r="B132">
        <v>1</v>
      </c>
      <c r="C132">
        <v>1</v>
      </c>
      <c r="D132" t="s">
        <v>379</v>
      </c>
      <c r="E132" t="s">
        <v>379</v>
      </c>
      <c r="F132" s="19">
        <f t="shared" si="49"/>
        <v>0</v>
      </c>
      <c r="G132">
        <f t="shared" si="36"/>
        <v>0</v>
      </c>
      <c r="H132">
        <f t="shared" si="37"/>
        <v>0</v>
      </c>
      <c r="I132" s="1">
        <f t="shared" si="38"/>
        <v>0</v>
      </c>
      <c r="N132" t="s">
        <v>747</v>
      </c>
      <c r="O132">
        <f t="shared" si="47"/>
        <v>1.1288854663411495E-2</v>
      </c>
      <c r="P132">
        <f t="shared" si="48"/>
        <v>2</v>
      </c>
      <c r="Q132">
        <f t="shared" ref="Q132:Z141" si="50">COUNTIFS($C$2:$C$702,Q$1,$E$2:$E$702,$N132)*0.9^(Q$1-1)</f>
        <v>0</v>
      </c>
      <c r="R132">
        <f t="shared" si="50"/>
        <v>0</v>
      </c>
      <c r="S132">
        <f t="shared" si="50"/>
        <v>0</v>
      </c>
      <c r="T132">
        <f t="shared" si="50"/>
        <v>0</v>
      </c>
      <c r="U132">
        <f t="shared" si="50"/>
        <v>0</v>
      </c>
      <c r="V132">
        <f t="shared" si="50"/>
        <v>0.59049000000000018</v>
      </c>
      <c r="W132">
        <f t="shared" si="50"/>
        <v>0</v>
      </c>
      <c r="X132">
        <f t="shared" si="50"/>
        <v>0</v>
      </c>
      <c r="Y132">
        <f t="shared" si="50"/>
        <v>0</v>
      </c>
      <c r="Z132">
        <f t="shared" si="50"/>
        <v>0</v>
      </c>
      <c r="AA132">
        <f t="shared" ref="AA132:AM141" si="51">COUNTIFS($C$2:$C$702,AA$1,$E$2:$E$702,$N132)*0.9^(AA$1-1)</f>
        <v>0</v>
      </c>
      <c r="AB132">
        <f t="shared" si="51"/>
        <v>0</v>
      </c>
      <c r="AC132">
        <f t="shared" si="51"/>
        <v>0</v>
      </c>
      <c r="AD132">
        <f t="shared" si="51"/>
        <v>0</v>
      </c>
      <c r="AE132">
        <f t="shared" si="51"/>
        <v>0</v>
      </c>
      <c r="AF132">
        <f t="shared" si="51"/>
        <v>0</v>
      </c>
      <c r="AG132">
        <f t="shared" si="51"/>
        <v>0</v>
      </c>
      <c r="AH132">
        <f t="shared" si="51"/>
        <v>0</v>
      </c>
      <c r="AI132">
        <f t="shared" si="51"/>
        <v>0</v>
      </c>
      <c r="AJ132">
        <f t="shared" si="51"/>
        <v>0</v>
      </c>
      <c r="AK132">
        <f t="shared" si="51"/>
        <v>0</v>
      </c>
      <c r="AL132">
        <f t="shared" si="51"/>
        <v>0.10941898913151248</v>
      </c>
      <c r="AM132">
        <f t="shared" si="51"/>
        <v>0</v>
      </c>
    </row>
    <row r="133" spans="1:39" x14ac:dyDescent="0.25">
      <c r="A133">
        <v>13</v>
      </c>
      <c r="B133">
        <v>1</v>
      </c>
      <c r="C133">
        <v>2</v>
      </c>
      <c r="D133" t="s">
        <v>280</v>
      </c>
      <c r="E133" t="s">
        <v>280</v>
      </c>
      <c r="F133" s="19">
        <f t="shared" si="49"/>
        <v>0</v>
      </c>
      <c r="G133">
        <f t="shared" si="36"/>
        <v>0</v>
      </c>
      <c r="H133">
        <f t="shared" si="37"/>
        <v>0</v>
      </c>
      <c r="I133" s="1">
        <f t="shared" si="38"/>
        <v>0</v>
      </c>
      <c r="N133" t="s">
        <v>371</v>
      </c>
      <c r="O133">
        <f t="shared" si="47"/>
        <v>1.0992510246725798E-2</v>
      </c>
      <c r="P133">
        <f t="shared" si="48"/>
        <v>2</v>
      </c>
      <c r="Q133">
        <f t="shared" si="50"/>
        <v>0</v>
      </c>
      <c r="R133">
        <f t="shared" si="50"/>
        <v>0</v>
      </c>
      <c r="S133">
        <f t="shared" si="50"/>
        <v>0</v>
      </c>
      <c r="T133">
        <f t="shared" si="50"/>
        <v>0</v>
      </c>
      <c r="U133">
        <f t="shared" si="50"/>
        <v>0</v>
      </c>
      <c r="V133">
        <f t="shared" si="50"/>
        <v>0</v>
      </c>
      <c r="W133">
        <f t="shared" si="50"/>
        <v>0.53144100000000016</v>
      </c>
      <c r="X133">
        <f t="shared" si="50"/>
        <v>0</v>
      </c>
      <c r="Y133">
        <f t="shared" si="50"/>
        <v>0</v>
      </c>
      <c r="Z133">
        <f t="shared" si="50"/>
        <v>0</v>
      </c>
      <c r="AA133">
        <f t="shared" si="51"/>
        <v>0</v>
      </c>
      <c r="AB133">
        <f t="shared" si="51"/>
        <v>0</v>
      </c>
      <c r="AC133">
        <f t="shared" si="51"/>
        <v>0</v>
      </c>
      <c r="AD133">
        <f t="shared" si="51"/>
        <v>0</v>
      </c>
      <c r="AE133">
        <f t="shared" si="51"/>
        <v>0</v>
      </c>
      <c r="AF133">
        <f t="shared" si="51"/>
        <v>0</v>
      </c>
      <c r="AG133">
        <f t="shared" si="51"/>
        <v>0</v>
      </c>
      <c r="AH133">
        <f t="shared" si="51"/>
        <v>0</v>
      </c>
      <c r="AI133">
        <f t="shared" si="51"/>
        <v>0.15009463529699923</v>
      </c>
      <c r="AJ133">
        <f t="shared" si="51"/>
        <v>0</v>
      </c>
      <c r="AK133">
        <f t="shared" si="51"/>
        <v>0</v>
      </c>
      <c r="AL133">
        <f t="shared" si="51"/>
        <v>0</v>
      </c>
      <c r="AM133">
        <f t="shared" si="51"/>
        <v>0</v>
      </c>
    </row>
    <row r="134" spans="1:39" x14ac:dyDescent="0.25">
      <c r="A134">
        <v>13</v>
      </c>
      <c r="B134">
        <v>1</v>
      </c>
      <c r="C134">
        <v>3</v>
      </c>
      <c r="D134" t="s">
        <v>446</v>
      </c>
      <c r="E134" t="s">
        <v>446</v>
      </c>
      <c r="F134" s="19">
        <f t="shared" si="49"/>
        <v>0</v>
      </c>
      <c r="G134">
        <f t="shared" si="36"/>
        <v>0</v>
      </c>
      <c r="H134">
        <f t="shared" si="37"/>
        <v>0</v>
      </c>
      <c r="I134" s="1">
        <f t="shared" si="38"/>
        <v>0</v>
      </c>
      <c r="N134" t="s">
        <v>182</v>
      </c>
      <c r="O134">
        <f t="shared" si="47"/>
        <v>1.0703208369115877E-2</v>
      </c>
      <c r="P134">
        <f t="shared" si="48"/>
        <v>2</v>
      </c>
      <c r="Q134">
        <f t="shared" si="50"/>
        <v>0</v>
      </c>
      <c r="R134">
        <f t="shared" si="50"/>
        <v>0</v>
      </c>
      <c r="S134">
        <f t="shared" si="50"/>
        <v>0</v>
      </c>
      <c r="T134">
        <f t="shared" si="50"/>
        <v>0</v>
      </c>
      <c r="U134">
        <f t="shared" si="50"/>
        <v>0</v>
      </c>
      <c r="V134">
        <f t="shared" si="50"/>
        <v>0</v>
      </c>
      <c r="W134">
        <f t="shared" si="50"/>
        <v>0</v>
      </c>
      <c r="X134">
        <f t="shared" si="50"/>
        <v>0.47829690000000014</v>
      </c>
      <c r="Y134">
        <f t="shared" si="50"/>
        <v>0</v>
      </c>
      <c r="Z134">
        <f t="shared" si="50"/>
        <v>0</v>
      </c>
      <c r="AA134">
        <f t="shared" si="51"/>
        <v>0</v>
      </c>
      <c r="AB134">
        <f t="shared" si="51"/>
        <v>0</v>
      </c>
      <c r="AC134">
        <f t="shared" si="51"/>
        <v>0</v>
      </c>
      <c r="AD134">
        <f t="shared" si="51"/>
        <v>0</v>
      </c>
      <c r="AE134">
        <f t="shared" si="51"/>
        <v>0</v>
      </c>
      <c r="AF134">
        <f t="shared" si="51"/>
        <v>0</v>
      </c>
      <c r="AG134">
        <f t="shared" si="51"/>
        <v>0.18530201888518424</v>
      </c>
      <c r="AH134">
        <f t="shared" si="51"/>
        <v>0</v>
      </c>
      <c r="AI134">
        <f t="shared" si="51"/>
        <v>0</v>
      </c>
      <c r="AJ134">
        <f t="shared" si="51"/>
        <v>0</v>
      </c>
      <c r="AK134">
        <f t="shared" si="51"/>
        <v>0</v>
      </c>
      <c r="AL134">
        <f t="shared" si="51"/>
        <v>0</v>
      </c>
      <c r="AM134">
        <f t="shared" si="51"/>
        <v>0</v>
      </c>
    </row>
    <row r="135" spans="1:39" x14ac:dyDescent="0.25">
      <c r="A135">
        <v>13</v>
      </c>
      <c r="B135">
        <v>1</v>
      </c>
      <c r="C135">
        <v>4</v>
      </c>
      <c r="D135" t="s">
        <v>616</v>
      </c>
      <c r="E135" t="s">
        <v>616</v>
      </c>
      <c r="F135" s="19">
        <f t="shared" si="49"/>
        <v>6.7657244967741961E-2</v>
      </c>
      <c r="G135">
        <f t="shared" si="36"/>
        <v>6.7657244967741961E-2</v>
      </c>
      <c r="H135">
        <f t="shared" si="37"/>
        <v>0</v>
      </c>
      <c r="I135" s="1">
        <f t="shared" si="38"/>
        <v>0</v>
      </c>
      <c r="N135" t="s">
        <v>447</v>
      </c>
      <c r="O135">
        <f t="shared" si="47"/>
        <v>1.0582258064516131E-2</v>
      </c>
      <c r="P135">
        <f t="shared" si="48"/>
        <v>1</v>
      </c>
      <c r="Q135">
        <f t="shared" si="50"/>
        <v>0</v>
      </c>
      <c r="R135">
        <f t="shared" si="50"/>
        <v>0</v>
      </c>
      <c r="S135">
        <f t="shared" si="50"/>
        <v>0</v>
      </c>
      <c r="T135">
        <f t="shared" si="50"/>
        <v>0</v>
      </c>
      <c r="U135">
        <f t="shared" si="50"/>
        <v>0.65610000000000013</v>
      </c>
      <c r="V135">
        <f t="shared" si="50"/>
        <v>0</v>
      </c>
      <c r="W135">
        <f t="shared" si="50"/>
        <v>0</v>
      </c>
      <c r="X135">
        <f t="shared" si="50"/>
        <v>0</v>
      </c>
      <c r="Y135">
        <f t="shared" si="50"/>
        <v>0</v>
      </c>
      <c r="Z135">
        <f t="shared" si="50"/>
        <v>0</v>
      </c>
      <c r="AA135">
        <f t="shared" si="51"/>
        <v>0</v>
      </c>
      <c r="AB135">
        <f t="shared" si="51"/>
        <v>0</v>
      </c>
      <c r="AC135">
        <f t="shared" si="51"/>
        <v>0</v>
      </c>
      <c r="AD135">
        <f t="shared" si="51"/>
        <v>0</v>
      </c>
      <c r="AE135">
        <f t="shared" si="51"/>
        <v>0</v>
      </c>
      <c r="AF135">
        <f t="shared" si="51"/>
        <v>0</v>
      </c>
      <c r="AG135">
        <f t="shared" si="51"/>
        <v>0</v>
      </c>
      <c r="AH135">
        <f t="shared" si="51"/>
        <v>0</v>
      </c>
      <c r="AI135">
        <f t="shared" si="51"/>
        <v>0</v>
      </c>
      <c r="AJ135">
        <f t="shared" si="51"/>
        <v>0</v>
      </c>
      <c r="AK135">
        <f t="shared" si="51"/>
        <v>0</v>
      </c>
      <c r="AL135">
        <f t="shared" si="51"/>
        <v>0</v>
      </c>
      <c r="AM135">
        <f t="shared" si="51"/>
        <v>0</v>
      </c>
    </row>
    <row r="136" spans="1:39" x14ac:dyDescent="0.25">
      <c r="A136">
        <v>13</v>
      </c>
      <c r="B136">
        <v>1</v>
      </c>
      <c r="C136">
        <v>5</v>
      </c>
      <c r="D136" t="s">
        <v>664</v>
      </c>
      <c r="E136" t="s">
        <v>664</v>
      </c>
      <c r="F136" s="19">
        <f t="shared" si="49"/>
        <v>0</v>
      </c>
      <c r="G136">
        <f t="shared" si="36"/>
        <v>6.7657244967741961E-2</v>
      </c>
      <c r="H136">
        <f t="shared" si="37"/>
        <v>0</v>
      </c>
      <c r="I136" s="1">
        <f t="shared" si="38"/>
        <v>0</v>
      </c>
      <c r="N136" t="s">
        <v>632</v>
      </c>
      <c r="O136">
        <f t="shared" si="47"/>
        <v>1.0582258064516131E-2</v>
      </c>
      <c r="P136">
        <f t="shared" si="48"/>
        <v>1</v>
      </c>
      <c r="Q136">
        <f t="shared" si="50"/>
        <v>0</v>
      </c>
      <c r="R136">
        <f t="shared" si="50"/>
        <v>0</v>
      </c>
      <c r="S136">
        <f t="shared" si="50"/>
        <v>0</v>
      </c>
      <c r="T136">
        <f t="shared" si="50"/>
        <v>0</v>
      </c>
      <c r="U136">
        <f t="shared" si="50"/>
        <v>0.65610000000000013</v>
      </c>
      <c r="V136">
        <f t="shared" si="50"/>
        <v>0</v>
      </c>
      <c r="W136">
        <f t="shared" si="50"/>
        <v>0</v>
      </c>
      <c r="X136">
        <f t="shared" si="50"/>
        <v>0</v>
      </c>
      <c r="Y136">
        <f t="shared" si="50"/>
        <v>0</v>
      </c>
      <c r="Z136">
        <f t="shared" si="50"/>
        <v>0</v>
      </c>
      <c r="AA136">
        <f t="shared" si="51"/>
        <v>0</v>
      </c>
      <c r="AB136">
        <f t="shared" si="51"/>
        <v>0</v>
      </c>
      <c r="AC136">
        <f t="shared" si="51"/>
        <v>0</v>
      </c>
      <c r="AD136">
        <f t="shared" si="51"/>
        <v>0</v>
      </c>
      <c r="AE136">
        <f t="shared" si="51"/>
        <v>0</v>
      </c>
      <c r="AF136">
        <f t="shared" si="51"/>
        <v>0</v>
      </c>
      <c r="AG136">
        <f t="shared" si="51"/>
        <v>0</v>
      </c>
      <c r="AH136">
        <f t="shared" si="51"/>
        <v>0</v>
      </c>
      <c r="AI136">
        <f t="shared" si="51"/>
        <v>0</v>
      </c>
      <c r="AJ136">
        <f t="shared" si="51"/>
        <v>0</v>
      </c>
      <c r="AK136">
        <f t="shared" si="51"/>
        <v>0</v>
      </c>
      <c r="AL136">
        <f t="shared" si="51"/>
        <v>0</v>
      </c>
      <c r="AM136">
        <f t="shared" si="51"/>
        <v>0</v>
      </c>
    </row>
    <row r="137" spans="1:39" x14ac:dyDescent="0.25">
      <c r="A137">
        <v>13</v>
      </c>
      <c r="B137">
        <v>1</v>
      </c>
      <c r="C137">
        <v>6</v>
      </c>
      <c r="D137" t="s">
        <v>665</v>
      </c>
      <c r="E137" t="s">
        <v>665</v>
      </c>
      <c r="F137" s="19">
        <f t="shared" si="49"/>
        <v>0</v>
      </c>
      <c r="G137">
        <f t="shared" si="36"/>
        <v>6.7657244967741961E-2</v>
      </c>
      <c r="H137">
        <f t="shared" si="37"/>
        <v>0</v>
      </c>
      <c r="I137" s="1">
        <f t="shared" si="38"/>
        <v>0</v>
      </c>
      <c r="N137" t="s">
        <v>496</v>
      </c>
      <c r="O137">
        <f t="shared" si="47"/>
        <v>1.0582258064516131E-2</v>
      </c>
      <c r="P137">
        <f t="shared" si="48"/>
        <v>1</v>
      </c>
      <c r="Q137">
        <f t="shared" si="50"/>
        <v>0</v>
      </c>
      <c r="R137">
        <f t="shared" si="50"/>
        <v>0</v>
      </c>
      <c r="S137">
        <f t="shared" si="50"/>
        <v>0</v>
      </c>
      <c r="T137">
        <f t="shared" si="50"/>
        <v>0</v>
      </c>
      <c r="U137">
        <f t="shared" si="50"/>
        <v>0.65610000000000013</v>
      </c>
      <c r="V137">
        <f t="shared" si="50"/>
        <v>0</v>
      </c>
      <c r="W137">
        <f t="shared" si="50"/>
        <v>0</v>
      </c>
      <c r="X137">
        <f t="shared" si="50"/>
        <v>0</v>
      </c>
      <c r="Y137">
        <f t="shared" si="50"/>
        <v>0</v>
      </c>
      <c r="Z137">
        <f t="shared" si="50"/>
        <v>0</v>
      </c>
      <c r="AA137">
        <f t="shared" si="51"/>
        <v>0</v>
      </c>
      <c r="AB137">
        <f t="shared" si="51"/>
        <v>0</v>
      </c>
      <c r="AC137">
        <f t="shared" si="51"/>
        <v>0</v>
      </c>
      <c r="AD137">
        <f t="shared" si="51"/>
        <v>0</v>
      </c>
      <c r="AE137">
        <f t="shared" si="51"/>
        <v>0</v>
      </c>
      <c r="AF137">
        <f t="shared" si="51"/>
        <v>0</v>
      </c>
      <c r="AG137">
        <f t="shared" si="51"/>
        <v>0</v>
      </c>
      <c r="AH137">
        <f t="shared" si="51"/>
        <v>0</v>
      </c>
      <c r="AI137">
        <f t="shared" si="51"/>
        <v>0</v>
      </c>
      <c r="AJ137">
        <f t="shared" si="51"/>
        <v>0</v>
      </c>
      <c r="AK137">
        <f t="shared" si="51"/>
        <v>0</v>
      </c>
      <c r="AL137">
        <f t="shared" si="51"/>
        <v>0</v>
      </c>
      <c r="AM137">
        <f t="shared" si="51"/>
        <v>0</v>
      </c>
    </row>
    <row r="138" spans="1:39" x14ac:dyDescent="0.25">
      <c r="A138">
        <v>13</v>
      </c>
      <c r="B138">
        <v>1</v>
      </c>
      <c r="C138">
        <v>7</v>
      </c>
      <c r="D138" t="s">
        <v>666</v>
      </c>
      <c r="E138" t="s">
        <v>666</v>
      </c>
      <c r="F138" s="19">
        <f t="shared" si="49"/>
        <v>0</v>
      </c>
      <c r="G138">
        <f t="shared" si="36"/>
        <v>6.7657244967741961E-2</v>
      </c>
      <c r="H138">
        <f t="shared" si="37"/>
        <v>0</v>
      </c>
      <c r="I138" s="1">
        <f t="shared" si="38"/>
        <v>0</v>
      </c>
      <c r="N138" t="s">
        <v>597</v>
      </c>
      <c r="O138">
        <f t="shared" si="47"/>
        <v>1.0582258064516131E-2</v>
      </c>
      <c r="P138">
        <f t="shared" si="48"/>
        <v>1</v>
      </c>
      <c r="Q138">
        <f t="shared" si="50"/>
        <v>0</v>
      </c>
      <c r="R138">
        <f t="shared" si="50"/>
        <v>0</v>
      </c>
      <c r="S138">
        <f t="shared" si="50"/>
        <v>0</v>
      </c>
      <c r="T138">
        <f t="shared" si="50"/>
        <v>0</v>
      </c>
      <c r="U138">
        <f t="shared" si="50"/>
        <v>0.65610000000000013</v>
      </c>
      <c r="V138">
        <f t="shared" si="50"/>
        <v>0</v>
      </c>
      <c r="W138">
        <f t="shared" si="50"/>
        <v>0</v>
      </c>
      <c r="X138">
        <f t="shared" si="50"/>
        <v>0</v>
      </c>
      <c r="Y138">
        <f t="shared" si="50"/>
        <v>0</v>
      </c>
      <c r="Z138">
        <f t="shared" si="50"/>
        <v>0</v>
      </c>
      <c r="AA138">
        <f t="shared" si="51"/>
        <v>0</v>
      </c>
      <c r="AB138">
        <f t="shared" si="51"/>
        <v>0</v>
      </c>
      <c r="AC138">
        <f t="shared" si="51"/>
        <v>0</v>
      </c>
      <c r="AD138">
        <f t="shared" si="51"/>
        <v>0</v>
      </c>
      <c r="AE138">
        <f t="shared" si="51"/>
        <v>0</v>
      </c>
      <c r="AF138">
        <f t="shared" si="51"/>
        <v>0</v>
      </c>
      <c r="AG138">
        <f t="shared" si="51"/>
        <v>0</v>
      </c>
      <c r="AH138">
        <f t="shared" si="51"/>
        <v>0</v>
      </c>
      <c r="AI138">
        <f t="shared" si="51"/>
        <v>0</v>
      </c>
      <c r="AJ138">
        <f t="shared" si="51"/>
        <v>0</v>
      </c>
      <c r="AK138">
        <f t="shared" si="51"/>
        <v>0</v>
      </c>
      <c r="AL138">
        <f t="shared" si="51"/>
        <v>0</v>
      </c>
      <c r="AM138">
        <f t="shared" si="51"/>
        <v>0</v>
      </c>
    </row>
    <row r="139" spans="1:39" x14ac:dyDescent="0.25">
      <c r="A139">
        <v>13</v>
      </c>
      <c r="B139">
        <v>1</v>
      </c>
      <c r="C139">
        <v>8</v>
      </c>
      <c r="D139" t="s">
        <v>100</v>
      </c>
      <c r="E139" t="s">
        <v>100</v>
      </c>
      <c r="F139" s="19">
        <f t="shared" si="49"/>
        <v>0.35756866523530162</v>
      </c>
      <c r="G139">
        <f t="shared" si="36"/>
        <v>0.42522591020304357</v>
      </c>
      <c r="H139">
        <f t="shared" si="37"/>
        <v>0</v>
      </c>
      <c r="I139" s="1">
        <f t="shared" si="38"/>
        <v>0</v>
      </c>
      <c r="N139" t="s">
        <v>664</v>
      </c>
      <c r="O139">
        <f t="shared" si="47"/>
        <v>1.0582258064516131E-2</v>
      </c>
      <c r="P139">
        <f t="shared" si="48"/>
        <v>1</v>
      </c>
      <c r="Q139">
        <f t="shared" si="50"/>
        <v>0</v>
      </c>
      <c r="R139">
        <f t="shared" si="50"/>
        <v>0</v>
      </c>
      <c r="S139">
        <f t="shared" si="50"/>
        <v>0</v>
      </c>
      <c r="T139">
        <f t="shared" si="50"/>
        <v>0</v>
      </c>
      <c r="U139">
        <f t="shared" si="50"/>
        <v>0.65610000000000013</v>
      </c>
      <c r="V139">
        <f t="shared" si="50"/>
        <v>0</v>
      </c>
      <c r="W139">
        <f t="shared" si="50"/>
        <v>0</v>
      </c>
      <c r="X139">
        <f t="shared" si="50"/>
        <v>0</v>
      </c>
      <c r="Y139">
        <f t="shared" si="50"/>
        <v>0</v>
      </c>
      <c r="Z139">
        <f t="shared" si="50"/>
        <v>0</v>
      </c>
      <c r="AA139">
        <f t="shared" si="51"/>
        <v>0</v>
      </c>
      <c r="AB139">
        <f t="shared" si="51"/>
        <v>0</v>
      </c>
      <c r="AC139">
        <f t="shared" si="51"/>
        <v>0</v>
      </c>
      <c r="AD139">
        <f t="shared" si="51"/>
        <v>0</v>
      </c>
      <c r="AE139">
        <f t="shared" si="51"/>
        <v>0</v>
      </c>
      <c r="AF139">
        <f t="shared" si="51"/>
        <v>0</v>
      </c>
      <c r="AG139">
        <f t="shared" si="51"/>
        <v>0</v>
      </c>
      <c r="AH139">
        <f t="shared" si="51"/>
        <v>0</v>
      </c>
      <c r="AI139">
        <f t="shared" si="51"/>
        <v>0</v>
      </c>
      <c r="AJ139">
        <f t="shared" si="51"/>
        <v>0</v>
      </c>
      <c r="AK139">
        <f t="shared" si="51"/>
        <v>0</v>
      </c>
      <c r="AL139">
        <f t="shared" si="51"/>
        <v>0</v>
      </c>
      <c r="AM139">
        <f t="shared" si="51"/>
        <v>0</v>
      </c>
    </row>
    <row r="140" spans="1:39" x14ac:dyDescent="0.25">
      <c r="A140">
        <v>13</v>
      </c>
      <c r="B140">
        <v>1</v>
      </c>
      <c r="C140">
        <v>9</v>
      </c>
      <c r="D140" t="s">
        <v>131</v>
      </c>
      <c r="E140" t="s">
        <v>131</v>
      </c>
      <c r="F140" s="19">
        <f t="shared" si="49"/>
        <v>0</v>
      </c>
      <c r="G140">
        <f t="shared" si="36"/>
        <v>0.42522591020304357</v>
      </c>
      <c r="H140">
        <f t="shared" si="37"/>
        <v>0</v>
      </c>
      <c r="I140" s="1">
        <f t="shared" si="38"/>
        <v>0</v>
      </c>
      <c r="N140" t="s">
        <v>706</v>
      </c>
      <c r="O140">
        <f t="shared" si="47"/>
        <v>1.0582258064516131E-2</v>
      </c>
      <c r="P140">
        <f t="shared" si="48"/>
        <v>1</v>
      </c>
      <c r="Q140">
        <f t="shared" si="50"/>
        <v>0</v>
      </c>
      <c r="R140">
        <f t="shared" si="50"/>
        <v>0</v>
      </c>
      <c r="S140">
        <f t="shared" si="50"/>
        <v>0</v>
      </c>
      <c r="T140">
        <f t="shared" si="50"/>
        <v>0</v>
      </c>
      <c r="U140">
        <f t="shared" si="50"/>
        <v>0.65610000000000013</v>
      </c>
      <c r="V140">
        <f t="shared" si="50"/>
        <v>0</v>
      </c>
      <c r="W140">
        <f t="shared" si="50"/>
        <v>0</v>
      </c>
      <c r="X140">
        <f t="shared" si="50"/>
        <v>0</v>
      </c>
      <c r="Y140">
        <f t="shared" si="50"/>
        <v>0</v>
      </c>
      <c r="Z140">
        <f t="shared" si="50"/>
        <v>0</v>
      </c>
      <c r="AA140">
        <f t="shared" si="51"/>
        <v>0</v>
      </c>
      <c r="AB140">
        <f t="shared" si="51"/>
        <v>0</v>
      </c>
      <c r="AC140">
        <f t="shared" si="51"/>
        <v>0</v>
      </c>
      <c r="AD140">
        <f t="shared" si="51"/>
        <v>0</v>
      </c>
      <c r="AE140">
        <f t="shared" si="51"/>
        <v>0</v>
      </c>
      <c r="AF140">
        <f t="shared" si="51"/>
        <v>0</v>
      </c>
      <c r="AG140">
        <f t="shared" si="51"/>
        <v>0</v>
      </c>
      <c r="AH140">
        <f t="shared" si="51"/>
        <v>0</v>
      </c>
      <c r="AI140">
        <f t="shared" si="51"/>
        <v>0</v>
      </c>
      <c r="AJ140">
        <f t="shared" si="51"/>
        <v>0</v>
      </c>
      <c r="AK140">
        <f t="shared" si="51"/>
        <v>0</v>
      </c>
      <c r="AL140">
        <f t="shared" si="51"/>
        <v>0</v>
      </c>
      <c r="AM140">
        <f t="shared" si="51"/>
        <v>0</v>
      </c>
    </row>
    <row r="141" spans="1:39" x14ac:dyDescent="0.25">
      <c r="A141">
        <v>13</v>
      </c>
      <c r="B141">
        <v>1</v>
      </c>
      <c r="C141">
        <v>10</v>
      </c>
      <c r="D141" t="s">
        <v>475</v>
      </c>
      <c r="E141" t="s">
        <v>475</v>
      </c>
      <c r="F141" s="19">
        <f t="shared" si="49"/>
        <v>0</v>
      </c>
      <c r="G141">
        <f t="shared" si="36"/>
        <v>0.42522591020304357</v>
      </c>
      <c r="H141">
        <f t="shared" si="37"/>
        <v>0</v>
      </c>
      <c r="I141" s="1">
        <f t="shared" si="38"/>
        <v>0</v>
      </c>
      <c r="N141" t="s">
        <v>480</v>
      </c>
      <c r="O141">
        <f t="shared" si="47"/>
        <v>1.0582258064516131E-2</v>
      </c>
      <c r="P141">
        <f t="shared" si="48"/>
        <v>1</v>
      </c>
      <c r="Q141">
        <f t="shared" si="50"/>
        <v>0</v>
      </c>
      <c r="R141">
        <f t="shared" si="50"/>
        <v>0</v>
      </c>
      <c r="S141">
        <f t="shared" si="50"/>
        <v>0</v>
      </c>
      <c r="T141">
        <f t="shared" si="50"/>
        <v>0</v>
      </c>
      <c r="U141">
        <f t="shared" si="50"/>
        <v>0.65610000000000013</v>
      </c>
      <c r="V141">
        <f t="shared" si="50"/>
        <v>0</v>
      </c>
      <c r="W141">
        <f t="shared" si="50"/>
        <v>0</v>
      </c>
      <c r="X141">
        <f t="shared" si="50"/>
        <v>0</v>
      </c>
      <c r="Y141">
        <f t="shared" si="50"/>
        <v>0</v>
      </c>
      <c r="Z141">
        <f t="shared" si="50"/>
        <v>0</v>
      </c>
      <c r="AA141">
        <f t="shared" si="51"/>
        <v>0</v>
      </c>
      <c r="AB141">
        <f t="shared" si="51"/>
        <v>0</v>
      </c>
      <c r="AC141">
        <f t="shared" si="51"/>
        <v>0</v>
      </c>
      <c r="AD141">
        <f t="shared" si="51"/>
        <v>0</v>
      </c>
      <c r="AE141">
        <f t="shared" si="51"/>
        <v>0</v>
      </c>
      <c r="AF141">
        <f t="shared" si="51"/>
        <v>0</v>
      </c>
      <c r="AG141">
        <f t="shared" si="51"/>
        <v>0</v>
      </c>
      <c r="AH141">
        <f t="shared" si="51"/>
        <v>0</v>
      </c>
      <c r="AI141">
        <f t="shared" si="51"/>
        <v>0</v>
      </c>
      <c r="AJ141">
        <f t="shared" si="51"/>
        <v>0</v>
      </c>
      <c r="AK141">
        <f t="shared" si="51"/>
        <v>0</v>
      </c>
      <c r="AL141">
        <f t="shared" si="51"/>
        <v>0</v>
      </c>
      <c r="AM141">
        <f t="shared" si="51"/>
        <v>0</v>
      </c>
    </row>
    <row r="142" spans="1:39" x14ac:dyDescent="0.25">
      <c r="A142">
        <v>13</v>
      </c>
      <c r="B142">
        <v>1</v>
      </c>
      <c r="C142">
        <v>11</v>
      </c>
      <c r="D142" t="s">
        <v>118</v>
      </c>
      <c r="E142" t="s">
        <v>118</v>
      </c>
      <c r="F142" s="19">
        <f t="shared" si="49"/>
        <v>0.10790837575130649</v>
      </c>
      <c r="G142">
        <f t="shared" si="36"/>
        <v>0.53313428595435008</v>
      </c>
      <c r="H142">
        <f t="shared" si="37"/>
        <v>0.53313428595435008</v>
      </c>
      <c r="I142" s="1">
        <f t="shared" si="38"/>
        <v>0.16452098880625854</v>
      </c>
      <c r="N142" t="s">
        <v>794</v>
      </c>
      <c r="O142">
        <f t="shared" si="47"/>
        <v>1.0582258064516131E-2</v>
      </c>
      <c r="P142">
        <f t="shared" si="48"/>
        <v>1</v>
      </c>
      <c r="Q142">
        <f t="shared" ref="Q142:Z151" si="52">COUNTIFS($C$2:$C$702,Q$1,$E$2:$E$702,$N142)*0.9^(Q$1-1)</f>
        <v>0</v>
      </c>
      <c r="R142">
        <f t="shared" si="52"/>
        <v>0</v>
      </c>
      <c r="S142">
        <f t="shared" si="52"/>
        <v>0</v>
      </c>
      <c r="T142">
        <f t="shared" si="52"/>
        <v>0</v>
      </c>
      <c r="U142">
        <f t="shared" si="52"/>
        <v>0.65610000000000013</v>
      </c>
      <c r="V142">
        <f t="shared" si="52"/>
        <v>0</v>
      </c>
      <c r="W142">
        <f t="shared" si="52"/>
        <v>0</v>
      </c>
      <c r="X142">
        <f t="shared" si="52"/>
        <v>0</v>
      </c>
      <c r="Y142">
        <f t="shared" si="52"/>
        <v>0</v>
      </c>
      <c r="Z142">
        <f t="shared" si="52"/>
        <v>0</v>
      </c>
      <c r="AA142">
        <f t="shared" ref="AA142:AM151" si="53">COUNTIFS($C$2:$C$702,AA$1,$E$2:$E$702,$N142)*0.9^(AA$1-1)</f>
        <v>0</v>
      </c>
      <c r="AB142">
        <f t="shared" si="53"/>
        <v>0</v>
      </c>
      <c r="AC142">
        <f t="shared" si="53"/>
        <v>0</v>
      </c>
      <c r="AD142">
        <f t="shared" si="53"/>
        <v>0</v>
      </c>
      <c r="AE142">
        <f t="shared" si="53"/>
        <v>0</v>
      </c>
      <c r="AF142">
        <f t="shared" si="53"/>
        <v>0</v>
      </c>
      <c r="AG142">
        <f t="shared" si="53"/>
        <v>0</v>
      </c>
      <c r="AH142">
        <f t="shared" si="53"/>
        <v>0</v>
      </c>
      <c r="AI142">
        <f t="shared" si="53"/>
        <v>0</v>
      </c>
      <c r="AJ142">
        <f t="shared" si="53"/>
        <v>0</v>
      </c>
      <c r="AK142">
        <f t="shared" si="53"/>
        <v>0</v>
      </c>
      <c r="AL142">
        <f t="shared" si="53"/>
        <v>0</v>
      </c>
      <c r="AM142">
        <f t="shared" si="53"/>
        <v>0</v>
      </c>
    </row>
    <row r="143" spans="1:39" x14ac:dyDescent="0.25">
      <c r="A143">
        <v>14</v>
      </c>
      <c r="B143">
        <v>0</v>
      </c>
      <c r="C143">
        <v>1</v>
      </c>
      <c r="D143" t="s">
        <v>141</v>
      </c>
      <c r="E143" t="s">
        <v>141</v>
      </c>
      <c r="F143" s="19">
        <f t="shared" si="49"/>
        <v>0.12935670493693546</v>
      </c>
      <c r="G143">
        <f t="shared" si="36"/>
        <v>0.12935670493693546</v>
      </c>
      <c r="H143">
        <f t="shared" si="37"/>
        <v>0</v>
      </c>
      <c r="I143" s="1">
        <f t="shared" si="38"/>
        <v>0</v>
      </c>
      <c r="N143" t="s">
        <v>730</v>
      </c>
      <c r="O143">
        <f t="shared" si="47"/>
        <v>1.0582258064516131E-2</v>
      </c>
      <c r="P143">
        <f t="shared" si="48"/>
        <v>1</v>
      </c>
      <c r="Q143">
        <f t="shared" si="52"/>
        <v>0</v>
      </c>
      <c r="R143">
        <f t="shared" si="52"/>
        <v>0</v>
      </c>
      <c r="S143">
        <f t="shared" si="52"/>
        <v>0</v>
      </c>
      <c r="T143">
        <f t="shared" si="52"/>
        <v>0</v>
      </c>
      <c r="U143">
        <f t="shared" si="52"/>
        <v>0.65610000000000013</v>
      </c>
      <c r="V143">
        <f t="shared" si="52"/>
        <v>0</v>
      </c>
      <c r="W143">
        <f t="shared" si="52"/>
        <v>0</v>
      </c>
      <c r="X143">
        <f t="shared" si="52"/>
        <v>0</v>
      </c>
      <c r="Y143">
        <f t="shared" si="52"/>
        <v>0</v>
      </c>
      <c r="Z143">
        <f t="shared" si="52"/>
        <v>0</v>
      </c>
      <c r="AA143">
        <f t="shared" si="53"/>
        <v>0</v>
      </c>
      <c r="AB143">
        <f t="shared" si="53"/>
        <v>0</v>
      </c>
      <c r="AC143">
        <f t="shared" si="53"/>
        <v>0</v>
      </c>
      <c r="AD143">
        <f t="shared" si="53"/>
        <v>0</v>
      </c>
      <c r="AE143">
        <f t="shared" si="53"/>
        <v>0</v>
      </c>
      <c r="AF143">
        <f t="shared" si="53"/>
        <v>0</v>
      </c>
      <c r="AG143">
        <f t="shared" si="53"/>
        <v>0</v>
      </c>
      <c r="AH143">
        <f t="shared" si="53"/>
        <v>0</v>
      </c>
      <c r="AI143">
        <f t="shared" si="53"/>
        <v>0</v>
      </c>
      <c r="AJ143">
        <f t="shared" si="53"/>
        <v>0</v>
      </c>
      <c r="AK143">
        <f t="shared" si="53"/>
        <v>0</v>
      </c>
      <c r="AL143">
        <f t="shared" si="53"/>
        <v>0</v>
      </c>
      <c r="AM143">
        <f t="shared" si="53"/>
        <v>0</v>
      </c>
    </row>
    <row r="144" spans="1:39" x14ac:dyDescent="0.25">
      <c r="A144">
        <v>14</v>
      </c>
      <c r="B144">
        <v>0</v>
      </c>
      <c r="C144">
        <v>2</v>
      </c>
      <c r="D144" t="s">
        <v>290</v>
      </c>
      <c r="E144" t="s">
        <v>290</v>
      </c>
      <c r="F144" s="19">
        <f t="shared" si="49"/>
        <v>0</v>
      </c>
      <c r="G144">
        <f t="shared" si="36"/>
        <v>0.12935670493693546</v>
      </c>
      <c r="H144">
        <f t="shared" si="37"/>
        <v>0</v>
      </c>
      <c r="I144" s="1">
        <f t="shared" si="38"/>
        <v>0</v>
      </c>
      <c r="N144" t="s">
        <v>810</v>
      </c>
      <c r="O144">
        <f t="shared" si="47"/>
        <v>1.0582258064516131E-2</v>
      </c>
      <c r="P144">
        <f t="shared" si="48"/>
        <v>1</v>
      </c>
      <c r="Q144">
        <f t="shared" si="52"/>
        <v>0</v>
      </c>
      <c r="R144">
        <f t="shared" si="52"/>
        <v>0</v>
      </c>
      <c r="S144">
        <f t="shared" si="52"/>
        <v>0</v>
      </c>
      <c r="T144">
        <f t="shared" si="52"/>
        <v>0</v>
      </c>
      <c r="U144">
        <f t="shared" si="52"/>
        <v>0.65610000000000013</v>
      </c>
      <c r="V144">
        <f t="shared" si="52"/>
        <v>0</v>
      </c>
      <c r="W144">
        <f t="shared" si="52"/>
        <v>0</v>
      </c>
      <c r="X144">
        <f t="shared" si="52"/>
        <v>0</v>
      </c>
      <c r="Y144">
        <f t="shared" si="52"/>
        <v>0</v>
      </c>
      <c r="Z144">
        <f t="shared" si="52"/>
        <v>0</v>
      </c>
      <c r="AA144">
        <f t="shared" si="53"/>
        <v>0</v>
      </c>
      <c r="AB144">
        <f t="shared" si="53"/>
        <v>0</v>
      </c>
      <c r="AC144">
        <f t="shared" si="53"/>
        <v>0</v>
      </c>
      <c r="AD144">
        <f t="shared" si="53"/>
        <v>0</v>
      </c>
      <c r="AE144">
        <f t="shared" si="53"/>
        <v>0</v>
      </c>
      <c r="AF144">
        <f t="shared" si="53"/>
        <v>0</v>
      </c>
      <c r="AG144">
        <f t="shared" si="53"/>
        <v>0</v>
      </c>
      <c r="AH144">
        <f t="shared" si="53"/>
        <v>0</v>
      </c>
      <c r="AI144">
        <f t="shared" si="53"/>
        <v>0</v>
      </c>
      <c r="AJ144">
        <f t="shared" si="53"/>
        <v>0</v>
      </c>
      <c r="AK144">
        <f t="shared" si="53"/>
        <v>0</v>
      </c>
      <c r="AL144">
        <f t="shared" si="53"/>
        <v>0</v>
      </c>
      <c r="AM144">
        <f t="shared" si="53"/>
        <v>0</v>
      </c>
    </row>
    <row r="145" spans="1:39" x14ac:dyDescent="0.25">
      <c r="A145">
        <v>14</v>
      </c>
      <c r="B145">
        <v>0</v>
      </c>
      <c r="C145">
        <v>3</v>
      </c>
      <c r="D145" t="s">
        <v>291</v>
      </c>
      <c r="E145" t="s">
        <v>291</v>
      </c>
      <c r="F145" s="19">
        <f t="shared" si="49"/>
        <v>0</v>
      </c>
      <c r="G145">
        <f t="shared" si="36"/>
        <v>0.12935670493693546</v>
      </c>
      <c r="H145">
        <f t="shared" si="37"/>
        <v>0</v>
      </c>
      <c r="I145" s="1">
        <f t="shared" si="38"/>
        <v>0</v>
      </c>
      <c r="N145" t="s">
        <v>822</v>
      </c>
      <c r="O145">
        <f t="shared" si="47"/>
        <v>1.0582258064516131E-2</v>
      </c>
      <c r="P145">
        <f t="shared" si="48"/>
        <v>1</v>
      </c>
      <c r="Q145">
        <f t="shared" si="52"/>
        <v>0</v>
      </c>
      <c r="R145">
        <f t="shared" si="52"/>
        <v>0</v>
      </c>
      <c r="S145">
        <f t="shared" si="52"/>
        <v>0</v>
      </c>
      <c r="T145">
        <f t="shared" si="52"/>
        <v>0</v>
      </c>
      <c r="U145">
        <f t="shared" si="52"/>
        <v>0.65610000000000013</v>
      </c>
      <c r="V145">
        <f t="shared" si="52"/>
        <v>0</v>
      </c>
      <c r="W145">
        <f t="shared" si="52"/>
        <v>0</v>
      </c>
      <c r="X145">
        <f t="shared" si="52"/>
        <v>0</v>
      </c>
      <c r="Y145">
        <f t="shared" si="52"/>
        <v>0</v>
      </c>
      <c r="Z145">
        <f t="shared" si="52"/>
        <v>0</v>
      </c>
      <c r="AA145">
        <f t="shared" si="53"/>
        <v>0</v>
      </c>
      <c r="AB145">
        <f t="shared" si="53"/>
        <v>0</v>
      </c>
      <c r="AC145">
        <f t="shared" si="53"/>
        <v>0</v>
      </c>
      <c r="AD145">
        <f t="shared" si="53"/>
        <v>0</v>
      </c>
      <c r="AE145">
        <f t="shared" si="53"/>
        <v>0</v>
      </c>
      <c r="AF145">
        <f t="shared" si="53"/>
        <v>0</v>
      </c>
      <c r="AG145">
        <f t="shared" si="53"/>
        <v>0</v>
      </c>
      <c r="AH145">
        <f t="shared" si="53"/>
        <v>0</v>
      </c>
      <c r="AI145">
        <f t="shared" si="53"/>
        <v>0</v>
      </c>
      <c r="AJ145">
        <f t="shared" si="53"/>
        <v>0</v>
      </c>
      <c r="AK145">
        <f t="shared" si="53"/>
        <v>0</v>
      </c>
      <c r="AL145">
        <f t="shared" si="53"/>
        <v>0</v>
      </c>
      <c r="AM145">
        <f t="shared" si="53"/>
        <v>0</v>
      </c>
    </row>
    <row r="146" spans="1:39" x14ac:dyDescent="0.25">
      <c r="A146">
        <v>14</v>
      </c>
      <c r="B146">
        <v>0</v>
      </c>
      <c r="C146">
        <v>4</v>
      </c>
      <c r="D146" t="s">
        <v>289</v>
      </c>
      <c r="E146" t="s">
        <v>289</v>
      </c>
      <c r="F146" s="19">
        <f t="shared" si="49"/>
        <v>0</v>
      </c>
      <c r="G146">
        <f t="shared" si="36"/>
        <v>0.12935670493693546</v>
      </c>
      <c r="H146">
        <f t="shared" si="37"/>
        <v>0</v>
      </c>
      <c r="I146" s="1">
        <f t="shared" si="38"/>
        <v>0</v>
      </c>
      <c r="N146" t="s">
        <v>584</v>
      </c>
      <c r="O146">
        <f t="shared" si="47"/>
        <v>1.0582258064516131E-2</v>
      </c>
      <c r="P146">
        <f t="shared" si="48"/>
        <v>1</v>
      </c>
      <c r="Q146">
        <f t="shared" si="52"/>
        <v>0</v>
      </c>
      <c r="R146">
        <f t="shared" si="52"/>
        <v>0</v>
      </c>
      <c r="S146">
        <f t="shared" si="52"/>
        <v>0</v>
      </c>
      <c r="T146">
        <f t="shared" si="52"/>
        <v>0</v>
      </c>
      <c r="U146">
        <f t="shared" si="52"/>
        <v>0.65610000000000013</v>
      </c>
      <c r="V146">
        <f t="shared" si="52"/>
        <v>0</v>
      </c>
      <c r="W146">
        <f t="shared" si="52"/>
        <v>0</v>
      </c>
      <c r="X146">
        <f t="shared" si="52"/>
        <v>0</v>
      </c>
      <c r="Y146">
        <f t="shared" si="52"/>
        <v>0</v>
      </c>
      <c r="Z146">
        <f t="shared" si="52"/>
        <v>0</v>
      </c>
      <c r="AA146">
        <f t="shared" si="53"/>
        <v>0</v>
      </c>
      <c r="AB146">
        <f t="shared" si="53"/>
        <v>0</v>
      </c>
      <c r="AC146">
        <f t="shared" si="53"/>
        <v>0</v>
      </c>
      <c r="AD146">
        <f t="shared" si="53"/>
        <v>0</v>
      </c>
      <c r="AE146">
        <f t="shared" si="53"/>
        <v>0</v>
      </c>
      <c r="AF146">
        <f t="shared" si="53"/>
        <v>0</v>
      </c>
      <c r="AG146">
        <f t="shared" si="53"/>
        <v>0</v>
      </c>
      <c r="AH146">
        <f t="shared" si="53"/>
        <v>0</v>
      </c>
      <c r="AI146">
        <f t="shared" si="53"/>
        <v>0</v>
      </c>
      <c r="AJ146">
        <f t="shared" si="53"/>
        <v>0</v>
      </c>
      <c r="AK146">
        <f t="shared" si="53"/>
        <v>0</v>
      </c>
      <c r="AL146">
        <f t="shared" si="53"/>
        <v>0</v>
      </c>
      <c r="AM146">
        <f t="shared" si="53"/>
        <v>0</v>
      </c>
    </row>
    <row r="147" spans="1:39" x14ac:dyDescent="0.25">
      <c r="A147">
        <v>14</v>
      </c>
      <c r="B147">
        <v>0</v>
      </c>
      <c r="C147">
        <v>5</v>
      </c>
      <c r="D147" t="s">
        <v>288</v>
      </c>
      <c r="E147" t="s">
        <v>288</v>
      </c>
      <c r="F147" s="19">
        <f t="shared" si="49"/>
        <v>0</v>
      </c>
      <c r="G147">
        <f t="shared" ref="G147:G210" si="54">IF(C147=1,F147,F147+G146)</f>
        <v>0.12935670493693546</v>
      </c>
      <c r="H147">
        <f t="shared" ref="H147:H210" si="55">IF(C148=1,G147,0)</f>
        <v>0</v>
      </c>
      <c r="I147" s="1">
        <f t="shared" ref="I147:I210" si="56">H147/$L$2</f>
        <v>0</v>
      </c>
      <c r="N147" t="s">
        <v>610</v>
      </c>
      <c r="O147">
        <f t="shared" si="47"/>
        <v>9.5240322580645194E-3</v>
      </c>
      <c r="P147">
        <f t="shared" si="48"/>
        <v>1</v>
      </c>
      <c r="Q147">
        <f t="shared" si="52"/>
        <v>0</v>
      </c>
      <c r="R147">
        <f t="shared" si="52"/>
        <v>0</v>
      </c>
      <c r="S147">
        <f t="shared" si="52"/>
        <v>0</v>
      </c>
      <c r="T147">
        <f t="shared" si="52"/>
        <v>0</v>
      </c>
      <c r="U147">
        <f t="shared" si="52"/>
        <v>0</v>
      </c>
      <c r="V147">
        <f t="shared" si="52"/>
        <v>0.59049000000000018</v>
      </c>
      <c r="W147">
        <f t="shared" si="52"/>
        <v>0</v>
      </c>
      <c r="X147">
        <f t="shared" si="52"/>
        <v>0</v>
      </c>
      <c r="Y147">
        <f t="shared" si="52"/>
        <v>0</v>
      </c>
      <c r="Z147">
        <f t="shared" si="52"/>
        <v>0</v>
      </c>
      <c r="AA147">
        <f t="shared" si="53"/>
        <v>0</v>
      </c>
      <c r="AB147">
        <f t="shared" si="53"/>
        <v>0</v>
      </c>
      <c r="AC147">
        <f t="shared" si="53"/>
        <v>0</v>
      </c>
      <c r="AD147">
        <f t="shared" si="53"/>
        <v>0</v>
      </c>
      <c r="AE147">
        <f t="shared" si="53"/>
        <v>0</v>
      </c>
      <c r="AF147">
        <f t="shared" si="53"/>
        <v>0</v>
      </c>
      <c r="AG147">
        <f t="shared" si="53"/>
        <v>0</v>
      </c>
      <c r="AH147">
        <f t="shared" si="53"/>
        <v>0</v>
      </c>
      <c r="AI147">
        <f t="shared" si="53"/>
        <v>0</v>
      </c>
      <c r="AJ147">
        <f t="shared" si="53"/>
        <v>0</v>
      </c>
      <c r="AK147">
        <f t="shared" si="53"/>
        <v>0</v>
      </c>
      <c r="AL147">
        <f t="shared" si="53"/>
        <v>0</v>
      </c>
      <c r="AM147">
        <f t="shared" si="53"/>
        <v>0</v>
      </c>
    </row>
    <row r="148" spans="1:39" x14ac:dyDescent="0.25">
      <c r="A148">
        <v>14</v>
      </c>
      <c r="B148">
        <v>0</v>
      </c>
      <c r="C148">
        <v>6</v>
      </c>
      <c r="D148" t="s">
        <v>667</v>
      </c>
      <c r="E148" t="s">
        <v>667</v>
      </c>
      <c r="F148" s="19">
        <f t="shared" si="49"/>
        <v>0</v>
      </c>
      <c r="G148">
        <f t="shared" si="54"/>
        <v>0.12935670493693546</v>
      </c>
      <c r="H148">
        <f t="shared" si="55"/>
        <v>0</v>
      </c>
      <c r="I148" s="1">
        <f t="shared" si="56"/>
        <v>0</v>
      </c>
      <c r="N148" t="s">
        <v>633</v>
      </c>
      <c r="O148">
        <f t="shared" si="47"/>
        <v>9.5240322580645194E-3</v>
      </c>
      <c r="P148">
        <f t="shared" si="48"/>
        <v>1</v>
      </c>
      <c r="Q148">
        <f t="shared" si="52"/>
        <v>0</v>
      </c>
      <c r="R148">
        <f t="shared" si="52"/>
        <v>0</v>
      </c>
      <c r="S148">
        <f t="shared" si="52"/>
        <v>0</v>
      </c>
      <c r="T148">
        <f t="shared" si="52"/>
        <v>0</v>
      </c>
      <c r="U148">
        <f t="shared" si="52"/>
        <v>0</v>
      </c>
      <c r="V148">
        <f t="shared" si="52"/>
        <v>0.59049000000000018</v>
      </c>
      <c r="W148">
        <f t="shared" si="52"/>
        <v>0</v>
      </c>
      <c r="X148">
        <f t="shared" si="52"/>
        <v>0</v>
      </c>
      <c r="Y148">
        <f t="shared" si="52"/>
        <v>0</v>
      </c>
      <c r="Z148">
        <f t="shared" si="52"/>
        <v>0</v>
      </c>
      <c r="AA148">
        <f t="shared" si="53"/>
        <v>0</v>
      </c>
      <c r="AB148">
        <f t="shared" si="53"/>
        <v>0</v>
      </c>
      <c r="AC148">
        <f t="shared" si="53"/>
        <v>0</v>
      </c>
      <c r="AD148">
        <f t="shared" si="53"/>
        <v>0</v>
      </c>
      <c r="AE148">
        <f t="shared" si="53"/>
        <v>0</v>
      </c>
      <c r="AF148">
        <f t="shared" si="53"/>
        <v>0</v>
      </c>
      <c r="AG148">
        <f t="shared" si="53"/>
        <v>0</v>
      </c>
      <c r="AH148">
        <f t="shared" si="53"/>
        <v>0</v>
      </c>
      <c r="AI148">
        <f t="shared" si="53"/>
        <v>0</v>
      </c>
      <c r="AJ148">
        <f t="shared" si="53"/>
        <v>0</v>
      </c>
      <c r="AK148">
        <f t="shared" si="53"/>
        <v>0</v>
      </c>
      <c r="AL148">
        <f t="shared" si="53"/>
        <v>0</v>
      </c>
      <c r="AM148">
        <f t="shared" si="53"/>
        <v>0</v>
      </c>
    </row>
    <row r="149" spans="1:39" x14ac:dyDescent="0.25">
      <c r="A149">
        <v>14</v>
      </c>
      <c r="B149">
        <v>0</v>
      </c>
      <c r="C149">
        <v>7</v>
      </c>
      <c r="D149" t="s">
        <v>476</v>
      </c>
      <c r="E149" t="s">
        <v>254</v>
      </c>
      <c r="F149" s="19">
        <f t="shared" si="49"/>
        <v>0</v>
      </c>
      <c r="G149">
        <f t="shared" si="54"/>
        <v>0.12935670493693546</v>
      </c>
      <c r="H149">
        <f t="shared" si="55"/>
        <v>0</v>
      </c>
      <c r="I149" s="1">
        <f t="shared" si="56"/>
        <v>0</v>
      </c>
      <c r="N149" t="s">
        <v>655</v>
      </c>
      <c r="O149">
        <f t="shared" si="47"/>
        <v>9.5240322580645194E-3</v>
      </c>
      <c r="P149">
        <f t="shared" si="48"/>
        <v>1</v>
      </c>
      <c r="Q149">
        <f t="shared" si="52"/>
        <v>0</v>
      </c>
      <c r="R149">
        <f t="shared" si="52"/>
        <v>0</v>
      </c>
      <c r="S149">
        <f t="shared" si="52"/>
        <v>0</v>
      </c>
      <c r="T149">
        <f t="shared" si="52"/>
        <v>0</v>
      </c>
      <c r="U149">
        <f t="shared" si="52"/>
        <v>0</v>
      </c>
      <c r="V149">
        <f t="shared" si="52"/>
        <v>0.59049000000000018</v>
      </c>
      <c r="W149">
        <f t="shared" si="52"/>
        <v>0</v>
      </c>
      <c r="X149">
        <f t="shared" si="52"/>
        <v>0</v>
      </c>
      <c r="Y149">
        <f t="shared" si="52"/>
        <v>0</v>
      </c>
      <c r="Z149">
        <f t="shared" si="52"/>
        <v>0</v>
      </c>
      <c r="AA149">
        <f t="shared" si="53"/>
        <v>0</v>
      </c>
      <c r="AB149">
        <f t="shared" si="53"/>
        <v>0</v>
      </c>
      <c r="AC149">
        <f t="shared" si="53"/>
        <v>0</v>
      </c>
      <c r="AD149">
        <f t="shared" si="53"/>
        <v>0</v>
      </c>
      <c r="AE149">
        <f t="shared" si="53"/>
        <v>0</v>
      </c>
      <c r="AF149">
        <f t="shared" si="53"/>
        <v>0</v>
      </c>
      <c r="AG149">
        <f t="shared" si="53"/>
        <v>0</v>
      </c>
      <c r="AH149">
        <f t="shared" si="53"/>
        <v>0</v>
      </c>
      <c r="AI149">
        <f t="shared" si="53"/>
        <v>0</v>
      </c>
      <c r="AJ149">
        <f t="shared" si="53"/>
        <v>0</v>
      </c>
      <c r="AK149">
        <f t="shared" si="53"/>
        <v>0</v>
      </c>
      <c r="AL149">
        <f t="shared" si="53"/>
        <v>0</v>
      </c>
      <c r="AM149">
        <f t="shared" si="53"/>
        <v>0</v>
      </c>
    </row>
    <row r="150" spans="1:39" x14ac:dyDescent="0.25">
      <c r="A150">
        <v>14</v>
      </c>
      <c r="B150">
        <v>0</v>
      </c>
      <c r="C150">
        <v>8</v>
      </c>
      <c r="D150" t="s">
        <v>668</v>
      </c>
      <c r="E150" t="s">
        <v>114</v>
      </c>
      <c r="F150" s="19">
        <f t="shared" si="49"/>
        <v>7.5716658978133233E-2</v>
      </c>
      <c r="G150">
        <f t="shared" si="54"/>
        <v>0.2050733639150687</v>
      </c>
      <c r="H150">
        <f t="shared" si="55"/>
        <v>0</v>
      </c>
      <c r="I150" s="1">
        <f t="shared" si="56"/>
        <v>0</v>
      </c>
      <c r="N150" t="s">
        <v>660</v>
      </c>
      <c r="O150">
        <f t="shared" si="47"/>
        <v>9.5240322580645194E-3</v>
      </c>
      <c r="P150">
        <f t="shared" si="48"/>
        <v>1</v>
      </c>
      <c r="Q150">
        <f t="shared" si="52"/>
        <v>0</v>
      </c>
      <c r="R150">
        <f t="shared" si="52"/>
        <v>0</v>
      </c>
      <c r="S150">
        <f t="shared" si="52"/>
        <v>0</v>
      </c>
      <c r="T150">
        <f t="shared" si="52"/>
        <v>0</v>
      </c>
      <c r="U150">
        <f t="shared" si="52"/>
        <v>0</v>
      </c>
      <c r="V150">
        <f t="shared" si="52"/>
        <v>0.59049000000000018</v>
      </c>
      <c r="W150">
        <f t="shared" si="52"/>
        <v>0</v>
      </c>
      <c r="X150">
        <f t="shared" si="52"/>
        <v>0</v>
      </c>
      <c r="Y150">
        <f t="shared" si="52"/>
        <v>0</v>
      </c>
      <c r="Z150">
        <f t="shared" si="52"/>
        <v>0</v>
      </c>
      <c r="AA150">
        <f t="shared" si="53"/>
        <v>0</v>
      </c>
      <c r="AB150">
        <f t="shared" si="53"/>
        <v>0</v>
      </c>
      <c r="AC150">
        <f t="shared" si="53"/>
        <v>0</v>
      </c>
      <c r="AD150">
        <f t="shared" si="53"/>
        <v>0</v>
      </c>
      <c r="AE150">
        <f t="shared" si="53"/>
        <v>0</v>
      </c>
      <c r="AF150">
        <f t="shared" si="53"/>
        <v>0</v>
      </c>
      <c r="AG150">
        <f t="shared" si="53"/>
        <v>0</v>
      </c>
      <c r="AH150">
        <f t="shared" si="53"/>
        <v>0</v>
      </c>
      <c r="AI150">
        <f t="shared" si="53"/>
        <v>0</v>
      </c>
      <c r="AJ150">
        <f t="shared" si="53"/>
        <v>0</v>
      </c>
      <c r="AK150">
        <f t="shared" si="53"/>
        <v>0</v>
      </c>
      <c r="AL150">
        <f t="shared" si="53"/>
        <v>0</v>
      </c>
      <c r="AM150">
        <f t="shared" si="53"/>
        <v>0</v>
      </c>
    </row>
    <row r="151" spans="1:39" x14ac:dyDescent="0.25">
      <c r="A151">
        <v>14</v>
      </c>
      <c r="B151">
        <v>0</v>
      </c>
      <c r="C151">
        <v>9</v>
      </c>
      <c r="D151" t="s">
        <v>263</v>
      </c>
      <c r="E151" t="s">
        <v>264</v>
      </c>
      <c r="F151" s="19">
        <f t="shared" si="49"/>
        <v>0</v>
      </c>
      <c r="G151">
        <f t="shared" si="54"/>
        <v>0.2050733639150687</v>
      </c>
      <c r="H151">
        <f t="shared" si="55"/>
        <v>0</v>
      </c>
      <c r="I151" s="1">
        <f t="shared" si="56"/>
        <v>0</v>
      </c>
      <c r="N151" t="s">
        <v>665</v>
      </c>
      <c r="O151">
        <f t="shared" si="47"/>
        <v>9.5240322580645194E-3</v>
      </c>
      <c r="P151">
        <f t="shared" si="48"/>
        <v>1</v>
      </c>
      <c r="Q151">
        <f t="shared" si="52"/>
        <v>0</v>
      </c>
      <c r="R151">
        <f t="shared" si="52"/>
        <v>0</v>
      </c>
      <c r="S151">
        <f t="shared" si="52"/>
        <v>0</v>
      </c>
      <c r="T151">
        <f t="shared" si="52"/>
        <v>0</v>
      </c>
      <c r="U151">
        <f t="shared" si="52"/>
        <v>0</v>
      </c>
      <c r="V151">
        <f t="shared" si="52"/>
        <v>0.59049000000000018</v>
      </c>
      <c r="W151">
        <f t="shared" si="52"/>
        <v>0</v>
      </c>
      <c r="X151">
        <f t="shared" si="52"/>
        <v>0</v>
      </c>
      <c r="Y151">
        <f t="shared" si="52"/>
        <v>0</v>
      </c>
      <c r="Z151">
        <f t="shared" si="52"/>
        <v>0</v>
      </c>
      <c r="AA151">
        <f t="shared" si="53"/>
        <v>0</v>
      </c>
      <c r="AB151">
        <f t="shared" si="53"/>
        <v>0</v>
      </c>
      <c r="AC151">
        <f t="shared" si="53"/>
        <v>0</v>
      </c>
      <c r="AD151">
        <f t="shared" si="53"/>
        <v>0</v>
      </c>
      <c r="AE151">
        <f t="shared" si="53"/>
        <v>0</v>
      </c>
      <c r="AF151">
        <f t="shared" si="53"/>
        <v>0</v>
      </c>
      <c r="AG151">
        <f t="shared" si="53"/>
        <v>0</v>
      </c>
      <c r="AH151">
        <f t="shared" si="53"/>
        <v>0</v>
      </c>
      <c r="AI151">
        <f t="shared" si="53"/>
        <v>0</v>
      </c>
      <c r="AJ151">
        <f t="shared" si="53"/>
        <v>0</v>
      </c>
      <c r="AK151">
        <f t="shared" si="53"/>
        <v>0</v>
      </c>
      <c r="AL151">
        <f t="shared" si="53"/>
        <v>0</v>
      </c>
      <c r="AM151">
        <f t="shared" si="53"/>
        <v>0</v>
      </c>
    </row>
    <row r="152" spans="1:39" x14ac:dyDescent="0.25">
      <c r="A152">
        <v>14</v>
      </c>
      <c r="B152">
        <v>0</v>
      </c>
      <c r="C152">
        <v>10</v>
      </c>
      <c r="D152" t="s">
        <v>563</v>
      </c>
      <c r="E152" t="s">
        <v>439</v>
      </c>
      <c r="F152" s="19">
        <f t="shared" si="49"/>
        <v>0</v>
      </c>
      <c r="G152">
        <f t="shared" si="54"/>
        <v>0.2050733639150687</v>
      </c>
      <c r="H152">
        <f t="shared" si="55"/>
        <v>0</v>
      </c>
      <c r="I152" s="1">
        <f t="shared" si="56"/>
        <v>0</v>
      </c>
      <c r="N152" t="s">
        <v>667</v>
      </c>
      <c r="O152">
        <f t="shared" si="47"/>
        <v>9.5240322580645194E-3</v>
      </c>
      <c r="P152">
        <f t="shared" si="48"/>
        <v>1</v>
      </c>
      <c r="Q152">
        <f t="shared" ref="Q152:Z161" si="57">COUNTIFS($C$2:$C$702,Q$1,$E$2:$E$702,$N152)*0.9^(Q$1-1)</f>
        <v>0</v>
      </c>
      <c r="R152">
        <f t="shared" si="57"/>
        <v>0</v>
      </c>
      <c r="S152">
        <f t="shared" si="57"/>
        <v>0</v>
      </c>
      <c r="T152">
        <f t="shared" si="57"/>
        <v>0</v>
      </c>
      <c r="U152">
        <f t="shared" si="57"/>
        <v>0</v>
      </c>
      <c r="V152">
        <f t="shared" si="57"/>
        <v>0.59049000000000018</v>
      </c>
      <c r="W152">
        <f t="shared" si="57"/>
        <v>0</v>
      </c>
      <c r="X152">
        <f t="shared" si="57"/>
        <v>0</v>
      </c>
      <c r="Y152">
        <f t="shared" si="57"/>
        <v>0</v>
      </c>
      <c r="Z152">
        <f t="shared" si="57"/>
        <v>0</v>
      </c>
      <c r="AA152">
        <f t="shared" ref="AA152:AM161" si="58">COUNTIFS($C$2:$C$702,AA$1,$E$2:$E$702,$N152)*0.9^(AA$1-1)</f>
        <v>0</v>
      </c>
      <c r="AB152">
        <f t="shared" si="58"/>
        <v>0</v>
      </c>
      <c r="AC152">
        <f t="shared" si="58"/>
        <v>0</v>
      </c>
      <c r="AD152">
        <f t="shared" si="58"/>
        <v>0</v>
      </c>
      <c r="AE152">
        <f t="shared" si="58"/>
        <v>0</v>
      </c>
      <c r="AF152">
        <f t="shared" si="58"/>
        <v>0</v>
      </c>
      <c r="AG152">
        <f t="shared" si="58"/>
        <v>0</v>
      </c>
      <c r="AH152">
        <f t="shared" si="58"/>
        <v>0</v>
      </c>
      <c r="AI152">
        <f t="shared" si="58"/>
        <v>0</v>
      </c>
      <c r="AJ152">
        <f t="shared" si="58"/>
        <v>0</v>
      </c>
      <c r="AK152">
        <f t="shared" si="58"/>
        <v>0</v>
      </c>
      <c r="AL152">
        <f t="shared" si="58"/>
        <v>0</v>
      </c>
      <c r="AM152">
        <f t="shared" si="58"/>
        <v>0</v>
      </c>
    </row>
    <row r="153" spans="1:39" x14ac:dyDescent="0.25">
      <c r="A153">
        <v>14</v>
      </c>
      <c r="B153">
        <v>0</v>
      </c>
      <c r="C153">
        <v>11</v>
      </c>
      <c r="D153" t="s">
        <v>225</v>
      </c>
      <c r="E153" t="s">
        <v>226</v>
      </c>
      <c r="F153" s="19">
        <f t="shared" si="49"/>
        <v>0</v>
      </c>
      <c r="G153">
        <f t="shared" si="54"/>
        <v>0.2050733639150687</v>
      </c>
      <c r="H153">
        <f t="shared" si="55"/>
        <v>0</v>
      </c>
      <c r="I153" s="1">
        <f t="shared" si="56"/>
        <v>0</v>
      </c>
      <c r="N153" t="s">
        <v>674</v>
      </c>
      <c r="O153">
        <f t="shared" si="47"/>
        <v>9.5240322580645194E-3</v>
      </c>
      <c r="P153">
        <f t="shared" si="48"/>
        <v>1</v>
      </c>
      <c r="Q153">
        <f t="shared" si="57"/>
        <v>0</v>
      </c>
      <c r="R153">
        <f t="shared" si="57"/>
        <v>0</v>
      </c>
      <c r="S153">
        <f t="shared" si="57"/>
        <v>0</v>
      </c>
      <c r="T153">
        <f t="shared" si="57"/>
        <v>0</v>
      </c>
      <c r="U153">
        <f t="shared" si="57"/>
        <v>0</v>
      </c>
      <c r="V153">
        <f t="shared" si="57"/>
        <v>0.59049000000000018</v>
      </c>
      <c r="W153">
        <f t="shared" si="57"/>
        <v>0</v>
      </c>
      <c r="X153">
        <f t="shared" si="57"/>
        <v>0</v>
      </c>
      <c r="Y153">
        <f t="shared" si="57"/>
        <v>0</v>
      </c>
      <c r="Z153">
        <f t="shared" si="57"/>
        <v>0</v>
      </c>
      <c r="AA153">
        <f t="shared" si="58"/>
        <v>0</v>
      </c>
      <c r="AB153">
        <f t="shared" si="58"/>
        <v>0</v>
      </c>
      <c r="AC153">
        <f t="shared" si="58"/>
        <v>0</v>
      </c>
      <c r="AD153">
        <f t="shared" si="58"/>
        <v>0</v>
      </c>
      <c r="AE153">
        <f t="shared" si="58"/>
        <v>0</v>
      </c>
      <c r="AF153">
        <f t="shared" si="58"/>
        <v>0</v>
      </c>
      <c r="AG153">
        <f t="shared" si="58"/>
        <v>0</v>
      </c>
      <c r="AH153">
        <f t="shared" si="58"/>
        <v>0</v>
      </c>
      <c r="AI153">
        <f t="shared" si="58"/>
        <v>0</v>
      </c>
      <c r="AJ153">
        <f t="shared" si="58"/>
        <v>0</v>
      </c>
      <c r="AK153">
        <f t="shared" si="58"/>
        <v>0</v>
      </c>
      <c r="AL153">
        <f t="shared" si="58"/>
        <v>0</v>
      </c>
      <c r="AM153">
        <f t="shared" si="58"/>
        <v>0</v>
      </c>
    </row>
    <row r="154" spans="1:39" x14ac:dyDescent="0.25">
      <c r="A154">
        <v>14</v>
      </c>
      <c r="B154">
        <v>0</v>
      </c>
      <c r="C154">
        <v>12</v>
      </c>
      <c r="D154" t="s">
        <v>669</v>
      </c>
      <c r="E154" t="s">
        <v>603</v>
      </c>
      <c r="F154" s="19">
        <f t="shared" si="49"/>
        <v>0</v>
      </c>
      <c r="G154">
        <f t="shared" si="54"/>
        <v>0.2050733639150687</v>
      </c>
      <c r="H154">
        <f t="shared" si="55"/>
        <v>0</v>
      </c>
      <c r="I154" s="1">
        <f t="shared" si="56"/>
        <v>0</v>
      </c>
      <c r="N154" t="s">
        <v>727</v>
      </c>
      <c r="O154">
        <f t="shared" si="47"/>
        <v>9.5240322580645194E-3</v>
      </c>
      <c r="P154">
        <f t="shared" si="48"/>
        <v>1</v>
      </c>
      <c r="Q154">
        <f t="shared" si="57"/>
        <v>0</v>
      </c>
      <c r="R154">
        <f t="shared" si="57"/>
        <v>0</v>
      </c>
      <c r="S154">
        <f t="shared" si="57"/>
        <v>0</v>
      </c>
      <c r="T154">
        <f t="shared" si="57"/>
        <v>0</v>
      </c>
      <c r="U154">
        <f t="shared" si="57"/>
        <v>0</v>
      </c>
      <c r="V154">
        <f t="shared" si="57"/>
        <v>0.59049000000000018</v>
      </c>
      <c r="W154">
        <f t="shared" si="57"/>
        <v>0</v>
      </c>
      <c r="X154">
        <f t="shared" si="57"/>
        <v>0</v>
      </c>
      <c r="Y154">
        <f t="shared" si="57"/>
        <v>0</v>
      </c>
      <c r="Z154">
        <f t="shared" si="57"/>
        <v>0</v>
      </c>
      <c r="AA154">
        <f t="shared" si="58"/>
        <v>0</v>
      </c>
      <c r="AB154">
        <f t="shared" si="58"/>
        <v>0</v>
      </c>
      <c r="AC154">
        <f t="shared" si="58"/>
        <v>0</v>
      </c>
      <c r="AD154">
        <f t="shared" si="58"/>
        <v>0</v>
      </c>
      <c r="AE154">
        <f t="shared" si="58"/>
        <v>0</v>
      </c>
      <c r="AF154">
        <f t="shared" si="58"/>
        <v>0</v>
      </c>
      <c r="AG154">
        <f t="shared" si="58"/>
        <v>0</v>
      </c>
      <c r="AH154">
        <f t="shared" si="58"/>
        <v>0</v>
      </c>
      <c r="AI154">
        <f t="shared" si="58"/>
        <v>0</v>
      </c>
      <c r="AJ154">
        <f t="shared" si="58"/>
        <v>0</v>
      </c>
      <c r="AK154">
        <f t="shared" si="58"/>
        <v>0</v>
      </c>
      <c r="AL154">
        <f t="shared" si="58"/>
        <v>0</v>
      </c>
      <c r="AM154">
        <f t="shared" si="58"/>
        <v>0</v>
      </c>
    </row>
    <row r="155" spans="1:39" x14ac:dyDescent="0.25">
      <c r="A155">
        <v>14</v>
      </c>
      <c r="B155">
        <v>0</v>
      </c>
      <c r="C155">
        <v>13</v>
      </c>
      <c r="D155" t="s">
        <v>343</v>
      </c>
      <c r="E155" t="s">
        <v>621</v>
      </c>
      <c r="F155" s="19">
        <f t="shared" si="49"/>
        <v>0.24122133639485485</v>
      </c>
      <c r="G155">
        <f t="shared" si="54"/>
        <v>0.44629470030992358</v>
      </c>
      <c r="H155">
        <f t="shared" si="55"/>
        <v>0</v>
      </c>
      <c r="I155" s="1">
        <f t="shared" si="56"/>
        <v>0</v>
      </c>
      <c r="N155" t="s">
        <v>786</v>
      </c>
      <c r="O155">
        <f t="shared" si="47"/>
        <v>9.5240322580645194E-3</v>
      </c>
      <c r="P155">
        <f t="shared" si="48"/>
        <v>1</v>
      </c>
      <c r="Q155">
        <f t="shared" si="57"/>
        <v>0</v>
      </c>
      <c r="R155">
        <f t="shared" si="57"/>
        <v>0</v>
      </c>
      <c r="S155">
        <f t="shared" si="57"/>
        <v>0</v>
      </c>
      <c r="T155">
        <f t="shared" si="57"/>
        <v>0</v>
      </c>
      <c r="U155">
        <f t="shared" si="57"/>
        <v>0</v>
      </c>
      <c r="V155">
        <f t="shared" si="57"/>
        <v>0.59049000000000018</v>
      </c>
      <c r="W155">
        <f t="shared" si="57"/>
        <v>0</v>
      </c>
      <c r="X155">
        <f t="shared" si="57"/>
        <v>0</v>
      </c>
      <c r="Y155">
        <f t="shared" si="57"/>
        <v>0</v>
      </c>
      <c r="Z155">
        <f t="shared" si="57"/>
        <v>0</v>
      </c>
      <c r="AA155">
        <f t="shared" si="58"/>
        <v>0</v>
      </c>
      <c r="AB155">
        <f t="shared" si="58"/>
        <v>0</v>
      </c>
      <c r="AC155">
        <f t="shared" si="58"/>
        <v>0</v>
      </c>
      <c r="AD155">
        <f t="shared" si="58"/>
        <v>0</v>
      </c>
      <c r="AE155">
        <f t="shared" si="58"/>
        <v>0</v>
      </c>
      <c r="AF155">
        <f t="shared" si="58"/>
        <v>0</v>
      </c>
      <c r="AG155">
        <f t="shared" si="58"/>
        <v>0</v>
      </c>
      <c r="AH155">
        <f t="shared" si="58"/>
        <v>0</v>
      </c>
      <c r="AI155">
        <f t="shared" si="58"/>
        <v>0</v>
      </c>
      <c r="AJ155">
        <f t="shared" si="58"/>
        <v>0</v>
      </c>
      <c r="AK155">
        <f t="shared" si="58"/>
        <v>0</v>
      </c>
      <c r="AL155">
        <f t="shared" si="58"/>
        <v>0</v>
      </c>
      <c r="AM155">
        <f t="shared" si="58"/>
        <v>0</v>
      </c>
    </row>
    <row r="156" spans="1:39" x14ac:dyDescent="0.25">
      <c r="A156">
        <v>14</v>
      </c>
      <c r="B156">
        <v>0</v>
      </c>
      <c r="C156">
        <v>14</v>
      </c>
      <c r="D156" t="s">
        <v>670</v>
      </c>
      <c r="E156" t="s">
        <v>489</v>
      </c>
      <c r="F156" s="19">
        <f t="shared" si="49"/>
        <v>0.25901364766941781</v>
      </c>
      <c r="G156">
        <f t="shared" si="54"/>
        <v>0.70530834797934139</v>
      </c>
      <c r="H156">
        <f t="shared" si="55"/>
        <v>0</v>
      </c>
      <c r="I156" s="1">
        <f t="shared" si="56"/>
        <v>0</v>
      </c>
      <c r="N156" t="s">
        <v>132</v>
      </c>
      <c r="O156">
        <f t="shared" si="47"/>
        <v>9.5240322580645194E-3</v>
      </c>
      <c r="P156">
        <f t="shared" si="48"/>
        <v>1</v>
      </c>
      <c r="Q156">
        <f t="shared" si="57"/>
        <v>0</v>
      </c>
      <c r="R156">
        <f t="shared" si="57"/>
        <v>0</v>
      </c>
      <c r="S156">
        <f t="shared" si="57"/>
        <v>0</v>
      </c>
      <c r="T156">
        <f t="shared" si="57"/>
        <v>0</v>
      </c>
      <c r="U156">
        <f t="shared" si="57"/>
        <v>0</v>
      </c>
      <c r="V156">
        <f t="shared" si="57"/>
        <v>0.59049000000000018</v>
      </c>
      <c r="W156">
        <f t="shared" si="57"/>
        <v>0</v>
      </c>
      <c r="X156">
        <f t="shared" si="57"/>
        <v>0</v>
      </c>
      <c r="Y156">
        <f t="shared" si="57"/>
        <v>0</v>
      </c>
      <c r="Z156">
        <f t="shared" si="57"/>
        <v>0</v>
      </c>
      <c r="AA156">
        <f t="shared" si="58"/>
        <v>0</v>
      </c>
      <c r="AB156">
        <f t="shared" si="58"/>
        <v>0</v>
      </c>
      <c r="AC156">
        <f t="shared" si="58"/>
        <v>0</v>
      </c>
      <c r="AD156">
        <f t="shared" si="58"/>
        <v>0</v>
      </c>
      <c r="AE156">
        <f t="shared" si="58"/>
        <v>0</v>
      </c>
      <c r="AF156">
        <f t="shared" si="58"/>
        <v>0</v>
      </c>
      <c r="AG156">
        <f t="shared" si="58"/>
        <v>0</v>
      </c>
      <c r="AH156">
        <f t="shared" si="58"/>
        <v>0</v>
      </c>
      <c r="AI156">
        <f t="shared" si="58"/>
        <v>0</v>
      </c>
      <c r="AJ156">
        <f t="shared" si="58"/>
        <v>0</v>
      </c>
      <c r="AK156">
        <f t="shared" si="58"/>
        <v>0</v>
      </c>
      <c r="AL156">
        <f t="shared" si="58"/>
        <v>0</v>
      </c>
      <c r="AM156">
        <f t="shared" si="58"/>
        <v>0</v>
      </c>
    </row>
    <row r="157" spans="1:39" x14ac:dyDescent="0.25">
      <c r="A157">
        <v>14</v>
      </c>
      <c r="B157">
        <v>0</v>
      </c>
      <c r="C157">
        <v>15</v>
      </c>
      <c r="D157" t="s">
        <v>671</v>
      </c>
      <c r="E157" t="s">
        <v>672</v>
      </c>
      <c r="F157" s="19">
        <f t="shared" si="49"/>
        <v>0</v>
      </c>
      <c r="G157">
        <f t="shared" si="54"/>
        <v>0.70530834797934139</v>
      </c>
      <c r="H157">
        <f t="shared" si="55"/>
        <v>0</v>
      </c>
      <c r="I157" s="1">
        <f t="shared" si="56"/>
        <v>0</v>
      </c>
      <c r="N157" t="s">
        <v>594</v>
      </c>
      <c r="O157">
        <f t="shared" si="47"/>
        <v>9.5240322580645194E-3</v>
      </c>
      <c r="P157">
        <f t="shared" si="48"/>
        <v>1</v>
      </c>
      <c r="Q157">
        <f t="shared" si="57"/>
        <v>0</v>
      </c>
      <c r="R157">
        <f t="shared" si="57"/>
        <v>0</v>
      </c>
      <c r="S157">
        <f t="shared" si="57"/>
        <v>0</v>
      </c>
      <c r="T157">
        <f t="shared" si="57"/>
        <v>0</v>
      </c>
      <c r="U157">
        <f t="shared" si="57"/>
        <v>0</v>
      </c>
      <c r="V157">
        <f t="shared" si="57"/>
        <v>0.59049000000000018</v>
      </c>
      <c r="W157">
        <f t="shared" si="57"/>
        <v>0</v>
      </c>
      <c r="X157">
        <f t="shared" si="57"/>
        <v>0</v>
      </c>
      <c r="Y157">
        <f t="shared" si="57"/>
        <v>0</v>
      </c>
      <c r="Z157">
        <f t="shared" si="57"/>
        <v>0</v>
      </c>
      <c r="AA157">
        <f t="shared" si="58"/>
        <v>0</v>
      </c>
      <c r="AB157">
        <f t="shared" si="58"/>
        <v>0</v>
      </c>
      <c r="AC157">
        <f t="shared" si="58"/>
        <v>0</v>
      </c>
      <c r="AD157">
        <f t="shared" si="58"/>
        <v>0</v>
      </c>
      <c r="AE157">
        <f t="shared" si="58"/>
        <v>0</v>
      </c>
      <c r="AF157">
        <f t="shared" si="58"/>
        <v>0</v>
      </c>
      <c r="AG157">
        <f t="shared" si="58"/>
        <v>0</v>
      </c>
      <c r="AH157">
        <f t="shared" si="58"/>
        <v>0</v>
      </c>
      <c r="AI157">
        <f t="shared" si="58"/>
        <v>0</v>
      </c>
      <c r="AJ157">
        <f t="shared" si="58"/>
        <v>0</v>
      </c>
      <c r="AK157">
        <f t="shared" si="58"/>
        <v>0</v>
      </c>
      <c r="AL157">
        <f t="shared" si="58"/>
        <v>0</v>
      </c>
      <c r="AM157">
        <f t="shared" si="58"/>
        <v>0</v>
      </c>
    </row>
    <row r="158" spans="1:39" x14ac:dyDescent="0.25">
      <c r="A158">
        <v>14</v>
      </c>
      <c r="B158">
        <v>0</v>
      </c>
      <c r="C158">
        <v>16</v>
      </c>
      <c r="D158" t="s">
        <v>93</v>
      </c>
      <c r="E158" t="s">
        <v>94</v>
      </c>
      <c r="F158" s="19">
        <f t="shared" si="49"/>
        <v>0.10181679123619775</v>
      </c>
      <c r="G158">
        <f t="shared" si="54"/>
        <v>0.80712513921553919</v>
      </c>
      <c r="H158">
        <f t="shared" si="55"/>
        <v>0.80712513921553919</v>
      </c>
      <c r="I158" s="1">
        <f t="shared" si="56"/>
        <v>0.24907238099764553</v>
      </c>
      <c r="N158" t="s">
        <v>153</v>
      </c>
      <c r="O158">
        <f t="shared" si="47"/>
        <v>9.5240322580645194E-3</v>
      </c>
      <c r="P158">
        <f t="shared" si="48"/>
        <v>1</v>
      </c>
      <c r="Q158">
        <f t="shared" si="57"/>
        <v>0</v>
      </c>
      <c r="R158">
        <f t="shared" si="57"/>
        <v>0</v>
      </c>
      <c r="S158">
        <f t="shared" si="57"/>
        <v>0</v>
      </c>
      <c r="T158">
        <f t="shared" si="57"/>
        <v>0</v>
      </c>
      <c r="U158">
        <f t="shared" si="57"/>
        <v>0</v>
      </c>
      <c r="V158">
        <f t="shared" si="57"/>
        <v>0.59049000000000018</v>
      </c>
      <c r="W158">
        <f t="shared" si="57"/>
        <v>0</v>
      </c>
      <c r="X158">
        <f t="shared" si="57"/>
        <v>0</v>
      </c>
      <c r="Y158">
        <f t="shared" si="57"/>
        <v>0</v>
      </c>
      <c r="Z158">
        <f t="shared" si="57"/>
        <v>0</v>
      </c>
      <c r="AA158">
        <f t="shared" si="58"/>
        <v>0</v>
      </c>
      <c r="AB158">
        <f t="shared" si="58"/>
        <v>0</v>
      </c>
      <c r="AC158">
        <f t="shared" si="58"/>
        <v>0</v>
      </c>
      <c r="AD158">
        <f t="shared" si="58"/>
        <v>0</v>
      </c>
      <c r="AE158">
        <f t="shared" si="58"/>
        <v>0</v>
      </c>
      <c r="AF158">
        <f t="shared" si="58"/>
        <v>0</v>
      </c>
      <c r="AG158">
        <f t="shared" si="58"/>
        <v>0</v>
      </c>
      <c r="AH158">
        <f t="shared" si="58"/>
        <v>0</v>
      </c>
      <c r="AI158">
        <f t="shared" si="58"/>
        <v>0</v>
      </c>
      <c r="AJ158">
        <f t="shared" si="58"/>
        <v>0</v>
      </c>
      <c r="AK158">
        <f t="shared" si="58"/>
        <v>0</v>
      </c>
      <c r="AL158">
        <f t="shared" si="58"/>
        <v>0</v>
      </c>
      <c r="AM158">
        <f t="shared" si="58"/>
        <v>0</v>
      </c>
    </row>
    <row r="159" spans="1:39" x14ac:dyDescent="0.25">
      <c r="A159">
        <v>15</v>
      </c>
      <c r="B159">
        <v>1</v>
      </c>
      <c r="C159">
        <v>1</v>
      </c>
      <c r="D159" t="s">
        <v>321</v>
      </c>
      <c r="E159" t="s">
        <v>321</v>
      </c>
      <c r="F159" s="19">
        <f t="shared" si="49"/>
        <v>7.9183880582096772E-2</v>
      </c>
      <c r="G159">
        <f t="shared" si="54"/>
        <v>7.9183880582096772E-2</v>
      </c>
      <c r="H159">
        <f t="shared" si="55"/>
        <v>0</v>
      </c>
      <c r="I159" s="1">
        <f t="shared" si="56"/>
        <v>0</v>
      </c>
      <c r="N159" t="s">
        <v>824</v>
      </c>
      <c r="O159">
        <f t="shared" si="47"/>
        <v>9.5240322580645194E-3</v>
      </c>
      <c r="P159">
        <f t="shared" si="48"/>
        <v>1</v>
      </c>
      <c r="Q159">
        <f t="shared" si="57"/>
        <v>0</v>
      </c>
      <c r="R159">
        <f t="shared" si="57"/>
        <v>0</v>
      </c>
      <c r="S159">
        <f t="shared" si="57"/>
        <v>0</v>
      </c>
      <c r="T159">
        <f t="shared" si="57"/>
        <v>0</v>
      </c>
      <c r="U159">
        <f t="shared" si="57"/>
        <v>0</v>
      </c>
      <c r="V159">
        <f t="shared" si="57"/>
        <v>0.59049000000000018</v>
      </c>
      <c r="W159">
        <f t="shared" si="57"/>
        <v>0</v>
      </c>
      <c r="X159">
        <f t="shared" si="57"/>
        <v>0</v>
      </c>
      <c r="Y159">
        <f t="shared" si="57"/>
        <v>0</v>
      </c>
      <c r="Z159">
        <f t="shared" si="57"/>
        <v>0</v>
      </c>
      <c r="AA159">
        <f t="shared" si="58"/>
        <v>0</v>
      </c>
      <c r="AB159">
        <f t="shared" si="58"/>
        <v>0</v>
      </c>
      <c r="AC159">
        <f t="shared" si="58"/>
        <v>0</v>
      </c>
      <c r="AD159">
        <f t="shared" si="58"/>
        <v>0</v>
      </c>
      <c r="AE159">
        <f t="shared" si="58"/>
        <v>0</v>
      </c>
      <c r="AF159">
        <f t="shared" si="58"/>
        <v>0</v>
      </c>
      <c r="AG159">
        <f t="shared" si="58"/>
        <v>0</v>
      </c>
      <c r="AH159">
        <f t="shared" si="58"/>
        <v>0</v>
      </c>
      <c r="AI159">
        <f t="shared" si="58"/>
        <v>0</v>
      </c>
      <c r="AJ159">
        <f t="shared" si="58"/>
        <v>0</v>
      </c>
      <c r="AK159">
        <f t="shared" si="58"/>
        <v>0</v>
      </c>
      <c r="AL159">
        <f t="shared" si="58"/>
        <v>0</v>
      </c>
      <c r="AM159">
        <f t="shared" si="58"/>
        <v>0</v>
      </c>
    </row>
    <row r="160" spans="1:39" x14ac:dyDescent="0.25">
      <c r="A160">
        <v>15</v>
      </c>
      <c r="B160">
        <v>1</v>
      </c>
      <c r="C160">
        <v>2</v>
      </c>
      <c r="D160" t="s">
        <v>141</v>
      </c>
      <c r="E160" t="s">
        <v>141</v>
      </c>
      <c r="F160" s="19">
        <f t="shared" si="49"/>
        <v>0.12935670493693546</v>
      </c>
      <c r="G160">
        <f t="shared" si="54"/>
        <v>0.20854058551903223</v>
      </c>
      <c r="H160">
        <f t="shared" si="55"/>
        <v>0</v>
      </c>
      <c r="I160" s="1">
        <f t="shared" si="56"/>
        <v>0</v>
      </c>
      <c r="N160" s="8" t="s">
        <v>193</v>
      </c>
      <c r="O160">
        <f t="shared" si="47"/>
        <v>9.5240322580645194E-3</v>
      </c>
      <c r="P160">
        <f t="shared" si="48"/>
        <v>1</v>
      </c>
      <c r="Q160">
        <f t="shared" si="57"/>
        <v>0</v>
      </c>
      <c r="R160">
        <f t="shared" si="57"/>
        <v>0</v>
      </c>
      <c r="S160">
        <f t="shared" si="57"/>
        <v>0</v>
      </c>
      <c r="T160">
        <f t="shared" si="57"/>
        <v>0</v>
      </c>
      <c r="U160">
        <f t="shared" si="57"/>
        <v>0</v>
      </c>
      <c r="V160">
        <f t="shared" si="57"/>
        <v>0.59049000000000018</v>
      </c>
      <c r="W160">
        <f t="shared" si="57"/>
        <v>0</v>
      </c>
      <c r="X160">
        <f t="shared" si="57"/>
        <v>0</v>
      </c>
      <c r="Y160">
        <f t="shared" si="57"/>
        <v>0</v>
      </c>
      <c r="Z160">
        <f t="shared" si="57"/>
        <v>0</v>
      </c>
      <c r="AA160">
        <f t="shared" si="58"/>
        <v>0</v>
      </c>
      <c r="AB160">
        <f t="shared" si="58"/>
        <v>0</v>
      </c>
      <c r="AC160">
        <f t="shared" si="58"/>
        <v>0</v>
      </c>
      <c r="AD160">
        <f t="shared" si="58"/>
        <v>0</v>
      </c>
      <c r="AE160">
        <f t="shared" si="58"/>
        <v>0</v>
      </c>
      <c r="AF160">
        <f t="shared" si="58"/>
        <v>0</v>
      </c>
      <c r="AG160">
        <f t="shared" si="58"/>
        <v>0</v>
      </c>
      <c r="AH160">
        <f t="shared" si="58"/>
        <v>0</v>
      </c>
      <c r="AI160">
        <f t="shared" si="58"/>
        <v>0</v>
      </c>
      <c r="AJ160">
        <f t="shared" si="58"/>
        <v>0</v>
      </c>
      <c r="AK160">
        <f t="shared" si="58"/>
        <v>0</v>
      </c>
      <c r="AL160">
        <f t="shared" si="58"/>
        <v>0</v>
      </c>
      <c r="AM160">
        <f t="shared" si="58"/>
        <v>0</v>
      </c>
    </row>
    <row r="161" spans="1:39" x14ac:dyDescent="0.25">
      <c r="A161">
        <v>15</v>
      </c>
      <c r="B161">
        <v>1</v>
      </c>
      <c r="C161">
        <v>3</v>
      </c>
      <c r="D161" t="s">
        <v>99</v>
      </c>
      <c r="E161" t="s">
        <v>100</v>
      </c>
      <c r="F161" s="19">
        <f t="shared" si="49"/>
        <v>0.35756866523530162</v>
      </c>
      <c r="G161">
        <f t="shared" si="54"/>
        <v>0.56610925075433383</v>
      </c>
      <c r="H161">
        <f t="shared" si="55"/>
        <v>0</v>
      </c>
      <c r="I161" s="1">
        <f t="shared" si="56"/>
        <v>0</v>
      </c>
      <c r="N161" t="s">
        <v>517</v>
      </c>
      <c r="O161">
        <f t="shared" si="47"/>
        <v>9.2374598045997479E-3</v>
      </c>
      <c r="P161">
        <f t="shared" si="48"/>
        <v>2</v>
      </c>
      <c r="Q161">
        <f t="shared" si="57"/>
        <v>0</v>
      </c>
      <c r="R161">
        <f t="shared" si="57"/>
        <v>0</v>
      </c>
      <c r="S161">
        <f t="shared" si="57"/>
        <v>0</v>
      </c>
      <c r="T161">
        <f t="shared" si="57"/>
        <v>0</v>
      </c>
      <c r="U161">
        <f t="shared" si="57"/>
        <v>0</v>
      </c>
      <c r="V161">
        <f t="shared" si="57"/>
        <v>0</v>
      </c>
      <c r="W161">
        <f t="shared" si="57"/>
        <v>0</v>
      </c>
      <c r="X161">
        <f t="shared" si="57"/>
        <v>0</v>
      </c>
      <c r="Y161">
        <f t="shared" si="57"/>
        <v>0</v>
      </c>
      <c r="Z161">
        <f t="shared" si="57"/>
        <v>0.38742048900000015</v>
      </c>
      <c r="AA161">
        <f t="shared" si="58"/>
        <v>0</v>
      </c>
      <c r="AB161">
        <f t="shared" si="58"/>
        <v>0</v>
      </c>
      <c r="AC161">
        <f t="shared" si="58"/>
        <v>0</v>
      </c>
      <c r="AD161">
        <f t="shared" si="58"/>
        <v>0</v>
      </c>
      <c r="AE161">
        <f t="shared" si="58"/>
        <v>0</v>
      </c>
      <c r="AF161">
        <f t="shared" si="58"/>
        <v>0</v>
      </c>
      <c r="AG161">
        <f t="shared" si="58"/>
        <v>0.18530201888518424</v>
      </c>
      <c r="AH161">
        <f t="shared" si="58"/>
        <v>0</v>
      </c>
      <c r="AI161">
        <f t="shared" si="58"/>
        <v>0</v>
      </c>
      <c r="AJ161">
        <f t="shared" si="58"/>
        <v>0</v>
      </c>
      <c r="AK161">
        <f t="shared" si="58"/>
        <v>0</v>
      </c>
      <c r="AL161">
        <f t="shared" si="58"/>
        <v>0</v>
      </c>
      <c r="AM161">
        <f t="shared" si="58"/>
        <v>0</v>
      </c>
    </row>
    <row r="162" spans="1:39" x14ac:dyDescent="0.25">
      <c r="A162">
        <v>15</v>
      </c>
      <c r="B162">
        <v>1</v>
      </c>
      <c r="C162">
        <v>4</v>
      </c>
      <c r="D162" t="s">
        <v>167</v>
      </c>
      <c r="E162" t="s">
        <v>167</v>
      </c>
      <c r="F162" s="19">
        <f t="shared" si="49"/>
        <v>8.4498513603787004E-2</v>
      </c>
      <c r="G162">
        <f t="shared" si="54"/>
        <v>0.65060776435812084</v>
      </c>
      <c r="H162">
        <f t="shared" si="55"/>
        <v>0</v>
      </c>
      <c r="I162" s="1">
        <f t="shared" si="56"/>
        <v>0</v>
      </c>
      <c r="N162" t="s">
        <v>611</v>
      </c>
      <c r="O162">
        <f t="shared" si="47"/>
        <v>8.5716290322580668E-3</v>
      </c>
      <c r="P162">
        <f t="shared" si="48"/>
        <v>1</v>
      </c>
      <c r="Q162">
        <f t="shared" ref="Q162:Z171" si="59">COUNTIFS($C$2:$C$702,Q$1,$E$2:$E$702,$N162)*0.9^(Q$1-1)</f>
        <v>0</v>
      </c>
      <c r="R162">
        <f t="shared" si="59"/>
        <v>0</v>
      </c>
      <c r="S162">
        <f t="shared" si="59"/>
        <v>0</v>
      </c>
      <c r="T162">
        <f t="shared" si="59"/>
        <v>0</v>
      </c>
      <c r="U162">
        <f t="shared" si="59"/>
        <v>0</v>
      </c>
      <c r="V162">
        <f t="shared" si="59"/>
        <v>0</v>
      </c>
      <c r="W162">
        <f t="shared" si="59"/>
        <v>0.53144100000000016</v>
      </c>
      <c r="X162">
        <f t="shared" si="59"/>
        <v>0</v>
      </c>
      <c r="Y162">
        <f t="shared" si="59"/>
        <v>0</v>
      </c>
      <c r="Z162">
        <f t="shared" si="59"/>
        <v>0</v>
      </c>
      <c r="AA162">
        <f t="shared" ref="AA162:AM171" si="60">COUNTIFS($C$2:$C$702,AA$1,$E$2:$E$702,$N162)*0.9^(AA$1-1)</f>
        <v>0</v>
      </c>
      <c r="AB162">
        <f t="shared" si="60"/>
        <v>0</v>
      </c>
      <c r="AC162">
        <f t="shared" si="60"/>
        <v>0</v>
      </c>
      <c r="AD162">
        <f t="shared" si="60"/>
        <v>0</v>
      </c>
      <c r="AE162">
        <f t="shared" si="60"/>
        <v>0</v>
      </c>
      <c r="AF162">
        <f t="shared" si="60"/>
        <v>0</v>
      </c>
      <c r="AG162">
        <f t="shared" si="60"/>
        <v>0</v>
      </c>
      <c r="AH162">
        <f t="shared" si="60"/>
        <v>0</v>
      </c>
      <c r="AI162">
        <f t="shared" si="60"/>
        <v>0</v>
      </c>
      <c r="AJ162">
        <f t="shared" si="60"/>
        <v>0</v>
      </c>
      <c r="AK162">
        <f t="shared" si="60"/>
        <v>0</v>
      </c>
      <c r="AL162">
        <f t="shared" si="60"/>
        <v>0</v>
      </c>
      <c r="AM162">
        <f t="shared" si="60"/>
        <v>0</v>
      </c>
    </row>
    <row r="163" spans="1:39" x14ac:dyDescent="0.25">
      <c r="A163">
        <v>15</v>
      </c>
      <c r="B163">
        <v>1</v>
      </c>
      <c r="C163">
        <v>5</v>
      </c>
      <c r="D163" t="s">
        <v>673</v>
      </c>
      <c r="E163" t="s">
        <v>375</v>
      </c>
      <c r="F163" s="19">
        <f t="shared" si="49"/>
        <v>7.7220007098387125E-2</v>
      </c>
      <c r="G163">
        <f t="shared" si="54"/>
        <v>0.72782777145650801</v>
      </c>
      <c r="H163">
        <f t="shared" si="55"/>
        <v>0</v>
      </c>
      <c r="I163" s="1">
        <f t="shared" si="56"/>
        <v>0</v>
      </c>
      <c r="N163" t="s">
        <v>623</v>
      </c>
      <c r="O163">
        <f t="shared" si="47"/>
        <v>8.5716290322580668E-3</v>
      </c>
      <c r="P163">
        <f t="shared" si="48"/>
        <v>1</v>
      </c>
      <c r="Q163">
        <f t="shared" si="59"/>
        <v>0</v>
      </c>
      <c r="R163">
        <f t="shared" si="59"/>
        <v>0</v>
      </c>
      <c r="S163">
        <f t="shared" si="59"/>
        <v>0</v>
      </c>
      <c r="T163">
        <f t="shared" si="59"/>
        <v>0</v>
      </c>
      <c r="U163">
        <f t="shared" si="59"/>
        <v>0</v>
      </c>
      <c r="V163">
        <f t="shared" si="59"/>
        <v>0</v>
      </c>
      <c r="W163">
        <f t="shared" si="59"/>
        <v>0.53144100000000016</v>
      </c>
      <c r="X163">
        <f t="shared" si="59"/>
        <v>0</v>
      </c>
      <c r="Y163">
        <f t="shared" si="59"/>
        <v>0</v>
      </c>
      <c r="Z163">
        <f t="shared" si="59"/>
        <v>0</v>
      </c>
      <c r="AA163">
        <f t="shared" si="60"/>
        <v>0</v>
      </c>
      <c r="AB163">
        <f t="shared" si="60"/>
        <v>0</v>
      </c>
      <c r="AC163">
        <f t="shared" si="60"/>
        <v>0</v>
      </c>
      <c r="AD163">
        <f t="shared" si="60"/>
        <v>0</v>
      </c>
      <c r="AE163">
        <f t="shared" si="60"/>
        <v>0</v>
      </c>
      <c r="AF163">
        <f t="shared" si="60"/>
        <v>0</v>
      </c>
      <c r="AG163">
        <f t="shared" si="60"/>
        <v>0</v>
      </c>
      <c r="AH163">
        <f t="shared" si="60"/>
        <v>0</v>
      </c>
      <c r="AI163">
        <f t="shared" si="60"/>
        <v>0</v>
      </c>
      <c r="AJ163">
        <f t="shared" si="60"/>
        <v>0</v>
      </c>
      <c r="AK163">
        <f t="shared" si="60"/>
        <v>0</v>
      </c>
      <c r="AL163">
        <f t="shared" si="60"/>
        <v>0</v>
      </c>
      <c r="AM163">
        <f t="shared" si="60"/>
        <v>0</v>
      </c>
    </row>
    <row r="164" spans="1:39" x14ac:dyDescent="0.25">
      <c r="A164">
        <v>15</v>
      </c>
      <c r="B164">
        <v>1</v>
      </c>
      <c r="C164">
        <v>6</v>
      </c>
      <c r="D164" t="s">
        <v>674</v>
      </c>
      <c r="E164" t="s">
        <v>674</v>
      </c>
      <c r="F164" s="19">
        <f t="shared" si="49"/>
        <v>0</v>
      </c>
      <c r="G164">
        <f t="shared" si="54"/>
        <v>0.72782777145650801</v>
      </c>
      <c r="H164">
        <f t="shared" si="55"/>
        <v>0</v>
      </c>
      <c r="I164" s="1">
        <f t="shared" si="56"/>
        <v>0</v>
      </c>
      <c r="N164" t="s">
        <v>634</v>
      </c>
      <c r="O164">
        <f t="shared" si="47"/>
        <v>8.5716290322580668E-3</v>
      </c>
      <c r="P164">
        <f t="shared" si="48"/>
        <v>1</v>
      </c>
      <c r="Q164">
        <f t="shared" si="59"/>
        <v>0</v>
      </c>
      <c r="R164">
        <f t="shared" si="59"/>
        <v>0</v>
      </c>
      <c r="S164">
        <f t="shared" si="59"/>
        <v>0</v>
      </c>
      <c r="T164">
        <f t="shared" si="59"/>
        <v>0</v>
      </c>
      <c r="U164">
        <f t="shared" si="59"/>
        <v>0</v>
      </c>
      <c r="V164">
        <f t="shared" si="59"/>
        <v>0</v>
      </c>
      <c r="W164">
        <f t="shared" si="59"/>
        <v>0.53144100000000016</v>
      </c>
      <c r="X164">
        <f t="shared" si="59"/>
        <v>0</v>
      </c>
      <c r="Y164">
        <f t="shared" si="59"/>
        <v>0</v>
      </c>
      <c r="Z164">
        <f t="shared" si="59"/>
        <v>0</v>
      </c>
      <c r="AA164">
        <f t="shared" si="60"/>
        <v>0</v>
      </c>
      <c r="AB164">
        <f t="shared" si="60"/>
        <v>0</v>
      </c>
      <c r="AC164">
        <f t="shared" si="60"/>
        <v>0</v>
      </c>
      <c r="AD164">
        <f t="shared" si="60"/>
        <v>0</v>
      </c>
      <c r="AE164">
        <f t="shared" si="60"/>
        <v>0</v>
      </c>
      <c r="AF164">
        <f t="shared" si="60"/>
        <v>0</v>
      </c>
      <c r="AG164">
        <f t="shared" si="60"/>
        <v>0</v>
      </c>
      <c r="AH164">
        <f t="shared" si="60"/>
        <v>0</v>
      </c>
      <c r="AI164">
        <f t="shared" si="60"/>
        <v>0</v>
      </c>
      <c r="AJ164">
        <f t="shared" si="60"/>
        <v>0</v>
      </c>
      <c r="AK164">
        <f t="shared" si="60"/>
        <v>0</v>
      </c>
      <c r="AL164">
        <f t="shared" si="60"/>
        <v>0</v>
      </c>
      <c r="AM164">
        <f t="shared" si="60"/>
        <v>0</v>
      </c>
    </row>
    <row r="165" spans="1:39" x14ac:dyDescent="0.25">
      <c r="A165">
        <v>15</v>
      </c>
      <c r="B165">
        <v>1</v>
      </c>
      <c r="C165">
        <v>7</v>
      </c>
      <c r="D165" t="s">
        <v>280</v>
      </c>
      <c r="E165" t="s">
        <v>280</v>
      </c>
      <c r="F165" s="19">
        <f t="shared" si="49"/>
        <v>0</v>
      </c>
      <c r="G165">
        <f t="shared" si="54"/>
        <v>0.72782777145650801</v>
      </c>
      <c r="H165">
        <f t="shared" si="55"/>
        <v>0</v>
      </c>
      <c r="I165" s="1">
        <f t="shared" si="56"/>
        <v>0</v>
      </c>
      <c r="N165" t="s">
        <v>657</v>
      </c>
      <c r="O165">
        <f t="shared" si="47"/>
        <v>8.5716290322580668E-3</v>
      </c>
      <c r="P165">
        <f t="shared" si="48"/>
        <v>1</v>
      </c>
      <c r="Q165">
        <f t="shared" si="59"/>
        <v>0</v>
      </c>
      <c r="R165">
        <f t="shared" si="59"/>
        <v>0</v>
      </c>
      <c r="S165">
        <f t="shared" si="59"/>
        <v>0</v>
      </c>
      <c r="T165">
        <f t="shared" si="59"/>
        <v>0</v>
      </c>
      <c r="U165">
        <f t="shared" si="59"/>
        <v>0</v>
      </c>
      <c r="V165">
        <f t="shared" si="59"/>
        <v>0</v>
      </c>
      <c r="W165">
        <f t="shared" si="59"/>
        <v>0.53144100000000016</v>
      </c>
      <c r="X165">
        <f t="shared" si="59"/>
        <v>0</v>
      </c>
      <c r="Y165">
        <f t="shared" si="59"/>
        <v>0</v>
      </c>
      <c r="Z165">
        <f t="shared" si="59"/>
        <v>0</v>
      </c>
      <c r="AA165">
        <f t="shared" si="60"/>
        <v>0</v>
      </c>
      <c r="AB165">
        <f t="shared" si="60"/>
        <v>0</v>
      </c>
      <c r="AC165">
        <f t="shared" si="60"/>
        <v>0</v>
      </c>
      <c r="AD165">
        <f t="shared" si="60"/>
        <v>0</v>
      </c>
      <c r="AE165">
        <f t="shared" si="60"/>
        <v>0</v>
      </c>
      <c r="AF165">
        <f t="shared" si="60"/>
        <v>0</v>
      </c>
      <c r="AG165">
        <f t="shared" si="60"/>
        <v>0</v>
      </c>
      <c r="AH165">
        <f t="shared" si="60"/>
        <v>0</v>
      </c>
      <c r="AI165">
        <f t="shared" si="60"/>
        <v>0</v>
      </c>
      <c r="AJ165">
        <f t="shared" si="60"/>
        <v>0</v>
      </c>
      <c r="AK165">
        <f t="shared" si="60"/>
        <v>0</v>
      </c>
      <c r="AL165">
        <f t="shared" si="60"/>
        <v>0</v>
      </c>
      <c r="AM165">
        <f t="shared" si="60"/>
        <v>0</v>
      </c>
    </row>
    <row r="166" spans="1:39" x14ac:dyDescent="0.25">
      <c r="A166">
        <v>15</v>
      </c>
      <c r="B166">
        <v>1</v>
      </c>
      <c r="C166">
        <v>8</v>
      </c>
      <c r="D166" s="8" t="b">
        <v>1</v>
      </c>
      <c r="E166" s="8" t="b">
        <v>1</v>
      </c>
      <c r="F166" s="19">
        <f t="shared" si="49"/>
        <v>0</v>
      </c>
      <c r="G166">
        <f t="shared" si="54"/>
        <v>0.72782777145650801</v>
      </c>
      <c r="H166">
        <f t="shared" si="55"/>
        <v>0</v>
      </c>
      <c r="I166" s="1">
        <f t="shared" si="56"/>
        <v>0</v>
      </c>
      <c r="N166" t="s">
        <v>666</v>
      </c>
      <c r="O166">
        <f t="shared" si="47"/>
        <v>8.5716290322580668E-3</v>
      </c>
      <c r="P166">
        <f t="shared" si="48"/>
        <v>1</v>
      </c>
      <c r="Q166">
        <f t="shared" si="59"/>
        <v>0</v>
      </c>
      <c r="R166">
        <f t="shared" si="59"/>
        <v>0</v>
      </c>
      <c r="S166">
        <f t="shared" si="59"/>
        <v>0</v>
      </c>
      <c r="T166">
        <f t="shared" si="59"/>
        <v>0</v>
      </c>
      <c r="U166">
        <f t="shared" si="59"/>
        <v>0</v>
      </c>
      <c r="V166">
        <f t="shared" si="59"/>
        <v>0</v>
      </c>
      <c r="W166">
        <f t="shared" si="59"/>
        <v>0.53144100000000016</v>
      </c>
      <c r="X166">
        <f t="shared" si="59"/>
        <v>0</v>
      </c>
      <c r="Y166">
        <f t="shared" si="59"/>
        <v>0</v>
      </c>
      <c r="Z166">
        <f t="shared" si="59"/>
        <v>0</v>
      </c>
      <c r="AA166">
        <f t="shared" si="60"/>
        <v>0</v>
      </c>
      <c r="AB166">
        <f t="shared" si="60"/>
        <v>0</v>
      </c>
      <c r="AC166">
        <f t="shared" si="60"/>
        <v>0</v>
      </c>
      <c r="AD166">
        <f t="shared" si="60"/>
        <v>0</v>
      </c>
      <c r="AE166">
        <f t="shared" si="60"/>
        <v>0</v>
      </c>
      <c r="AF166">
        <f t="shared" si="60"/>
        <v>0</v>
      </c>
      <c r="AG166">
        <f t="shared" si="60"/>
        <v>0</v>
      </c>
      <c r="AH166">
        <f t="shared" si="60"/>
        <v>0</v>
      </c>
      <c r="AI166">
        <f t="shared" si="60"/>
        <v>0</v>
      </c>
      <c r="AJ166">
        <f t="shared" si="60"/>
        <v>0</v>
      </c>
      <c r="AK166">
        <f t="shared" si="60"/>
        <v>0</v>
      </c>
      <c r="AL166">
        <f t="shared" si="60"/>
        <v>0</v>
      </c>
      <c r="AM166">
        <f t="shared" si="60"/>
        <v>0</v>
      </c>
    </row>
    <row r="167" spans="1:39" x14ac:dyDescent="0.25">
      <c r="A167">
        <v>15</v>
      </c>
      <c r="B167">
        <v>1</v>
      </c>
      <c r="C167">
        <v>9</v>
      </c>
      <c r="D167" s="8" t="b">
        <v>0</v>
      </c>
      <c r="E167" s="8" t="b">
        <v>0</v>
      </c>
      <c r="F167" s="19">
        <f t="shared" si="49"/>
        <v>0</v>
      </c>
      <c r="G167">
        <f t="shared" si="54"/>
        <v>0.72782777145650801</v>
      </c>
      <c r="H167">
        <f t="shared" si="55"/>
        <v>0</v>
      </c>
      <c r="I167" s="1">
        <f t="shared" si="56"/>
        <v>0</v>
      </c>
      <c r="N167" t="s">
        <v>381</v>
      </c>
      <c r="O167">
        <f t="shared" si="47"/>
        <v>8.5716290322580668E-3</v>
      </c>
      <c r="P167">
        <f t="shared" si="48"/>
        <v>1</v>
      </c>
      <c r="Q167">
        <f t="shared" si="59"/>
        <v>0</v>
      </c>
      <c r="R167">
        <f t="shared" si="59"/>
        <v>0</v>
      </c>
      <c r="S167">
        <f t="shared" si="59"/>
        <v>0</v>
      </c>
      <c r="T167">
        <f t="shared" si="59"/>
        <v>0</v>
      </c>
      <c r="U167">
        <f t="shared" si="59"/>
        <v>0</v>
      </c>
      <c r="V167">
        <f t="shared" si="59"/>
        <v>0</v>
      </c>
      <c r="W167">
        <f t="shared" si="59"/>
        <v>0.53144100000000016</v>
      </c>
      <c r="X167">
        <f t="shared" si="59"/>
        <v>0</v>
      </c>
      <c r="Y167">
        <f t="shared" si="59"/>
        <v>0</v>
      </c>
      <c r="Z167">
        <f t="shared" si="59"/>
        <v>0</v>
      </c>
      <c r="AA167">
        <f t="shared" si="60"/>
        <v>0</v>
      </c>
      <c r="AB167">
        <f t="shared" si="60"/>
        <v>0</v>
      </c>
      <c r="AC167">
        <f t="shared" si="60"/>
        <v>0</v>
      </c>
      <c r="AD167">
        <f t="shared" si="60"/>
        <v>0</v>
      </c>
      <c r="AE167">
        <f t="shared" si="60"/>
        <v>0</v>
      </c>
      <c r="AF167">
        <f t="shared" si="60"/>
        <v>0</v>
      </c>
      <c r="AG167">
        <f t="shared" si="60"/>
        <v>0</v>
      </c>
      <c r="AH167">
        <f t="shared" si="60"/>
        <v>0</v>
      </c>
      <c r="AI167">
        <f t="shared" si="60"/>
        <v>0</v>
      </c>
      <c r="AJ167">
        <f t="shared" si="60"/>
        <v>0</v>
      </c>
      <c r="AK167">
        <f t="shared" si="60"/>
        <v>0</v>
      </c>
      <c r="AL167">
        <f t="shared" si="60"/>
        <v>0</v>
      </c>
      <c r="AM167">
        <f t="shared" si="60"/>
        <v>0</v>
      </c>
    </row>
    <row r="168" spans="1:39" x14ac:dyDescent="0.25">
      <c r="A168">
        <v>15</v>
      </c>
      <c r="B168">
        <v>1</v>
      </c>
      <c r="C168">
        <v>10</v>
      </c>
      <c r="D168" t="s">
        <v>675</v>
      </c>
      <c r="E168" t="s">
        <v>675</v>
      </c>
      <c r="F168" s="19">
        <f t="shared" si="49"/>
        <v>0</v>
      </c>
      <c r="G168">
        <f t="shared" si="54"/>
        <v>0.72782777145650801</v>
      </c>
      <c r="H168">
        <f t="shared" si="55"/>
        <v>0</v>
      </c>
      <c r="I168" s="1">
        <f t="shared" si="56"/>
        <v>0</v>
      </c>
      <c r="N168" t="s">
        <v>693</v>
      </c>
      <c r="O168">
        <f t="shared" si="47"/>
        <v>8.5716290322580668E-3</v>
      </c>
      <c r="P168">
        <f t="shared" si="48"/>
        <v>1</v>
      </c>
      <c r="Q168">
        <f t="shared" si="59"/>
        <v>0</v>
      </c>
      <c r="R168">
        <f t="shared" si="59"/>
        <v>0</v>
      </c>
      <c r="S168">
        <f t="shared" si="59"/>
        <v>0</v>
      </c>
      <c r="T168">
        <f t="shared" si="59"/>
        <v>0</v>
      </c>
      <c r="U168">
        <f t="shared" si="59"/>
        <v>0</v>
      </c>
      <c r="V168">
        <f t="shared" si="59"/>
        <v>0</v>
      </c>
      <c r="W168">
        <f t="shared" si="59"/>
        <v>0.53144100000000016</v>
      </c>
      <c r="X168">
        <f t="shared" si="59"/>
        <v>0</v>
      </c>
      <c r="Y168">
        <f t="shared" si="59"/>
        <v>0</v>
      </c>
      <c r="Z168">
        <f t="shared" si="59"/>
        <v>0</v>
      </c>
      <c r="AA168">
        <f t="shared" si="60"/>
        <v>0</v>
      </c>
      <c r="AB168">
        <f t="shared" si="60"/>
        <v>0</v>
      </c>
      <c r="AC168">
        <f t="shared" si="60"/>
        <v>0</v>
      </c>
      <c r="AD168">
        <f t="shared" si="60"/>
        <v>0</v>
      </c>
      <c r="AE168">
        <f t="shared" si="60"/>
        <v>0</v>
      </c>
      <c r="AF168">
        <f t="shared" si="60"/>
        <v>0</v>
      </c>
      <c r="AG168">
        <f t="shared" si="60"/>
        <v>0</v>
      </c>
      <c r="AH168">
        <f t="shared" si="60"/>
        <v>0</v>
      </c>
      <c r="AI168">
        <f t="shared" si="60"/>
        <v>0</v>
      </c>
      <c r="AJ168">
        <f t="shared" si="60"/>
        <v>0</v>
      </c>
      <c r="AK168">
        <f t="shared" si="60"/>
        <v>0</v>
      </c>
      <c r="AL168">
        <f t="shared" si="60"/>
        <v>0</v>
      </c>
      <c r="AM168">
        <f t="shared" si="60"/>
        <v>0</v>
      </c>
    </row>
    <row r="169" spans="1:39" x14ac:dyDescent="0.25">
      <c r="A169">
        <v>15</v>
      </c>
      <c r="B169">
        <v>1</v>
      </c>
      <c r="C169">
        <v>11</v>
      </c>
      <c r="D169" t="s">
        <v>352</v>
      </c>
      <c r="E169" t="s">
        <v>352</v>
      </c>
      <c r="F169" s="19">
        <f t="shared" si="49"/>
        <v>0</v>
      </c>
      <c r="G169">
        <f t="shared" si="54"/>
        <v>0.72782777145650801</v>
      </c>
      <c r="H169">
        <f t="shared" si="55"/>
        <v>0</v>
      </c>
      <c r="I169" s="1">
        <f t="shared" si="56"/>
        <v>0</v>
      </c>
      <c r="N169" t="s">
        <v>728</v>
      </c>
      <c r="O169">
        <f t="shared" si="47"/>
        <v>8.5716290322580668E-3</v>
      </c>
      <c r="P169">
        <f t="shared" si="48"/>
        <v>1</v>
      </c>
      <c r="Q169">
        <f t="shared" si="59"/>
        <v>0</v>
      </c>
      <c r="R169">
        <f t="shared" si="59"/>
        <v>0</v>
      </c>
      <c r="S169">
        <f t="shared" si="59"/>
        <v>0</v>
      </c>
      <c r="T169">
        <f t="shared" si="59"/>
        <v>0</v>
      </c>
      <c r="U169">
        <f t="shared" si="59"/>
        <v>0</v>
      </c>
      <c r="V169">
        <f t="shared" si="59"/>
        <v>0</v>
      </c>
      <c r="W169">
        <f t="shared" si="59"/>
        <v>0.53144100000000016</v>
      </c>
      <c r="X169">
        <f t="shared" si="59"/>
        <v>0</v>
      </c>
      <c r="Y169">
        <f t="shared" si="59"/>
        <v>0</v>
      </c>
      <c r="Z169">
        <f t="shared" si="59"/>
        <v>0</v>
      </c>
      <c r="AA169">
        <f t="shared" si="60"/>
        <v>0</v>
      </c>
      <c r="AB169">
        <f t="shared" si="60"/>
        <v>0</v>
      </c>
      <c r="AC169">
        <f t="shared" si="60"/>
        <v>0</v>
      </c>
      <c r="AD169">
        <f t="shared" si="60"/>
        <v>0</v>
      </c>
      <c r="AE169">
        <f t="shared" si="60"/>
        <v>0</v>
      </c>
      <c r="AF169">
        <f t="shared" si="60"/>
        <v>0</v>
      </c>
      <c r="AG169">
        <f t="shared" si="60"/>
        <v>0</v>
      </c>
      <c r="AH169">
        <f t="shared" si="60"/>
        <v>0</v>
      </c>
      <c r="AI169">
        <f t="shared" si="60"/>
        <v>0</v>
      </c>
      <c r="AJ169">
        <f t="shared" si="60"/>
        <v>0</v>
      </c>
      <c r="AK169">
        <f t="shared" si="60"/>
        <v>0</v>
      </c>
      <c r="AL169">
        <f t="shared" si="60"/>
        <v>0</v>
      </c>
      <c r="AM169">
        <f t="shared" si="60"/>
        <v>0</v>
      </c>
    </row>
    <row r="170" spans="1:39" x14ac:dyDescent="0.25">
      <c r="A170">
        <v>15</v>
      </c>
      <c r="B170">
        <v>1</v>
      </c>
      <c r="C170">
        <v>12</v>
      </c>
      <c r="D170" t="s">
        <v>670</v>
      </c>
      <c r="E170" t="s">
        <v>489</v>
      </c>
      <c r="F170" s="19">
        <f t="shared" si="49"/>
        <v>0.25901364766941781</v>
      </c>
      <c r="G170">
        <f t="shared" si="54"/>
        <v>0.98684141912592582</v>
      </c>
      <c r="H170">
        <f t="shared" si="55"/>
        <v>0.98684141912592582</v>
      </c>
      <c r="I170" s="1">
        <f t="shared" si="56"/>
        <v>0.30453139170919979</v>
      </c>
      <c r="N170" t="s">
        <v>109</v>
      </c>
      <c r="O170">
        <f t="shared" si="47"/>
        <v>8.5716290322580668E-3</v>
      </c>
      <c r="P170">
        <f t="shared" si="48"/>
        <v>1</v>
      </c>
      <c r="Q170">
        <f t="shared" si="59"/>
        <v>0</v>
      </c>
      <c r="R170">
        <f t="shared" si="59"/>
        <v>0</v>
      </c>
      <c r="S170">
        <f t="shared" si="59"/>
        <v>0</v>
      </c>
      <c r="T170">
        <f t="shared" si="59"/>
        <v>0</v>
      </c>
      <c r="U170">
        <f t="shared" si="59"/>
        <v>0</v>
      </c>
      <c r="V170">
        <f t="shared" si="59"/>
        <v>0</v>
      </c>
      <c r="W170">
        <f t="shared" si="59"/>
        <v>0.53144100000000016</v>
      </c>
      <c r="X170">
        <f t="shared" si="59"/>
        <v>0</v>
      </c>
      <c r="Y170">
        <f t="shared" si="59"/>
        <v>0</v>
      </c>
      <c r="Z170">
        <f t="shared" si="59"/>
        <v>0</v>
      </c>
      <c r="AA170">
        <f t="shared" si="60"/>
        <v>0</v>
      </c>
      <c r="AB170">
        <f t="shared" si="60"/>
        <v>0</v>
      </c>
      <c r="AC170">
        <f t="shared" si="60"/>
        <v>0</v>
      </c>
      <c r="AD170">
        <f t="shared" si="60"/>
        <v>0</v>
      </c>
      <c r="AE170">
        <f t="shared" si="60"/>
        <v>0</v>
      </c>
      <c r="AF170">
        <f t="shared" si="60"/>
        <v>0</v>
      </c>
      <c r="AG170">
        <f t="shared" si="60"/>
        <v>0</v>
      </c>
      <c r="AH170">
        <f t="shared" si="60"/>
        <v>0</v>
      </c>
      <c r="AI170">
        <f t="shared" si="60"/>
        <v>0</v>
      </c>
      <c r="AJ170">
        <f t="shared" si="60"/>
        <v>0</v>
      </c>
      <c r="AK170">
        <f t="shared" si="60"/>
        <v>0</v>
      </c>
      <c r="AL170">
        <f t="shared" si="60"/>
        <v>0</v>
      </c>
      <c r="AM170">
        <f t="shared" si="60"/>
        <v>0</v>
      </c>
    </row>
    <row r="171" spans="1:39" x14ac:dyDescent="0.25">
      <c r="A171">
        <v>16</v>
      </c>
      <c r="B171">
        <v>1</v>
      </c>
      <c r="C171">
        <v>1</v>
      </c>
      <c r="D171" t="s">
        <v>343</v>
      </c>
      <c r="E171" t="s">
        <v>621</v>
      </c>
      <c r="F171" s="19">
        <f t="shared" si="49"/>
        <v>0.24122133639485485</v>
      </c>
      <c r="G171">
        <f t="shared" si="54"/>
        <v>0.24122133639485485</v>
      </c>
      <c r="H171">
        <f t="shared" si="55"/>
        <v>0</v>
      </c>
      <c r="I171" s="1">
        <f t="shared" si="56"/>
        <v>0</v>
      </c>
      <c r="N171" t="s">
        <v>307</v>
      </c>
      <c r="O171">
        <f t="shared" si="47"/>
        <v>8.5716290322580668E-3</v>
      </c>
      <c r="P171">
        <f t="shared" si="48"/>
        <v>1</v>
      </c>
      <c r="Q171">
        <f t="shared" si="59"/>
        <v>0</v>
      </c>
      <c r="R171">
        <f t="shared" si="59"/>
        <v>0</v>
      </c>
      <c r="S171">
        <f t="shared" si="59"/>
        <v>0</v>
      </c>
      <c r="T171">
        <f t="shared" si="59"/>
        <v>0</v>
      </c>
      <c r="U171">
        <f t="shared" si="59"/>
        <v>0</v>
      </c>
      <c r="V171">
        <f t="shared" si="59"/>
        <v>0</v>
      </c>
      <c r="W171">
        <f t="shared" si="59"/>
        <v>0.53144100000000016</v>
      </c>
      <c r="X171">
        <f t="shared" si="59"/>
        <v>0</v>
      </c>
      <c r="Y171">
        <f t="shared" si="59"/>
        <v>0</v>
      </c>
      <c r="Z171">
        <f t="shared" si="59"/>
        <v>0</v>
      </c>
      <c r="AA171">
        <f t="shared" si="60"/>
        <v>0</v>
      </c>
      <c r="AB171">
        <f t="shared" si="60"/>
        <v>0</v>
      </c>
      <c r="AC171">
        <f t="shared" si="60"/>
        <v>0</v>
      </c>
      <c r="AD171">
        <f t="shared" si="60"/>
        <v>0</v>
      </c>
      <c r="AE171">
        <f t="shared" si="60"/>
        <v>0</v>
      </c>
      <c r="AF171">
        <f t="shared" si="60"/>
        <v>0</v>
      </c>
      <c r="AG171">
        <f t="shared" si="60"/>
        <v>0</v>
      </c>
      <c r="AH171">
        <f t="shared" si="60"/>
        <v>0</v>
      </c>
      <c r="AI171">
        <f t="shared" si="60"/>
        <v>0</v>
      </c>
      <c r="AJ171">
        <f t="shared" si="60"/>
        <v>0</v>
      </c>
      <c r="AK171">
        <f t="shared" si="60"/>
        <v>0</v>
      </c>
      <c r="AL171">
        <f t="shared" si="60"/>
        <v>0</v>
      </c>
      <c r="AM171">
        <f t="shared" si="60"/>
        <v>0</v>
      </c>
    </row>
    <row r="172" spans="1:39" x14ac:dyDescent="0.25">
      <c r="A172">
        <v>16</v>
      </c>
      <c r="B172">
        <v>1</v>
      </c>
      <c r="C172">
        <v>2</v>
      </c>
      <c r="D172" t="s">
        <v>622</v>
      </c>
      <c r="E172" t="s">
        <v>344</v>
      </c>
      <c r="F172" s="19">
        <f t="shared" si="49"/>
        <v>0.30300749267897842</v>
      </c>
      <c r="G172">
        <f t="shared" si="54"/>
        <v>0.5442288290738333</v>
      </c>
      <c r="H172">
        <f t="shared" si="55"/>
        <v>0</v>
      </c>
      <c r="I172" s="1">
        <f t="shared" si="56"/>
        <v>0</v>
      </c>
      <c r="N172" t="s">
        <v>802</v>
      </c>
      <c r="O172">
        <f t="shared" si="47"/>
        <v>8.5716290322580668E-3</v>
      </c>
      <c r="P172">
        <f t="shared" si="48"/>
        <v>1</v>
      </c>
      <c r="Q172">
        <f t="shared" ref="Q172:Z181" si="61">COUNTIFS($C$2:$C$702,Q$1,$E$2:$E$702,$N172)*0.9^(Q$1-1)</f>
        <v>0</v>
      </c>
      <c r="R172">
        <f t="shared" si="61"/>
        <v>0</v>
      </c>
      <c r="S172">
        <f t="shared" si="61"/>
        <v>0</v>
      </c>
      <c r="T172">
        <f t="shared" si="61"/>
        <v>0</v>
      </c>
      <c r="U172">
        <f t="shared" si="61"/>
        <v>0</v>
      </c>
      <c r="V172">
        <f t="shared" si="61"/>
        <v>0</v>
      </c>
      <c r="W172">
        <f t="shared" si="61"/>
        <v>0.53144100000000016</v>
      </c>
      <c r="X172">
        <f t="shared" si="61"/>
        <v>0</v>
      </c>
      <c r="Y172">
        <f t="shared" si="61"/>
        <v>0</v>
      </c>
      <c r="Z172">
        <f t="shared" si="61"/>
        <v>0</v>
      </c>
      <c r="AA172">
        <f t="shared" ref="AA172:AM181" si="62">COUNTIFS($C$2:$C$702,AA$1,$E$2:$E$702,$N172)*0.9^(AA$1-1)</f>
        <v>0</v>
      </c>
      <c r="AB172">
        <f t="shared" si="62"/>
        <v>0</v>
      </c>
      <c r="AC172">
        <f t="shared" si="62"/>
        <v>0</v>
      </c>
      <c r="AD172">
        <f t="shared" si="62"/>
        <v>0</v>
      </c>
      <c r="AE172">
        <f t="shared" si="62"/>
        <v>0</v>
      </c>
      <c r="AF172">
        <f t="shared" si="62"/>
        <v>0</v>
      </c>
      <c r="AG172">
        <f t="shared" si="62"/>
        <v>0</v>
      </c>
      <c r="AH172">
        <f t="shared" si="62"/>
        <v>0</v>
      </c>
      <c r="AI172">
        <f t="shared" si="62"/>
        <v>0</v>
      </c>
      <c r="AJ172">
        <f t="shared" si="62"/>
        <v>0</v>
      </c>
      <c r="AK172">
        <f t="shared" si="62"/>
        <v>0</v>
      </c>
      <c r="AL172">
        <f t="shared" si="62"/>
        <v>0</v>
      </c>
      <c r="AM172">
        <f t="shared" si="62"/>
        <v>0</v>
      </c>
    </row>
    <row r="173" spans="1:39" x14ac:dyDescent="0.25">
      <c r="A173">
        <v>16</v>
      </c>
      <c r="B173">
        <v>1</v>
      </c>
      <c r="C173">
        <v>3</v>
      </c>
      <c r="D173" t="s">
        <v>167</v>
      </c>
      <c r="E173" t="s">
        <v>167</v>
      </c>
      <c r="F173" s="19">
        <f t="shared" si="49"/>
        <v>8.4498513603787004E-2</v>
      </c>
      <c r="G173">
        <f t="shared" si="54"/>
        <v>0.62872734267762032</v>
      </c>
      <c r="H173">
        <f t="shared" si="55"/>
        <v>0</v>
      </c>
      <c r="I173" s="1">
        <f t="shared" si="56"/>
        <v>0</v>
      </c>
      <c r="N173" t="s">
        <v>464</v>
      </c>
      <c r="O173">
        <f t="shared" si="47"/>
        <v>8.5716290322580668E-3</v>
      </c>
      <c r="P173">
        <f t="shared" si="48"/>
        <v>1</v>
      </c>
      <c r="Q173">
        <f t="shared" si="61"/>
        <v>0</v>
      </c>
      <c r="R173">
        <f t="shared" si="61"/>
        <v>0</v>
      </c>
      <c r="S173">
        <f t="shared" si="61"/>
        <v>0</v>
      </c>
      <c r="T173">
        <f t="shared" si="61"/>
        <v>0</v>
      </c>
      <c r="U173">
        <f t="shared" si="61"/>
        <v>0</v>
      </c>
      <c r="V173">
        <f t="shared" si="61"/>
        <v>0</v>
      </c>
      <c r="W173">
        <f t="shared" si="61"/>
        <v>0.53144100000000016</v>
      </c>
      <c r="X173">
        <f t="shared" si="61"/>
        <v>0</v>
      </c>
      <c r="Y173">
        <f t="shared" si="61"/>
        <v>0</v>
      </c>
      <c r="Z173">
        <f t="shared" si="61"/>
        <v>0</v>
      </c>
      <c r="AA173">
        <f t="shared" si="62"/>
        <v>0</v>
      </c>
      <c r="AB173">
        <f t="shared" si="62"/>
        <v>0</v>
      </c>
      <c r="AC173">
        <f t="shared" si="62"/>
        <v>0</v>
      </c>
      <c r="AD173">
        <f t="shared" si="62"/>
        <v>0</v>
      </c>
      <c r="AE173">
        <f t="shared" si="62"/>
        <v>0</v>
      </c>
      <c r="AF173">
        <f t="shared" si="62"/>
        <v>0</v>
      </c>
      <c r="AG173">
        <f t="shared" si="62"/>
        <v>0</v>
      </c>
      <c r="AH173">
        <f t="shared" si="62"/>
        <v>0</v>
      </c>
      <c r="AI173">
        <f t="shared" si="62"/>
        <v>0</v>
      </c>
      <c r="AJ173">
        <f t="shared" si="62"/>
        <v>0</v>
      </c>
      <c r="AK173">
        <f t="shared" si="62"/>
        <v>0</v>
      </c>
      <c r="AL173">
        <f t="shared" si="62"/>
        <v>0</v>
      </c>
      <c r="AM173">
        <f t="shared" si="62"/>
        <v>0</v>
      </c>
    </row>
    <row r="174" spans="1:39" x14ac:dyDescent="0.25">
      <c r="A174">
        <v>16</v>
      </c>
      <c r="B174">
        <v>1</v>
      </c>
      <c r="C174">
        <v>4</v>
      </c>
      <c r="D174" t="s">
        <v>321</v>
      </c>
      <c r="E174" t="s">
        <v>321</v>
      </c>
      <c r="F174" s="19">
        <f t="shared" si="49"/>
        <v>7.9183880582096772E-2</v>
      </c>
      <c r="G174">
        <f t="shared" si="54"/>
        <v>0.70791122325971712</v>
      </c>
      <c r="H174">
        <f t="shared" si="55"/>
        <v>0</v>
      </c>
      <c r="I174" s="1">
        <f t="shared" si="56"/>
        <v>0</v>
      </c>
      <c r="N174" t="s">
        <v>397</v>
      </c>
      <c r="O174">
        <f t="shared" si="47"/>
        <v>8.5716290322580668E-3</v>
      </c>
      <c r="P174">
        <f t="shared" si="48"/>
        <v>1</v>
      </c>
      <c r="Q174">
        <f t="shared" si="61"/>
        <v>0</v>
      </c>
      <c r="R174">
        <f t="shared" si="61"/>
        <v>0</v>
      </c>
      <c r="S174">
        <f t="shared" si="61"/>
        <v>0</v>
      </c>
      <c r="T174">
        <f t="shared" si="61"/>
        <v>0</v>
      </c>
      <c r="U174">
        <f t="shared" si="61"/>
        <v>0</v>
      </c>
      <c r="V174">
        <f t="shared" si="61"/>
        <v>0</v>
      </c>
      <c r="W174">
        <f t="shared" si="61"/>
        <v>0.53144100000000016</v>
      </c>
      <c r="X174">
        <f t="shared" si="61"/>
        <v>0</v>
      </c>
      <c r="Y174">
        <f t="shared" si="61"/>
        <v>0</v>
      </c>
      <c r="Z174">
        <f t="shared" si="61"/>
        <v>0</v>
      </c>
      <c r="AA174">
        <f t="shared" si="62"/>
        <v>0</v>
      </c>
      <c r="AB174">
        <f t="shared" si="62"/>
        <v>0</v>
      </c>
      <c r="AC174">
        <f t="shared" si="62"/>
        <v>0</v>
      </c>
      <c r="AD174">
        <f t="shared" si="62"/>
        <v>0</v>
      </c>
      <c r="AE174">
        <f t="shared" si="62"/>
        <v>0</v>
      </c>
      <c r="AF174">
        <f t="shared" si="62"/>
        <v>0</v>
      </c>
      <c r="AG174">
        <f t="shared" si="62"/>
        <v>0</v>
      </c>
      <c r="AH174">
        <f t="shared" si="62"/>
        <v>0</v>
      </c>
      <c r="AI174">
        <f t="shared" si="62"/>
        <v>0</v>
      </c>
      <c r="AJ174">
        <f t="shared" si="62"/>
        <v>0</v>
      </c>
      <c r="AK174">
        <f t="shared" si="62"/>
        <v>0</v>
      </c>
      <c r="AL174">
        <f t="shared" si="62"/>
        <v>0</v>
      </c>
      <c r="AM174">
        <f t="shared" si="62"/>
        <v>0</v>
      </c>
    </row>
    <row r="175" spans="1:39" x14ac:dyDescent="0.25">
      <c r="A175">
        <v>16</v>
      </c>
      <c r="B175">
        <v>1</v>
      </c>
      <c r="C175">
        <v>5</v>
      </c>
      <c r="D175" t="s">
        <v>171</v>
      </c>
      <c r="E175" t="s">
        <v>172</v>
      </c>
      <c r="F175" s="19">
        <f t="shared" si="49"/>
        <v>8.0750186072274216E-2</v>
      </c>
      <c r="G175">
        <f t="shared" si="54"/>
        <v>0.78866140933199136</v>
      </c>
      <c r="H175">
        <f t="shared" si="55"/>
        <v>0.78866140933199136</v>
      </c>
      <c r="I175" s="1">
        <f t="shared" si="56"/>
        <v>0.24337462120706052</v>
      </c>
      <c r="N175" t="s">
        <v>539</v>
      </c>
      <c r="O175">
        <f t="shared" si="47"/>
        <v>8.5716290322580668E-3</v>
      </c>
      <c r="P175">
        <f t="shared" si="48"/>
        <v>1</v>
      </c>
      <c r="Q175">
        <f t="shared" si="61"/>
        <v>0</v>
      </c>
      <c r="R175">
        <f t="shared" si="61"/>
        <v>0</v>
      </c>
      <c r="S175">
        <f t="shared" si="61"/>
        <v>0</v>
      </c>
      <c r="T175">
        <f t="shared" si="61"/>
        <v>0</v>
      </c>
      <c r="U175">
        <f t="shared" si="61"/>
        <v>0</v>
      </c>
      <c r="V175">
        <f t="shared" si="61"/>
        <v>0</v>
      </c>
      <c r="W175">
        <f t="shared" si="61"/>
        <v>0.53144100000000016</v>
      </c>
      <c r="X175">
        <f t="shared" si="61"/>
        <v>0</v>
      </c>
      <c r="Y175">
        <f t="shared" si="61"/>
        <v>0</v>
      </c>
      <c r="Z175">
        <f t="shared" si="61"/>
        <v>0</v>
      </c>
      <c r="AA175">
        <f t="shared" si="62"/>
        <v>0</v>
      </c>
      <c r="AB175">
        <f t="shared" si="62"/>
        <v>0</v>
      </c>
      <c r="AC175">
        <f t="shared" si="62"/>
        <v>0</v>
      </c>
      <c r="AD175">
        <f t="shared" si="62"/>
        <v>0</v>
      </c>
      <c r="AE175">
        <f t="shared" si="62"/>
        <v>0</v>
      </c>
      <c r="AF175">
        <f t="shared" si="62"/>
        <v>0</v>
      </c>
      <c r="AG175">
        <f t="shared" si="62"/>
        <v>0</v>
      </c>
      <c r="AH175">
        <f t="shared" si="62"/>
        <v>0</v>
      </c>
      <c r="AI175">
        <f t="shared" si="62"/>
        <v>0</v>
      </c>
      <c r="AJ175">
        <f t="shared" si="62"/>
        <v>0</v>
      </c>
      <c r="AK175">
        <f t="shared" si="62"/>
        <v>0</v>
      </c>
      <c r="AL175">
        <f t="shared" si="62"/>
        <v>0</v>
      </c>
      <c r="AM175">
        <f t="shared" si="62"/>
        <v>0</v>
      </c>
    </row>
    <row r="176" spans="1:39" x14ac:dyDescent="0.25">
      <c r="A176">
        <v>17</v>
      </c>
      <c r="B176">
        <v>1</v>
      </c>
      <c r="C176">
        <v>1</v>
      </c>
      <c r="D176" t="s">
        <v>478</v>
      </c>
      <c r="E176" t="s">
        <v>121</v>
      </c>
      <c r="F176" s="19">
        <f t="shared" si="49"/>
        <v>0</v>
      </c>
      <c r="G176">
        <f t="shared" si="54"/>
        <v>0</v>
      </c>
      <c r="H176">
        <f t="shared" si="55"/>
        <v>0</v>
      </c>
      <c r="I176" s="1">
        <f t="shared" si="56"/>
        <v>0</v>
      </c>
      <c r="N176" t="s">
        <v>825</v>
      </c>
      <c r="O176">
        <f t="shared" si="47"/>
        <v>8.5716290322580668E-3</v>
      </c>
      <c r="P176">
        <f t="shared" si="48"/>
        <v>1</v>
      </c>
      <c r="Q176">
        <f t="shared" si="61"/>
        <v>0</v>
      </c>
      <c r="R176">
        <f t="shared" si="61"/>
        <v>0</v>
      </c>
      <c r="S176">
        <f t="shared" si="61"/>
        <v>0</v>
      </c>
      <c r="T176">
        <f t="shared" si="61"/>
        <v>0</v>
      </c>
      <c r="U176">
        <f t="shared" si="61"/>
        <v>0</v>
      </c>
      <c r="V176">
        <f t="shared" si="61"/>
        <v>0</v>
      </c>
      <c r="W176">
        <f t="shared" si="61"/>
        <v>0.53144100000000016</v>
      </c>
      <c r="X176">
        <f t="shared" si="61"/>
        <v>0</v>
      </c>
      <c r="Y176">
        <f t="shared" si="61"/>
        <v>0</v>
      </c>
      <c r="Z176">
        <f t="shared" si="61"/>
        <v>0</v>
      </c>
      <c r="AA176">
        <f t="shared" si="62"/>
        <v>0</v>
      </c>
      <c r="AB176">
        <f t="shared" si="62"/>
        <v>0</v>
      </c>
      <c r="AC176">
        <f t="shared" si="62"/>
        <v>0</v>
      </c>
      <c r="AD176">
        <f t="shared" si="62"/>
        <v>0</v>
      </c>
      <c r="AE176">
        <f t="shared" si="62"/>
        <v>0</v>
      </c>
      <c r="AF176">
        <f t="shared" si="62"/>
        <v>0</v>
      </c>
      <c r="AG176">
        <f t="shared" si="62"/>
        <v>0</v>
      </c>
      <c r="AH176">
        <f t="shared" si="62"/>
        <v>0</v>
      </c>
      <c r="AI176">
        <f t="shared" si="62"/>
        <v>0</v>
      </c>
      <c r="AJ176">
        <f t="shared" si="62"/>
        <v>0</v>
      </c>
      <c r="AK176">
        <f t="shared" si="62"/>
        <v>0</v>
      </c>
      <c r="AL176">
        <f t="shared" si="62"/>
        <v>0</v>
      </c>
      <c r="AM176">
        <f t="shared" si="62"/>
        <v>0</v>
      </c>
    </row>
    <row r="177" spans="1:39" x14ac:dyDescent="0.25">
      <c r="A177">
        <v>17</v>
      </c>
      <c r="B177">
        <v>1</v>
      </c>
      <c r="C177">
        <v>2</v>
      </c>
      <c r="D177" t="s">
        <v>676</v>
      </c>
      <c r="E177" t="s">
        <v>378</v>
      </c>
      <c r="F177" s="19">
        <f t="shared" si="49"/>
        <v>0</v>
      </c>
      <c r="G177">
        <f t="shared" si="54"/>
        <v>0</v>
      </c>
      <c r="H177">
        <f t="shared" si="55"/>
        <v>0</v>
      </c>
      <c r="I177" s="1">
        <f t="shared" si="56"/>
        <v>0</v>
      </c>
      <c r="N177" t="s">
        <v>316</v>
      </c>
      <c r="O177">
        <f t="shared" si="47"/>
        <v>8.5716290322580668E-3</v>
      </c>
      <c r="P177">
        <f t="shared" si="48"/>
        <v>1</v>
      </c>
      <c r="Q177">
        <f t="shared" si="61"/>
        <v>0</v>
      </c>
      <c r="R177">
        <f t="shared" si="61"/>
        <v>0</v>
      </c>
      <c r="S177">
        <f t="shared" si="61"/>
        <v>0</v>
      </c>
      <c r="T177">
        <f t="shared" si="61"/>
        <v>0</v>
      </c>
      <c r="U177">
        <f t="shared" si="61"/>
        <v>0</v>
      </c>
      <c r="V177">
        <f t="shared" si="61"/>
        <v>0</v>
      </c>
      <c r="W177">
        <f t="shared" si="61"/>
        <v>0.53144100000000016</v>
      </c>
      <c r="X177">
        <f t="shared" si="61"/>
        <v>0</v>
      </c>
      <c r="Y177">
        <f t="shared" si="61"/>
        <v>0</v>
      </c>
      <c r="Z177">
        <f t="shared" si="61"/>
        <v>0</v>
      </c>
      <c r="AA177">
        <f t="shared" si="62"/>
        <v>0</v>
      </c>
      <c r="AB177">
        <f t="shared" si="62"/>
        <v>0</v>
      </c>
      <c r="AC177">
        <f t="shared" si="62"/>
        <v>0</v>
      </c>
      <c r="AD177">
        <f t="shared" si="62"/>
        <v>0</v>
      </c>
      <c r="AE177">
        <f t="shared" si="62"/>
        <v>0</v>
      </c>
      <c r="AF177">
        <f t="shared" si="62"/>
        <v>0</v>
      </c>
      <c r="AG177">
        <f t="shared" si="62"/>
        <v>0</v>
      </c>
      <c r="AH177">
        <f t="shared" si="62"/>
        <v>0</v>
      </c>
      <c r="AI177">
        <f t="shared" si="62"/>
        <v>0</v>
      </c>
      <c r="AJ177">
        <f t="shared" si="62"/>
        <v>0</v>
      </c>
      <c r="AK177">
        <f t="shared" si="62"/>
        <v>0</v>
      </c>
      <c r="AL177">
        <f t="shared" si="62"/>
        <v>0</v>
      </c>
      <c r="AM177">
        <f t="shared" si="62"/>
        <v>0</v>
      </c>
    </row>
    <row r="178" spans="1:39" x14ac:dyDescent="0.25">
      <c r="A178">
        <v>17</v>
      </c>
      <c r="B178">
        <v>1</v>
      </c>
      <c r="C178">
        <v>3</v>
      </c>
      <c r="D178" t="s">
        <v>537</v>
      </c>
      <c r="E178" t="s">
        <v>401</v>
      </c>
      <c r="F178" s="19">
        <f t="shared" si="49"/>
        <v>0.16832544824483872</v>
      </c>
      <c r="G178">
        <f t="shared" si="54"/>
        <v>0.16832544824483872</v>
      </c>
      <c r="H178">
        <f t="shared" si="55"/>
        <v>0</v>
      </c>
      <c r="I178" s="1">
        <f t="shared" si="56"/>
        <v>0</v>
      </c>
      <c r="N178" s="8" t="s">
        <v>164</v>
      </c>
      <c r="O178">
        <f t="shared" si="47"/>
        <v>8.5716290322580668E-3</v>
      </c>
      <c r="P178">
        <f t="shared" si="48"/>
        <v>1</v>
      </c>
      <c r="Q178">
        <f t="shared" si="61"/>
        <v>0</v>
      </c>
      <c r="R178">
        <f t="shared" si="61"/>
        <v>0</v>
      </c>
      <c r="S178">
        <f t="shared" si="61"/>
        <v>0</v>
      </c>
      <c r="T178">
        <f t="shared" si="61"/>
        <v>0</v>
      </c>
      <c r="U178">
        <f t="shared" si="61"/>
        <v>0</v>
      </c>
      <c r="V178">
        <f t="shared" si="61"/>
        <v>0</v>
      </c>
      <c r="W178">
        <f t="shared" si="61"/>
        <v>0.53144100000000016</v>
      </c>
      <c r="X178">
        <f t="shared" si="61"/>
        <v>0</v>
      </c>
      <c r="Y178">
        <f t="shared" si="61"/>
        <v>0</v>
      </c>
      <c r="Z178">
        <f t="shared" si="61"/>
        <v>0</v>
      </c>
      <c r="AA178">
        <f t="shared" si="62"/>
        <v>0</v>
      </c>
      <c r="AB178">
        <f t="shared" si="62"/>
        <v>0</v>
      </c>
      <c r="AC178">
        <f t="shared" si="62"/>
        <v>0</v>
      </c>
      <c r="AD178">
        <f t="shared" si="62"/>
        <v>0</v>
      </c>
      <c r="AE178">
        <f t="shared" si="62"/>
        <v>0</v>
      </c>
      <c r="AF178">
        <f t="shared" si="62"/>
        <v>0</v>
      </c>
      <c r="AG178">
        <f t="shared" si="62"/>
        <v>0</v>
      </c>
      <c r="AH178">
        <f t="shared" si="62"/>
        <v>0</v>
      </c>
      <c r="AI178">
        <f t="shared" si="62"/>
        <v>0</v>
      </c>
      <c r="AJ178">
        <f t="shared" si="62"/>
        <v>0</v>
      </c>
      <c r="AK178">
        <f t="shared" si="62"/>
        <v>0</v>
      </c>
      <c r="AL178">
        <f t="shared" si="62"/>
        <v>0</v>
      </c>
      <c r="AM178">
        <f t="shared" si="62"/>
        <v>0</v>
      </c>
    </row>
    <row r="179" spans="1:39" x14ac:dyDescent="0.25">
      <c r="A179">
        <v>17</v>
      </c>
      <c r="B179">
        <v>1</v>
      </c>
      <c r="C179">
        <v>4</v>
      </c>
      <c r="D179" t="s">
        <v>299</v>
      </c>
      <c r="E179" t="s">
        <v>300</v>
      </c>
      <c r="F179" s="19">
        <f t="shared" si="49"/>
        <v>0.1497641835354839</v>
      </c>
      <c r="G179">
        <f t="shared" si="54"/>
        <v>0.31808963178032262</v>
      </c>
      <c r="H179">
        <f t="shared" si="55"/>
        <v>0</v>
      </c>
      <c r="I179" s="1">
        <f t="shared" si="56"/>
        <v>0</v>
      </c>
      <c r="N179" t="s">
        <v>651</v>
      </c>
      <c r="O179">
        <f t="shared" si="47"/>
        <v>8.3137138241397724E-3</v>
      </c>
      <c r="P179">
        <f t="shared" si="48"/>
        <v>2</v>
      </c>
      <c r="Q179">
        <f t="shared" si="61"/>
        <v>0</v>
      </c>
      <c r="R179">
        <f t="shared" si="61"/>
        <v>0</v>
      </c>
      <c r="S179">
        <f t="shared" si="61"/>
        <v>0</v>
      </c>
      <c r="T179">
        <f t="shared" si="61"/>
        <v>0</v>
      </c>
      <c r="U179">
        <f t="shared" si="61"/>
        <v>0</v>
      </c>
      <c r="V179">
        <f t="shared" si="61"/>
        <v>0</v>
      </c>
      <c r="W179">
        <f t="shared" si="61"/>
        <v>0</v>
      </c>
      <c r="X179">
        <f t="shared" si="61"/>
        <v>0</v>
      </c>
      <c r="Y179">
        <f t="shared" si="61"/>
        <v>0</v>
      </c>
      <c r="Z179">
        <f t="shared" si="61"/>
        <v>0</v>
      </c>
      <c r="AA179">
        <f t="shared" si="62"/>
        <v>0.34867844010000015</v>
      </c>
      <c r="AB179">
        <f t="shared" si="62"/>
        <v>0</v>
      </c>
      <c r="AC179">
        <f t="shared" si="62"/>
        <v>0</v>
      </c>
      <c r="AD179">
        <f t="shared" si="62"/>
        <v>0</v>
      </c>
      <c r="AE179">
        <f t="shared" si="62"/>
        <v>0</v>
      </c>
      <c r="AF179">
        <f t="shared" si="62"/>
        <v>0</v>
      </c>
      <c r="AG179">
        <f t="shared" si="62"/>
        <v>0</v>
      </c>
      <c r="AH179">
        <f t="shared" si="62"/>
        <v>0.16677181699666582</v>
      </c>
      <c r="AI179">
        <f t="shared" si="62"/>
        <v>0</v>
      </c>
      <c r="AJ179">
        <f t="shared" si="62"/>
        <v>0</v>
      </c>
      <c r="AK179">
        <f t="shared" si="62"/>
        <v>0</v>
      </c>
      <c r="AL179">
        <f t="shared" si="62"/>
        <v>0</v>
      </c>
      <c r="AM179">
        <f t="shared" si="62"/>
        <v>0</v>
      </c>
    </row>
    <row r="180" spans="1:39" x14ac:dyDescent="0.25">
      <c r="A180">
        <v>17</v>
      </c>
      <c r="B180">
        <v>1</v>
      </c>
      <c r="C180">
        <v>5</v>
      </c>
      <c r="D180" t="s">
        <v>216</v>
      </c>
      <c r="E180" t="s">
        <v>129</v>
      </c>
      <c r="F180" s="19">
        <f t="shared" si="49"/>
        <v>0.15078733755870341</v>
      </c>
      <c r="G180">
        <f t="shared" si="54"/>
        <v>0.46887696933902601</v>
      </c>
      <c r="H180">
        <f t="shared" si="55"/>
        <v>0</v>
      </c>
      <c r="I180" s="1">
        <f t="shared" si="56"/>
        <v>0</v>
      </c>
      <c r="N180" t="s">
        <v>617</v>
      </c>
      <c r="O180">
        <f t="shared" si="47"/>
        <v>9.1612448213371032E-3</v>
      </c>
      <c r="P180">
        <f t="shared" si="48"/>
        <v>2</v>
      </c>
      <c r="Q180">
        <f t="shared" si="61"/>
        <v>0</v>
      </c>
      <c r="R180">
        <f t="shared" si="61"/>
        <v>0</v>
      </c>
      <c r="S180">
        <f t="shared" si="61"/>
        <v>0</v>
      </c>
      <c r="T180">
        <f t="shared" si="61"/>
        <v>0</v>
      </c>
      <c r="U180">
        <f t="shared" si="61"/>
        <v>0</v>
      </c>
      <c r="V180">
        <f t="shared" si="61"/>
        <v>0</v>
      </c>
      <c r="W180">
        <f t="shared" si="61"/>
        <v>0</v>
      </c>
      <c r="X180">
        <f t="shared" si="61"/>
        <v>0</v>
      </c>
      <c r="Y180">
        <f t="shared" si="61"/>
        <v>0</v>
      </c>
      <c r="Z180">
        <f t="shared" si="61"/>
        <v>0</v>
      </c>
      <c r="AA180">
        <f t="shared" si="62"/>
        <v>0</v>
      </c>
      <c r="AB180">
        <f t="shared" si="62"/>
        <v>0.31381059609000017</v>
      </c>
      <c r="AC180">
        <f t="shared" si="62"/>
        <v>0</v>
      </c>
      <c r="AD180">
        <f t="shared" si="62"/>
        <v>0.25418658283290019</v>
      </c>
      <c r="AE180">
        <f t="shared" si="62"/>
        <v>0</v>
      </c>
      <c r="AF180">
        <f t="shared" si="62"/>
        <v>0</v>
      </c>
      <c r="AG180">
        <f t="shared" si="62"/>
        <v>0</v>
      </c>
      <c r="AH180">
        <f t="shared" si="62"/>
        <v>0</v>
      </c>
      <c r="AI180">
        <f t="shared" si="62"/>
        <v>0</v>
      </c>
      <c r="AJ180">
        <f t="shared" si="62"/>
        <v>0</v>
      </c>
      <c r="AK180">
        <f t="shared" si="62"/>
        <v>0</v>
      </c>
      <c r="AL180">
        <f t="shared" si="62"/>
        <v>0</v>
      </c>
      <c r="AM180">
        <f t="shared" si="62"/>
        <v>0</v>
      </c>
    </row>
    <row r="181" spans="1:39" x14ac:dyDescent="0.25">
      <c r="A181">
        <v>17</v>
      </c>
      <c r="B181">
        <v>1</v>
      </c>
      <c r="C181">
        <v>6</v>
      </c>
      <c r="D181" t="s">
        <v>296</v>
      </c>
      <c r="E181" t="s">
        <v>128</v>
      </c>
      <c r="F181" s="19">
        <f t="shared" si="49"/>
        <v>0.13877288479699845</v>
      </c>
      <c r="G181">
        <f t="shared" si="54"/>
        <v>0.60764985413602446</v>
      </c>
      <c r="H181">
        <f t="shared" si="55"/>
        <v>0</v>
      </c>
      <c r="I181" s="1">
        <f t="shared" si="56"/>
        <v>0</v>
      </c>
      <c r="N181" t="s">
        <v>615</v>
      </c>
      <c r="O181">
        <f t="shared" si="47"/>
        <v>7.7144661290322603E-3</v>
      </c>
      <c r="P181">
        <f t="shared" si="48"/>
        <v>1</v>
      </c>
      <c r="Q181">
        <f t="shared" si="61"/>
        <v>0</v>
      </c>
      <c r="R181">
        <f t="shared" si="61"/>
        <v>0</v>
      </c>
      <c r="S181">
        <f t="shared" si="61"/>
        <v>0</v>
      </c>
      <c r="T181">
        <f t="shared" si="61"/>
        <v>0</v>
      </c>
      <c r="U181">
        <f t="shared" si="61"/>
        <v>0</v>
      </c>
      <c r="V181">
        <f t="shared" si="61"/>
        <v>0</v>
      </c>
      <c r="W181">
        <f t="shared" si="61"/>
        <v>0</v>
      </c>
      <c r="X181">
        <f t="shared" si="61"/>
        <v>0.47829690000000014</v>
      </c>
      <c r="Y181">
        <f t="shared" si="61"/>
        <v>0</v>
      </c>
      <c r="Z181">
        <f t="shared" si="61"/>
        <v>0</v>
      </c>
      <c r="AA181">
        <f t="shared" si="62"/>
        <v>0</v>
      </c>
      <c r="AB181">
        <f t="shared" si="62"/>
        <v>0</v>
      </c>
      <c r="AC181">
        <f t="shared" si="62"/>
        <v>0</v>
      </c>
      <c r="AD181">
        <f t="shared" si="62"/>
        <v>0</v>
      </c>
      <c r="AE181">
        <f t="shared" si="62"/>
        <v>0</v>
      </c>
      <c r="AF181">
        <f t="shared" si="62"/>
        <v>0</v>
      </c>
      <c r="AG181">
        <f t="shared" si="62"/>
        <v>0</v>
      </c>
      <c r="AH181">
        <f t="shared" si="62"/>
        <v>0</v>
      </c>
      <c r="AI181">
        <f t="shared" si="62"/>
        <v>0</v>
      </c>
      <c r="AJ181">
        <f t="shared" si="62"/>
        <v>0</v>
      </c>
      <c r="AK181">
        <f t="shared" si="62"/>
        <v>0</v>
      </c>
      <c r="AL181">
        <f t="shared" si="62"/>
        <v>0</v>
      </c>
      <c r="AM181">
        <f t="shared" si="62"/>
        <v>0</v>
      </c>
    </row>
    <row r="182" spans="1:39" x14ac:dyDescent="0.25">
      <c r="A182">
        <v>17</v>
      </c>
      <c r="B182">
        <v>1</v>
      </c>
      <c r="C182">
        <v>7</v>
      </c>
      <c r="D182" t="s">
        <v>93</v>
      </c>
      <c r="E182" t="s">
        <v>94</v>
      </c>
      <c r="F182" s="19">
        <f t="shared" si="49"/>
        <v>0.10181679123619775</v>
      </c>
      <c r="G182">
        <f t="shared" si="54"/>
        <v>0.70946664537222226</v>
      </c>
      <c r="H182">
        <f t="shared" si="55"/>
        <v>0</v>
      </c>
      <c r="I182" s="1">
        <f t="shared" si="56"/>
        <v>0</v>
      </c>
      <c r="N182" t="s">
        <v>624</v>
      </c>
      <c r="O182">
        <f t="shared" si="47"/>
        <v>7.7144661290322603E-3</v>
      </c>
      <c r="P182">
        <f t="shared" si="48"/>
        <v>1</v>
      </c>
      <c r="Q182">
        <f t="shared" ref="Q182:Z191" si="63">COUNTIFS($C$2:$C$702,Q$1,$E$2:$E$702,$N182)*0.9^(Q$1-1)</f>
        <v>0</v>
      </c>
      <c r="R182">
        <f t="shared" si="63"/>
        <v>0</v>
      </c>
      <c r="S182">
        <f t="shared" si="63"/>
        <v>0</v>
      </c>
      <c r="T182">
        <f t="shared" si="63"/>
        <v>0</v>
      </c>
      <c r="U182">
        <f t="shared" si="63"/>
        <v>0</v>
      </c>
      <c r="V182">
        <f t="shared" si="63"/>
        <v>0</v>
      </c>
      <c r="W182">
        <f t="shared" si="63"/>
        <v>0</v>
      </c>
      <c r="X182">
        <f t="shared" si="63"/>
        <v>0.47829690000000014</v>
      </c>
      <c r="Y182">
        <f t="shared" si="63"/>
        <v>0</v>
      </c>
      <c r="Z182">
        <f t="shared" si="63"/>
        <v>0</v>
      </c>
      <c r="AA182">
        <f t="shared" ref="AA182:AM191" si="64">COUNTIFS($C$2:$C$702,AA$1,$E$2:$E$702,$N182)*0.9^(AA$1-1)</f>
        <v>0</v>
      </c>
      <c r="AB182">
        <f t="shared" si="64"/>
        <v>0</v>
      </c>
      <c r="AC182">
        <f t="shared" si="64"/>
        <v>0</v>
      </c>
      <c r="AD182">
        <f t="shared" si="64"/>
        <v>0</v>
      </c>
      <c r="AE182">
        <f t="shared" si="64"/>
        <v>0</v>
      </c>
      <c r="AF182">
        <f t="shared" si="64"/>
        <v>0</v>
      </c>
      <c r="AG182">
        <f t="shared" si="64"/>
        <v>0</v>
      </c>
      <c r="AH182">
        <f t="shared" si="64"/>
        <v>0</v>
      </c>
      <c r="AI182">
        <f t="shared" si="64"/>
        <v>0</v>
      </c>
      <c r="AJ182">
        <f t="shared" si="64"/>
        <v>0</v>
      </c>
      <c r="AK182">
        <f t="shared" si="64"/>
        <v>0</v>
      </c>
      <c r="AL182">
        <f t="shared" si="64"/>
        <v>0</v>
      </c>
      <c r="AM182">
        <f t="shared" si="64"/>
        <v>0</v>
      </c>
    </row>
    <row r="183" spans="1:39" x14ac:dyDescent="0.25">
      <c r="A183">
        <v>17</v>
      </c>
      <c r="B183">
        <v>1</v>
      </c>
      <c r="C183">
        <v>8</v>
      </c>
      <c r="D183" t="s">
        <v>167</v>
      </c>
      <c r="E183" t="s">
        <v>167</v>
      </c>
      <c r="F183" s="19">
        <f t="shared" si="49"/>
        <v>8.4498513603787004E-2</v>
      </c>
      <c r="G183">
        <f t="shared" si="54"/>
        <v>0.79396515897600928</v>
      </c>
      <c r="H183">
        <f t="shared" si="55"/>
        <v>0</v>
      </c>
      <c r="I183" s="1">
        <f t="shared" si="56"/>
        <v>0</v>
      </c>
      <c r="N183" t="s">
        <v>626</v>
      </c>
      <c r="O183">
        <f t="shared" si="47"/>
        <v>7.7144661290322603E-3</v>
      </c>
      <c r="P183">
        <f t="shared" si="48"/>
        <v>1</v>
      </c>
      <c r="Q183">
        <f t="shared" si="63"/>
        <v>0</v>
      </c>
      <c r="R183">
        <f t="shared" si="63"/>
        <v>0</v>
      </c>
      <c r="S183">
        <f t="shared" si="63"/>
        <v>0</v>
      </c>
      <c r="T183">
        <f t="shared" si="63"/>
        <v>0</v>
      </c>
      <c r="U183">
        <f t="shared" si="63"/>
        <v>0</v>
      </c>
      <c r="V183">
        <f t="shared" si="63"/>
        <v>0</v>
      </c>
      <c r="W183">
        <f t="shared" si="63"/>
        <v>0</v>
      </c>
      <c r="X183">
        <f t="shared" si="63"/>
        <v>0.47829690000000014</v>
      </c>
      <c r="Y183">
        <f t="shared" si="63"/>
        <v>0</v>
      </c>
      <c r="Z183">
        <f t="shared" si="63"/>
        <v>0</v>
      </c>
      <c r="AA183">
        <f t="shared" si="64"/>
        <v>0</v>
      </c>
      <c r="AB183">
        <f t="shared" si="64"/>
        <v>0</v>
      </c>
      <c r="AC183">
        <f t="shared" si="64"/>
        <v>0</v>
      </c>
      <c r="AD183">
        <f t="shared" si="64"/>
        <v>0</v>
      </c>
      <c r="AE183">
        <f t="shared" si="64"/>
        <v>0</v>
      </c>
      <c r="AF183">
        <f t="shared" si="64"/>
        <v>0</v>
      </c>
      <c r="AG183">
        <f t="shared" si="64"/>
        <v>0</v>
      </c>
      <c r="AH183">
        <f t="shared" si="64"/>
        <v>0</v>
      </c>
      <c r="AI183">
        <f t="shared" si="64"/>
        <v>0</v>
      </c>
      <c r="AJ183">
        <f t="shared" si="64"/>
        <v>0</v>
      </c>
      <c r="AK183">
        <f t="shared" si="64"/>
        <v>0</v>
      </c>
      <c r="AL183">
        <f t="shared" si="64"/>
        <v>0</v>
      </c>
      <c r="AM183">
        <f t="shared" si="64"/>
        <v>0</v>
      </c>
    </row>
    <row r="184" spans="1:39" x14ac:dyDescent="0.25">
      <c r="A184">
        <v>17</v>
      </c>
      <c r="B184">
        <v>1</v>
      </c>
      <c r="C184">
        <v>9</v>
      </c>
      <c r="D184" t="s">
        <v>263</v>
      </c>
      <c r="E184" t="s">
        <v>264</v>
      </c>
      <c r="F184" s="19">
        <f t="shared" si="49"/>
        <v>0</v>
      </c>
      <c r="G184">
        <f t="shared" si="54"/>
        <v>0.79396515897600928</v>
      </c>
      <c r="H184">
        <f t="shared" si="55"/>
        <v>0</v>
      </c>
      <c r="I184" s="1">
        <f t="shared" si="56"/>
        <v>0</v>
      </c>
      <c r="N184" t="s">
        <v>635</v>
      </c>
      <c r="O184">
        <f t="shared" si="47"/>
        <v>7.7144661290322603E-3</v>
      </c>
      <c r="P184">
        <f t="shared" si="48"/>
        <v>1</v>
      </c>
      <c r="Q184">
        <f t="shared" si="63"/>
        <v>0</v>
      </c>
      <c r="R184">
        <f t="shared" si="63"/>
        <v>0</v>
      </c>
      <c r="S184">
        <f t="shared" si="63"/>
        <v>0</v>
      </c>
      <c r="T184">
        <f t="shared" si="63"/>
        <v>0</v>
      </c>
      <c r="U184">
        <f t="shared" si="63"/>
        <v>0</v>
      </c>
      <c r="V184">
        <f t="shared" si="63"/>
        <v>0</v>
      </c>
      <c r="W184">
        <f t="shared" si="63"/>
        <v>0</v>
      </c>
      <c r="X184">
        <f t="shared" si="63"/>
        <v>0.47829690000000014</v>
      </c>
      <c r="Y184">
        <f t="shared" si="63"/>
        <v>0</v>
      </c>
      <c r="Z184">
        <f t="shared" si="63"/>
        <v>0</v>
      </c>
      <c r="AA184">
        <f t="shared" si="64"/>
        <v>0</v>
      </c>
      <c r="AB184">
        <f t="shared" si="64"/>
        <v>0</v>
      </c>
      <c r="AC184">
        <f t="shared" si="64"/>
        <v>0</v>
      </c>
      <c r="AD184">
        <f t="shared" si="64"/>
        <v>0</v>
      </c>
      <c r="AE184">
        <f t="shared" si="64"/>
        <v>0</v>
      </c>
      <c r="AF184">
        <f t="shared" si="64"/>
        <v>0</v>
      </c>
      <c r="AG184">
        <f t="shared" si="64"/>
        <v>0</v>
      </c>
      <c r="AH184">
        <f t="shared" si="64"/>
        <v>0</v>
      </c>
      <c r="AI184">
        <f t="shared" si="64"/>
        <v>0</v>
      </c>
      <c r="AJ184">
        <f t="shared" si="64"/>
        <v>0</v>
      </c>
      <c r="AK184">
        <f t="shared" si="64"/>
        <v>0</v>
      </c>
      <c r="AL184">
        <f t="shared" si="64"/>
        <v>0</v>
      </c>
      <c r="AM184">
        <f t="shared" si="64"/>
        <v>0</v>
      </c>
    </row>
    <row r="185" spans="1:39" x14ac:dyDescent="0.25">
      <c r="A185">
        <v>17</v>
      </c>
      <c r="B185">
        <v>1</v>
      </c>
      <c r="C185">
        <v>10</v>
      </c>
      <c r="D185" t="s">
        <v>385</v>
      </c>
      <c r="E185" t="s">
        <v>385</v>
      </c>
      <c r="F185" s="19">
        <f t="shared" si="49"/>
        <v>0</v>
      </c>
      <c r="G185">
        <f t="shared" si="54"/>
        <v>0.79396515897600928</v>
      </c>
      <c r="H185">
        <f t="shared" si="55"/>
        <v>0</v>
      </c>
      <c r="I185" s="1">
        <f t="shared" si="56"/>
        <v>0</v>
      </c>
      <c r="N185" t="s">
        <v>661</v>
      </c>
      <c r="O185">
        <f t="shared" si="47"/>
        <v>7.7144661290322603E-3</v>
      </c>
      <c r="P185">
        <f t="shared" si="48"/>
        <v>1</v>
      </c>
      <c r="Q185">
        <f t="shared" si="63"/>
        <v>0</v>
      </c>
      <c r="R185">
        <f t="shared" si="63"/>
        <v>0</v>
      </c>
      <c r="S185">
        <f t="shared" si="63"/>
        <v>0</v>
      </c>
      <c r="T185">
        <f t="shared" si="63"/>
        <v>0</v>
      </c>
      <c r="U185">
        <f t="shared" si="63"/>
        <v>0</v>
      </c>
      <c r="V185">
        <f t="shared" si="63"/>
        <v>0</v>
      </c>
      <c r="W185">
        <f t="shared" si="63"/>
        <v>0</v>
      </c>
      <c r="X185">
        <f t="shared" si="63"/>
        <v>0.47829690000000014</v>
      </c>
      <c r="Y185">
        <f t="shared" si="63"/>
        <v>0</v>
      </c>
      <c r="Z185">
        <f t="shared" si="63"/>
        <v>0</v>
      </c>
      <c r="AA185">
        <f t="shared" si="64"/>
        <v>0</v>
      </c>
      <c r="AB185">
        <f t="shared" si="64"/>
        <v>0</v>
      </c>
      <c r="AC185">
        <f t="shared" si="64"/>
        <v>0</v>
      </c>
      <c r="AD185">
        <f t="shared" si="64"/>
        <v>0</v>
      </c>
      <c r="AE185">
        <f t="shared" si="64"/>
        <v>0</v>
      </c>
      <c r="AF185">
        <f t="shared" si="64"/>
        <v>0</v>
      </c>
      <c r="AG185">
        <f t="shared" si="64"/>
        <v>0</v>
      </c>
      <c r="AH185">
        <f t="shared" si="64"/>
        <v>0</v>
      </c>
      <c r="AI185">
        <f t="shared" si="64"/>
        <v>0</v>
      </c>
      <c r="AJ185">
        <f t="shared" si="64"/>
        <v>0</v>
      </c>
      <c r="AK185">
        <f t="shared" si="64"/>
        <v>0</v>
      </c>
      <c r="AL185">
        <f t="shared" si="64"/>
        <v>0</v>
      </c>
      <c r="AM185">
        <f t="shared" si="64"/>
        <v>0</v>
      </c>
    </row>
    <row r="186" spans="1:39" x14ac:dyDescent="0.25">
      <c r="A186">
        <v>17</v>
      </c>
      <c r="B186">
        <v>1</v>
      </c>
      <c r="C186">
        <v>11</v>
      </c>
      <c r="D186" t="s">
        <v>279</v>
      </c>
      <c r="E186" t="s">
        <v>250</v>
      </c>
      <c r="F186" s="19">
        <f t="shared" si="49"/>
        <v>0</v>
      </c>
      <c r="G186">
        <f t="shared" si="54"/>
        <v>0.79396515897600928</v>
      </c>
      <c r="H186">
        <f t="shared" si="55"/>
        <v>0</v>
      </c>
      <c r="I186" s="1">
        <f t="shared" si="56"/>
        <v>0</v>
      </c>
      <c r="N186" t="s">
        <v>680</v>
      </c>
      <c r="O186">
        <f t="shared" si="47"/>
        <v>7.7144661290322603E-3</v>
      </c>
      <c r="P186">
        <f t="shared" si="48"/>
        <v>1</v>
      </c>
      <c r="Q186">
        <f t="shared" si="63"/>
        <v>0</v>
      </c>
      <c r="R186">
        <f t="shared" si="63"/>
        <v>0</v>
      </c>
      <c r="S186">
        <f t="shared" si="63"/>
        <v>0</v>
      </c>
      <c r="T186">
        <f t="shared" si="63"/>
        <v>0</v>
      </c>
      <c r="U186">
        <f t="shared" si="63"/>
        <v>0</v>
      </c>
      <c r="V186">
        <f t="shared" si="63"/>
        <v>0</v>
      </c>
      <c r="W186">
        <f t="shared" si="63"/>
        <v>0</v>
      </c>
      <c r="X186">
        <f t="shared" si="63"/>
        <v>0.47829690000000014</v>
      </c>
      <c r="Y186">
        <f t="shared" si="63"/>
        <v>0</v>
      </c>
      <c r="Z186">
        <f t="shared" si="63"/>
        <v>0</v>
      </c>
      <c r="AA186">
        <f t="shared" si="64"/>
        <v>0</v>
      </c>
      <c r="AB186">
        <f t="shared" si="64"/>
        <v>0</v>
      </c>
      <c r="AC186">
        <f t="shared" si="64"/>
        <v>0</v>
      </c>
      <c r="AD186">
        <f t="shared" si="64"/>
        <v>0</v>
      </c>
      <c r="AE186">
        <f t="shared" si="64"/>
        <v>0</v>
      </c>
      <c r="AF186">
        <f t="shared" si="64"/>
        <v>0</v>
      </c>
      <c r="AG186">
        <f t="shared" si="64"/>
        <v>0</v>
      </c>
      <c r="AH186">
        <f t="shared" si="64"/>
        <v>0</v>
      </c>
      <c r="AI186">
        <f t="shared" si="64"/>
        <v>0</v>
      </c>
      <c r="AJ186">
        <f t="shared" si="64"/>
        <v>0</v>
      </c>
      <c r="AK186">
        <f t="shared" si="64"/>
        <v>0</v>
      </c>
      <c r="AL186">
        <f t="shared" si="64"/>
        <v>0</v>
      </c>
      <c r="AM186">
        <f t="shared" si="64"/>
        <v>0</v>
      </c>
    </row>
    <row r="187" spans="1:39" x14ac:dyDescent="0.25">
      <c r="A187">
        <v>17</v>
      </c>
      <c r="B187">
        <v>1</v>
      </c>
      <c r="C187">
        <v>12</v>
      </c>
      <c r="D187" t="s">
        <v>150</v>
      </c>
      <c r="E187" t="s">
        <v>151</v>
      </c>
      <c r="F187" s="19">
        <f t="shared" si="49"/>
        <v>0</v>
      </c>
      <c r="G187">
        <f t="shared" si="54"/>
        <v>0.79396515897600928</v>
      </c>
      <c r="H187">
        <f t="shared" si="55"/>
        <v>0</v>
      </c>
      <c r="I187" s="1">
        <f t="shared" si="56"/>
        <v>0</v>
      </c>
      <c r="N187" t="s">
        <v>197</v>
      </c>
      <c r="O187">
        <f t="shared" si="47"/>
        <v>7.7144661290322603E-3</v>
      </c>
      <c r="P187">
        <f t="shared" si="48"/>
        <v>1</v>
      </c>
      <c r="Q187">
        <f t="shared" si="63"/>
        <v>0</v>
      </c>
      <c r="R187">
        <f t="shared" si="63"/>
        <v>0</v>
      </c>
      <c r="S187">
        <f t="shared" si="63"/>
        <v>0</v>
      </c>
      <c r="T187">
        <f t="shared" si="63"/>
        <v>0</v>
      </c>
      <c r="U187">
        <f t="shared" si="63"/>
        <v>0</v>
      </c>
      <c r="V187">
        <f t="shared" si="63"/>
        <v>0</v>
      </c>
      <c r="W187">
        <f t="shared" si="63"/>
        <v>0</v>
      </c>
      <c r="X187">
        <f t="shared" si="63"/>
        <v>0.47829690000000014</v>
      </c>
      <c r="Y187">
        <f t="shared" si="63"/>
        <v>0</v>
      </c>
      <c r="Z187">
        <f t="shared" si="63"/>
        <v>0</v>
      </c>
      <c r="AA187">
        <f t="shared" si="64"/>
        <v>0</v>
      </c>
      <c r="AB187">
        <f t="shared" si="64"/>
        <v>0</v>
      </c>
      <c r="AC187">
        <f t="shared" si="64"/>
        <v>0</v>
      </c>
      <c r="AD187">
        <f t="shared" si="64"/>
        <v>0</v>
      </c>
      <c r="AE187">
        <f t="shared" si="64"/>
        <v>0</v>
      </c>
      <c r="AF187">
        <f t="shared" si="64"/>
        <v>0</v>
      </c>
      <c r="AG187">
        <f t="shared" si="64"/>
        <v>0</v>
      </c>
      <c r="AH187">
        <f t="shared" si="64"/>
        <v>0</v>
      </c>
      <c r="AI187">
        <f t="shared" si="64"/>
        <v>0</v>
      </c>
      <c r="AJ187">
        <f t="shared" si="64"/>
        <v>0</v>
      </c>
      <c r="AK187">
        <f t="shared" si="64"/>
        <v>0</v>
      </c>
      <c r="AL187">
        <f t="shared" si="64"/>
        <v>0</v>
      </c>
      <c r="AM187">
        <f t="shared" si="64"/>
        <v>0</v>
      </c>
    </row>
    <row r="188" spans="1:39" x14ac:dyDescent="0.25">
      <c r="A188">
        <v>17</v>
      </c>
      <c r="B188">
        <v>1</v>
      </c>
      <c r="C188">
        <v>13</v>
      </c>
      <c r="D188" t="s">
        <v>171</v>
      </c>
      <c r="E188" t="s">
        <v>172</v>
      </c>
      <c r="F188" s="19">
        <f t="shared" si="49"/>
        <v>8.0750186072274216E-2</v>
      </c>
      <c r="G188">
        <f t="shared" si="54"/>
        <v>0.87471534504828352</v>
      </c>
      <c r="H188">
        <f t="shared" si="55"/>
        <v>0</v>
      </c>
      <c r="I188" s="1">
        <f t="shared" si="56"/>
        <v>0</v>
      </c>
      <c r="N188" t="s">
        <v>361</v>
      </c>
      <c r="O188">
        <f t="shared" si="47"/>
        <v>7.7144661290322603E-3</v>
      </c>
      <c r="P188">
        <f t="shared" si="48"/>
        <v>1</v>
      </c>
      <c r="Q188">
        <f t="shared" si="63"/>
        <v>0</v>
      </c>
      <c r="R188">
        <f t="shared" si="63"/>
        <v>0</v>
      </c>
      <c r="S188">
        <f t="shared" si="63"/>
        <v>0</v>
      </c>
      <c r="T188">
        <f t="shared" si="63"/>
        <v>0</v>
      </c>
      <c r="U188">
        <f t="shared" si="63"/>
        <v>0</v>
      </c>
      <c r="V188">
        <f t="shared" si="63"/>
        <v>0</v>
      </c>
      <c r="W188">
        <f t="shared" si="63"/>
        <v>0</v>
      </c>
      <c r="X188">
        <f t="shared" si="63"/>
        <v>0.47829690000000014</v>
      </c>
      <c r="Y188">
        <f t="shared" si="63"/>
        <v>0</v>
      </c>
      <c r="Z188">
        <f t="shared" si="63"/>
        <v>0</v>
      </c>
      <c r="AA188">
        <f t="shared" si="64"/>
        <v>0</v>
      </c>
      <c r="AB188">
        <f t="shared" si="64"/>
        <v>0</v>
      </c>
      <c r="AC188">
        <f t="shared" si="64"/>
        <v>0</v>
      </c>
      <c r="AD188">
        <f t="shared" si="64"/>
        <v>0</v>
      </c>
      <c r="AE188">
        <f t="shared" si="64"/>
        <v>0</v>
      </c>
      <c r="AF188">
        <f t="shared" si="64"/>
        <v>0</v>
      </c>
      <c r="AG188">
        <f t="shared" si="64"/>
        <v>0</v>
      </c>
      <c r="AH188">
        <f t="shared" si="64"/>
        <v>0</v>
      </c>
      <c r="AI188">
        <f t="shared" si="64"/>
        <v>0</v>
      </c>
      <c r="AJ188">
        <f t="shared" si="64"/>
        <v>0</v>
      </c>
      <c r="AK188">
        <f t="shared" si="64"/>
        <v>0</v>
      </c>
      <c r="AL188">
        <f t="shared" si="64"/>
        <v>0</v>
      </c>
      <c r="AM188">
        <f t="shared" si="64"/>
        <v>0</v>
      </c>
    </row>
    <row r="189" spans="1:39" x14ac:dyDescent="0.25">
      <c r="A189">
        <v>17</v>
      </c>
      <c r="B189">
        <v>1</v>
      </c>
      <c r="C189">
        <v>14</v>
      </c>
      <c r="D189" t="s">
        <v>357</v>
      </c>
      <c r="E189" t="s">
        <v>234</v>
      </c>
      <c r="F189" s="19">
        <f t="shared" si="49"/>
        <v>0</v>
      </c>
      <c r="G189">
        <f t="shared" si="54"/>
        <v>0.87471534504828352</v>
      </c>
      <c r="H189">
        <f t="shared" si="55"/>
        <v>0</v>
      </c>
      <c r="I189" s="1">
        <f t="shared" si="56"/>
        <v>0</v>
      </c>
      <c r="N189" t="s">
        <v>803</v>
      </c>
      <c r="O189">
        <f t="shared" si="47"/>
        <v>7.7144661290322603E-3</v>
      </c>
      <c r="P189">
        <f t="shared" si="48"/>
        <v>1</v>
      </c>
      <c r="Q189">
        <f t="shared" si="63"/>
        <v>0</v>
      </c>
      <c r="R189">
        <f t="shared" si="63"/>
        <v>0</v>
      </c>
      <c r="S189">
        <f t="shared" si="63"/>
        <v>0</v>
      </c>
      <c r="T189">
        <f t="shared" si="63"/>
        <v>0</v>
      </c>
      <c r="U189">
        <f t="shared" si="63"/>
        <v>0</v>
      </c>
      <c r="V189">
        <f t="shared" si="63"/>
        <v>0</v>
      </c>
      <c r="W189">
        <f t="shared" si="63"/>
        <v>0</v>
      </c>
      <c r="X189">
        <f t="shared" si="63"/>
        <v>0.47829690000000014</v>
      </c>
      <c r="Y189">
        <f t="shared" si="63"/>
        <v>0</v>
      </c>
      <c r="Z189">
        <f t="shared" si="63"/>
        <v>0</v>
      </c>
      <c r="AA189">
        <f t="shared" si="64"/>
        <v>0</v>
      </c>
      <c r="AB189">
        <f t="shared" si="64"/>
        <v>0</v>
      </c>
      <c r="AC189">
        <f t="shared" si="64"/>
        <v>0</v>
      </c>
      <c r="AD189">
        <f t="shared" si="64"/>
        <v>0</v>
      </c>
      <c r="AE189">
        <f t="shared" si="64"/>
        <v>0</v>
      </c>
      <c r="AF189">
        <f t="shared" si="64"/>
        <v>0</v>
      </c>
      <c r="AG189">
        <f t="shared" si="64"/>
        <v>0</v>
      </c>
      <c r="AH189">
        <f t="shared" si="64"/>
        <v>0</v>
      </c>
      <c r="AI189">
        <f t="shared" si="64"/>
        <v>0</v>
      </c>
      <c r="AJ189">
        <f t="shared" si="64"/>
        <v>0</v>
      </c>
      <c r="AK189">
        <f t="shared" si="64"/>
        <v>0</v>
      </c>
      <c r="AL189">
        <f t="shared" si="64"/>
        <v>0</v>
      </c>
      <c r="AM189">
        <f t="shared" si="64"/>
        <v>0</v>
      </c>
    </row>
    <row r="190" spans="1:39" x14ac:dyDescent="0.25">
      <c r="A190">
        <v>17</v>
      </c>
      <c r="B190">
        <v>1</v>
      </c>
      <c r="C190">
        <v>15</v>
      </c>
      <c r="D190" t="s">
        <v>152</v>
      </c>
      <c r="E190" t="s">
        <v>114</v>
      </c>
      <c r="F190" s="19">
        <f t="shared" si="49"/>
        <v>7.5716658978133233E-2</v>
      </c>
      <c r="G190">
        <f t="shared" si="54"/>
        <v>0.9504320040264167</v>
      </c>
      <c r="H190">
        <f t="shared" si="55"/>
        <v>0.9504320040264167</v>
      </c>
      <c r="I190" s="1">
        <f t="shared" si="56"/>
        <v>0.29329573658095009</v>
      </c>
      <c r="N190" t="s">
        <v>1453</v>
      </c>
      <c r="O190">
        <f t="shared" si="47"/>
        <v>7.7144661290322603E-3</v>
      </c>
      <c r="P190">
        <f t="shared" si="48"/>
        <v>1</v>
      </c>
      <c r="Q190">
        <f t="shared" si="63"/>
        <v>0</v>
      </c>
      <c r="R190">
        <f t="shared" si="63"/>
        <v>0</v>
      </c>
      <c r="S190">
        <f t="shared" si="63"/>
        <v>0</v>
      </c>
      <c r="T190">
        <f t="shared" si="63"/>
        <v>0</v>
      </c>
      <c r="U190">
        <f t="shared" si="63"/>
        <v>0</v>
      </c>
      <c r="V190">
        <f t="shared" si="63"/>
        <v>0</v>
      </c>
      <c r="W190">
        <f t="shared" si="63"/>
        <v>0</v>
      </c>
      <c r="X190">
        <f t="shared" si="63"/>
        <v>0.47829690000000014</v>
      </c>
      <c r="Y190">
        <f t="shared" si="63"/>
        <v>0</v>
      </c>
      <c r="Z190">
        <f t="shared" si="63"/>
        <v>0</v>
      </c>
      <c r="AA190">
        <f t="shared" si="64"/>
        <v>0</v>
      </c>
      <c r="AB190">
        <f t="shared" si="64"/>
        <v>0</v>
      </c>
      <c r="AC190">
        <f t="shared" si="64"/>
        <v>0</v>
      </c>
      <c r="AD190">
        <f t="shared" si="64"/>
        <v>0</v>
      </c>
      <c r="AE190">
        <f t="shared" si="64"/>
        <v>0</v>
      </c>
      <c r="AF190">
        <f t="shared" si="64"/>
        <v>0</v>
      </c>
      <c r="AG190">
        <f t="shared" si="64"/>
        <v>0</v>
      </c>
      <c r="AH190">
        <f t="shared" si="64"/>
        <v>0</v>
      </c>
      <c r="AI190">
        <f t="shared" si="64"/>
        <v>0</v>
      </c>
      <c r="AJ190">
        <f t="shared" si="64"/>
        <v>0</v>
      </c>
      <c r="AK190">
        <f t="shared" si="64"/>
        <v>0</v>
      </c>
      <c r="AL190">
        <f t="shared" si="64"/>
        <v>0</v>
      </c>
      <c r="AM190">
        <f t="shared" si="64"/>
        <v>0</v>
      </c>
    </row>
    <row r="191" spans="1:39" x14ac:dyDescent="0.25">
      <c r="A191">
        <v>18</v>
      </c>
      <c r="B191">
        <v>0</v>
      </c>
      <c r="C191">
        <v>1</v>
      </c>
      <c r="D191" t="s">
        <v>622</v>
      </c>
      <c r="E191" t="s">
        <v>344</v>
      </c>
      <c r="F191" s="19">
        <f t="shared" si="49"/>
        <v>0.30300749267897842</v>
      </c>
      <c r="G191">
        <f t="shared" si="54"/>
        <v>0.30300749267897842</v>
      </c>
      <c r="H191">
        <f t="shared" si="55"/>
        <v>0</v>
      </c>
      <c r="I191" s="1">
        <f t="shared" si="56"/>
        <v>0</v>
      </c>
      <c r="N191" t="s">
        <v>818</v>
      </c>
      <c r="O191">
        <f t="shared" si="47"/>
        <v>7.7144661290322603E-3</v>
      </c>
      <c r="P191">
        <f t="shared" si="48"/>
        <v>1</v>
      </c>
      <c r="Q191">
        <f t="shared" si="63"/>
        <v>0</v>
      </c>
      <c r="R191">
        <f t="shared" si="63"/>
        <v>0</v>
      </c>
      <c r="S191">
        <f t="shared" si="63"/>
        <v>0</v>
      </c>
      <c r="T191">
        <f t="shared" si="63"/>
        <v>0</v>
      </c>
      <c r="U191">
        <f t="shared" si="63"/>
        <v>0</v>
      </c>
      <c r="V191">
        <f t="shared" si="63"/>
        <v>0</v>
      </c>
      <c r="W191">
        <f t="shared" si="63"/>
        <v>0</v>
      </c>
      <c r="X191">
        <f t="shared" si="63"/>
        <v>0.47829690000000014</v>
      </c>
      <c r="Y191">
        <f t="shared" si="63"/>
        <v>0</v>
      </c>
      <c r="Z191">
        <f t="shared" si="63"/>
        <v>0</v>
      </c>
      <c r="AA191">
        <f t="shared" si="64"/>
        <v>0</v>
      </c>
      <c r="AB191">
        <f t="shared" si="64"/>
        <v>0</v>
      </c>
      <c r="AC191">
        <f t="shared" si="64"/>
        <v>0</v>
      </c>
      <c r="AD191">
        <f t="shared" si="64"/>
        <v>0</v>
      </c>
      <c r="AE191">
        <f t="shared" si="64"/>
        <v>0</v>
      </c>
      <c r="AF191">
        <f t="shared" si="64"/>
        <v>0</v>
      </c>
      <c r="AG191">
        <f t="shared" si="64"/>
        <v>0</v>
      </c>
      <c r="AH191">
        <f t="shared" si="64"/>
        <v>0</v>
      </c>
      <c r="AI191">
        <f t="shared" si="64"/>
        <v>0</v>
      </c>
      <c r="AJ191">
        <f t="shared" si="64"/>
        <v>0</v>
      </c>
      <c r="AK191">
        <f t="shared" si="64"/>
        <v>0</v>
      </c>
      <c r="AL191">
        <f t="shared" si="64"/>
        <v>0</v>
      </c>
      <c r="AM191">
        <f t="shared" si="64"/>
        <v>0</v>
      </c>
    </row>
    <row r="192" spans="1:39" x14ac:dyDescent="0.25">
      <c r="A192">
        <v>18</v>
      </c>
      <c r="B192">
        <v>0</v>
      </c>
      <c r="C192">
        <v>2</v>
      </c>
      <c r="D192" t="s">
        <v>343</v>
      </c>
      <c r="E192" t="s">
        <v>621</v>
      </c>
      <c r="F192" s="19">
        <f t="shared" si="49"/>
        <v>0.24122133639485485</v>
      </c>
      <c r="G192">
        <f t="shared" si="54"/>
        <v>0.5442288290738333</v>
      </c>
      <c r="H192">
        <f t="shared" si="55"/>
        <v>0</v>
      </c>
      <c r="I192" s="1">
        <f t="shared" si="56"/>
        <v>0</v>
      </c>
      <c r="N192" t="s">
        <v>521</v>
      </c>
      <c r="O192">
        <f t="shared" si="47"/>
        <v>7.7144661290322603E-3</v>
      </c>
      <c r="P192">
        <f t="shared" si="48"/>
        <v>1</v>
      </c>
      <c r="Q192">
        <f t="shared" ref="Q192:Z201" si="65">COUNTIFS($C$2:$C$702,Q$1,$E$2:$E$702,$N192)*0.9^(Q$1-1)</f>
        <v>0</v>
      </c>
      <c r="R192">
        <f t="shared" si="65"/>
        <v>0</v>
      </c>
      <c r="S192">
        <f t="shared" si="65"/>
        <v>0</v>
      </c>
      <c r="T192">
        <f t="shared" si="65"/>
        <v>0</v>
      </c>
      <c r="U192">
        <f t="shared" si="65"/>
        <v>0</v>
      </c>
      <c r="V192">
        <f t="shared" si="65"/>
        <v>0</v>
      </c>
      <c r="W192">
        <f t="shared" si="65"/>
        <v>0</v>
      </c>
      <c r="X192">
        <f t="shared" si="65"/>
        <v>0.47829690000000014</v>
      </c>
      <c r="Y192">
        <f t="shared" si="65"/>
        <v>0</v>
      </c>
      <c r="Z192">
        <f t="shared" si="65"/>
        <v>0</v>
      </c>
      <c r="AA192">
        <f t="shared" ref="AA192:AM201" si="66">COUNTIFS($C$2:$C$702,AA$1,$E$2:$E$702,$N192)*0.9^(AA$1-1)</f>
        <v>0</v>
      </c>
      <c r="AB192">
        <f t="shared" si="66"/>
        <v>0</v>
      </c>
      <c r="AC192">
        <f t="shared" si="66"/>
        <v>0</v>
      </c>
      <c r="AD192">
        <f t="shared" si="66"/>
        <v>0</v>
      </c>
      <c r="AE192">
        <f t="shared" si="66"/>
        <v>0</v>
      </c>
      <c r="AF192">
        <f t="shared" si="66"/>
        <v>0</v>
      </c>
      <c r="AG192">
        <f t="shared" si="66"/>
        <v>0</v>
      </c>
      <c r="AH192">
        <f t="shared" si="66"/>
        <v>0</v>
      </c>
      <c r="AI192">
        <f t="shared" si="66"/>
        <v>0</v>
      </c>
      <c r="AJ192">
        <f t="shared" si="66"/>
        <v>0</v>
      </c>
      <c r="AK192">
        <f t="shared" si="66"/>
        <v>0</v>
      </c>
      <c r="AL192">
        <f t="shared" si="66"/>
        <v>0</v>
      </c>
      <c r="AM192">
        <f t="shared" si="66"/>
        <v>0</v>
      </c>
    </row>
    <row r="193" spans="1:39" x14ac:dyDescent="0.25">
      <c r="A193">
        <v>18</v>
      </c>
      <c r="B193">
        <v>0</v>
      </c>
      <c r="C193">
        <v>3</v>
      </c>
      <c r="D193" t="s">
        <v>670</v>
      </c>
      <c r="E193" t="s">
        <v>489</v>
      </c>
      <c r="F193" s="19">
        <f t="shared" si="49"/>
        <v>0.25901364766941781</v>
      </c>
      <c r="G193">
        <f t="shared" si="54"/>
        <v>0.80324247674325111</v>
      </c>
      <c r="H193">
        <f t="shared" si="55"/>
        <v>0</v>
      </c>
      <c r="I193" s="1">
        <f t="shared" si="56"/>
        <v>0</v>
      </c>
      <c r="N193" t="s">
        <v>601</v>
      </c>
      <c r="O193">
        <f t="shared" si="47"/>
        <v>7.7144661290322603E-3</v>
      </c>
      <c r="P193">
        <f t="shared" si="48"/>
        <v>1</v>
      </c>
      <c r="Q193">
        <f t="shared" si="65"/>
        <v>0</v>
      </c>
      <c r="R193">
        <f t="shared" si="65"/>
        <v>0</v>
      </c>
      <c r="S193">
        <f t="shared" si="65"/>
        <v>0</v>
      </c>
      <c r="T193">
        <f t="shared" si="65"/>
        <v>0</v>
      </c>
      <c r="U193">
        <f t="shared" si="65"/>
        <v>0</v>
      </c>
      <c r="V193">
        <f t="shared" si="65"/>
        <v>0</v>
      </c>
      <c r="W193">
        <f t="shared" si="65"/>
        <v>0</v>
      </c>
      <c r="X193">
        <f t="shared" si="65"/>
        <v>0.47829690000000014</v>
      </c>
      <c r="Y193">
        <f t="shared" si="65"/>
        <v>0</v>
      </c>
      <c r="Z193">
        <f t="shared" si="65"/>
        <v>0</v>
      </c>
      <c r="AA193">
        <f t="shared" si="66"/>
        <v>0</v>
      </c>
      <c r="AB193">
        <f t="shared" si="66"/>
        <v>0</v>
      </c>
      <c r="AC193">
        <f t="shared" si="66"/>
        <v>0</v>
      </c>
      <c r="AD193">
        <f t="shared" si="66"/>
        <v>0</v>
      </c>
      <c r="AE193">
        <f t="shared" si="66"/>
        <v>0</v>
      </c>
      <c r="AF193">
        <f t="shared" si="66"/>
        <v>0</v>
      </c>
      <c r="AG193">
        <f t="shared" si="66"/>
        <v>0</v>
      </c>
      <c r="AH193">
        <f t="shared" si="66"/>
        <v>0</v>
      </c>
      <c r="AI193">
        <f t="shared" si="66"/>
        <v>0</v>
      </c>
      <c r="AJ193">
        <f t="shared" si="66"/>
        <v>0</v>
      </c>
      <c r="AK193">
        <f t="shared" si="66"/>
        <v>0</v>
      </c>
      <c r="AL193">
        <f t="shared" si="66"/>
        <v>0</v>
      </c>
      <c r="AM193">
        <f t="shared" si="66"/>
        <v>0</v>
      </c>
    </row>
    <row r="194" spans="1:39" x14ac:dyDescent="0.25">
      <c r="A194">
        <v>18</v>
      </c>
      <c r="B194">
        <v>0</v>
      </c>
      <c r="C194">
        <v>4</v>
      </c>
      <c r="D194" t="s">
        <v>677</v>
      </c>
      <c r="E194" t="s">
        <v>678</v>
      </c>
      <c r="F194" s="19">
        <f t="shared" si="49"/>
        <v>0</v>
      </c>
      <c r="G194">
        <f t="shared" si="54"/>
        <v>0.80324247674325111</v>
      </c>
      <c r="H194">
        <f t="shared" si="55"/>
        <v>0.80324247674325111</v>
      </c>
      <c r="I194" s="1">
        <f t="shared" si="56"/>
        <v>0.24787422232361031</v>
      </c>
      <c r="N194" t="s">
        <v>637</v>
      </c>
      <c r="O194">
        <f t="shared" ref="O194:O257" si="67">SUM(Q194:AM194)/62</f>
        <v>6.9430195161290344E-3</v>
      </c>
      <c r="P194">
        <f t="shared" ref="P194:P257" si="68">COUNTIF($E$2:$E$702,N194)</f>
        <v>1</v>
      </c>
      <c r="Q194">
        <f t="shared" si="65"/>
        <v>0</v>
      </c>
      <c r="R194">
        <f t="shared" si="65"/>
        <v>0</v>
      </c>
      <c r="S194">
        <f t="shared" si="65"/>
        <v>0</v>
      </c>
      <c r="T194">
        <f t="shared" si="65"/>
        <v>0</v>
      </c>
      <c r="U194">
        <f t="shared" si="65"/>
        <v>0</v>
      </c>
      <c r="V194">
        <f t="shared" si="65"/>
        <v>0</v>
      </c>
      <c r="W194">
        <f t="shared" si="65"/>
        <v>0</v>
      </c>
      <c r="X194">
        <f t="shared" si="65"/>
        <v>0</v>
      </c>
      <c r="Y194">
        <f t="shared" si="65"/>
        <v>0.43046721000000016</v>
      </c>
      <c r="Z194">
        <f t="shared" si="65"/>
        <v>0</v>
      </c>
      <c r="AA194">
        <f t="shared" si="66"/>
        <v>0</v>
      </c>
      <c r="AB194">
        <f t="shared" si="66"/>
        <v>0</v>
      </c>
      <c r="AC194">
        <f t="shared" si="66"/>
        <v>0</v>
      </c>
      <c r="AD194">
        <f t="shared" si="66"/>
        <v>0</v>
      </c>
      <c r="AE194">
        <f t="shared" si="66"/>
        <v>0</v>
      </c>
      <c r="AF194">
        <f t="shared" si="66"/>
        <v>0</v>
      </c>
      <c r="AG194">
        <f t="shared" si="66"/>
        <v>0</v>
      </c>
      <c r="AH194">
        <f t="shared" si="66"/>
        <v>0</v>
      </c>
      <c r="AI194">
        <f t="shared" si="66"/>
        <v>0</v>
      </c>
      <c r="AJ194">
        <f t="shared" si="66"/>
        <v>0</v>
      </c>
      <c r="AK194">
        <f t="shared" si="66"/>
        <v>0</v>
      </c>
      <c r="AL194">
        <f t="shared" si="66"/>
        <v>0</v>
      </c>
      <c r="AM194">
        <f t="shared" si="66"/>
        <v>0</v>
      </c>
    </row>
    <row r="195" spans="1:39" x14ac:dyDescent="0.25">
      <c r="A195">
        <v>19</v>
      </c>
      <c r="B195">
        <v>1</v>
      </c>
      <c r="C195">
        <v>1</v>
      </c>
      <c r="D195" t="s">
        <v>616</v>
      </c>
      <c r="E195" t="s">
        <v>616</v>
      </c>
      <c r="F195" s="19">
        <f t="shared" ref="F195:F258" si="69">IF(ISERROR(VLOOKUP(E195,$N$2:$O$24,2,FALSE)),0,VLOOKUP(E195,$N$2:$O$24,2,FALSE))</f>
        <v>6.7657244967741961E-2</v>
      </c>
      <c r="G195">
        <f t="shared" si="54"/>
        <v>6.7657244967741961E-2</v>
      </c>
      <c r="H195">
        <f t="shared" si="55"/>
        <v>0</v>
      </c>
      <c r="I195" s="1">
        <f t="shared" si="56"/>
        <v>0</v>
      </c>
      <c r="N195" t="s">
        <v>224</v>
      </c>
      <c r="O195">
        <f t="shared" si="67"/>
        <v>6.9430195161290344E-3</v>
      </c>
      <c r="P195">
        <f t="shared" si="68"/>
        <v>1</v>
      </c>
      <c r="Q195">
        <f t="shared" si="65"/>
        <v>0</v>
      </c>
      <c r="R195">
        <f t="shared" si="65"/>
        <v>0</v>
      </c>
      <c r="S195">
        <f t="shared" si="65"/>
        <v>0</v>
      </c>
      <c r="T195">
        <f t="shared" si="65"/>
        <v>0</v>
      </c>
      <c r="U195">
        <f t="shared" si="65"/>
        <v>0</v>
      </c>
      <c r="V195">
        <f t="shared" si="65"/>
        <v>0</v>
      </c>
      <c r="W195">
        <f t="shared" si="65"/>
        <v>0</v>
      </c>
      <c r="X195">
        <f t="shared" si="65"/>
        <v>0</v>
      </c>
      <c r="Y195">
        <f t="shared" si="65"/>
        <v>0.43046721000000016</v>
      </c>
      <c r="Z195">
        <f t="shared" si="65"/>
        <v>0</v>
      </c>
      <c r="AA195">
        <f t="shared" si="66"/>
        <v>0</v>
      </c>
      <c r="AB195">
        <f t="shared" si="66"/>
        <v>0</v>
      </c>
      <c r="AC195">
        <f t="shared" si="66"/>
        <v>0</v>
      </c>
      <c r="AD195">
        <f t="shared" si="66"/>
        <v>0</v>
      </c>
      <c r="AE195">
        <f t="shared" si="66"/>
        <v>0</v>
      </c>
      <c r="AF195">
        <f t="shared" si="66"/>
        <v>0</v>
      </c>
      <c r="AG195">
        <f t="shared" si="66"/>
        <v>0</v>
      </c>
      <c r="AH195">
        <f t="shared" si="66"/>
        <v>0</v>
      </c>
      <c r="AI195">
        <f t="shared" si="66"/>
        <v>0</v>
      </c>
      <c r="AJ195">
        <f t="shared" si="66"/>
        <v>0</v>
      </c>
      <c r="AK195">
        <f t="shared" si="66"/>
        <v>0</v>
      </c>
      <c r="AL195">
        <f t="shared" si="66"/>
        <v>0</v>
      </c>
      <c r="AM195">
        <f t="shared" si="66"/>
        <v>0</v>
      </c>
    </row>
    <row r="196" spans="1:39" x14ac:dyDescent="0.25">
      <c r="A196">
        <v>19</v>
      </c>
      <c r="B196">
        <v>1</v>
      </c>
      <c r="C196">
        <v>2</v>
      </c>
      <c r="D196" t="s">
        <v>679</v>
      </c>
      <c r="E196" t="s">
        <v>679</v>
      </c>
      <c r="F196" s="19">
        <f t="shared" si="69"/>
        <v>0</v>
      </c>
      <c r="G196">
        <f t="shared" si="54"/>
        <v>6.7657244967741961E-2</v>
      </c>
      <c r="H196">
        <f t="shared" si="55"/>
        <v>0</v>
      </c>
      <c r="I196" s="1">
        <f t="shared" si="56"/>
        <v>0</v>
      </c>
      <c r="N196" t="s">
        <v>681</v>
      </c>
      <c r="O196">
        <f t="shared" si="67"/>
        <v>6.9430195161290344E-3</v>
      </c>
      <c r="P196">
        <f t="shared" si="68"/>
        <v>1</v>
      </c>
      <c r="Q196">
        <f t="shared" si="65"/>
        <v>0</v>
      </c>
      <c r="R196">
        <f t="shared" si="65"/>
        <v>0</v>
      </c>
      <c r="S196">
        <f t="shared" si="65"/>
        <v>0</v>
      </c>
      <c r="T196">
        <f t="shared" si="65"/>
        <v>0</v>
      </c>
      <c r="U196">
        <f t="shared" si="65"/>
        <v>0</v>
      </c>
      <c r="V196">
        <f t="shared" si="65"/>
        <v>0</v>
      </c>
      <c r="W196">
        <f t="shared" si="65"/>
        <v>0</v>
      </c>
      <c r="X196">
        <f t="shared" si="65"/>
        <v>0</v>
      </c>
      <c r="Y196">
        <f t="shared" si="65"/>
        <v>0.43046721000000016</v>
      </c>
      <c r="Z196">
        <f t="shared" si="65"/>
        <v>0</v>
      </c>
      <c r="AA196">
        <f t="shared" si="66"/>
        <v>0</v>
      </c>
      <c r="AB196">
        <f t="shared" si="66"/>
        <v>0</v>
      </c>
      <c r="AC196">
        <f t="shared" si="66"/>
        <v>0</v>
      </c>
      <c r="AD196">
        <f t="shared" si="66"/>
        <v>0</v>
      </c>
      <c r="AE196">
        <f t="shared" si="66"/>
        <v>0</v>
      </c>
      <c r="AF196">
        <f t="shared" si="66"/>
        <v>0</v>
      </c>
      <c r="AG196">
        <f t="shared" si="66"/>
        <v>0</v>
      </c>
      <c r="AH196">
        <f t="shared" si="66"/>
        <v>0</v>
      </c>
      <c r="AI196">
        <f t="shared" si="66"/>
        <v>0</v>
      </c>
      <c r="AJ196">
        <f t="shared" si="66"/>
        <v>0</v>
      </c>
      <c r="AK196">
        <f t="shared" si="66"/>
        <v>0</v>
      </c>
      <c r="AL196">
        <f t="shared" si="66"/>
        <v>0</v>
      </c>
      <c r="AM196">
        <f t="shared" si="66"/>
        <v>0</v>
      </c>
    </row>
    <row r="197" spans="1:39" x14ac:dyDescent="0.25">
      <c r="A197">
        <v>19</v>
      </c>
      <c r="B197">
        <v>1</v>
      </c>
      <c r="C197">
        <v>3</v>
      </c>
      <c r="D197" t="s">
        <v>400</v>
      </c>
      <c r="E197" t="s">
        <v>178</v>
      </c>
      <c r="F197" s="19">
        <f t="shared" si="69"/>
        <v>0</v>
      </c>
      <c r="G197">
        <f t="shared" si="54"/>
        <v>6.7657244967741961E-2</v>
      </c>
      <c r="H197">
        <f t="shared" si="55"/>
        <v>0</v>
      </c>
      <c r="I197" s="1">
        <f t="shared" si="56"/>
        <v>0</v>
      </c>
      <c r="N197" t="s">
        <v>687</v>
      </c>
      <c r="O197">
        <f t="shared" si="67"/>
        <v>6.9430195161290344E-3</v>
      </c>
      <c r="P197">
        <f t="shared" si="68"/>
        <v>1</v>
      </c>
      <c r="Q197">
        <f t="shared" si="65"/>
        <v>0</v>
      </c>
      <c r="R197">
        <f t="shared" si="65"/>
        <v>0</v>
      </c>
      <c r="S197">
        <f t="shared" si="65"/>
        <v>0</v>
      </c>
      <c r="T197">
        <f t="shared" si="65"/>
        <v>0</v>
      </c>
      <c r="U197">
        <f t="shared" si="65"/>
        <v>0</v>
      </c>
      <c r="V197">
        <f t="shared" si="65"/>
        <v>0</v>
      </c>
      <c r="W197">
        <f t="shared" si="65"/>
        <v>0</v>
      </c>
      <c r="X197">
        <f t="shared" si="65"/>
        <v>0</v>
      </c>
      <c r="Y197">
        <f t="shared" si="65"/>
        <v>0.43046721000000016</v>
      </c>
      <c r="Z197">
        <f t="shared" si="65"/>
        <v>0</v>
      </c>
      <c r="AA197">
        <f t="shared" si="66"/>
        <v>0</v>
      </c>
      <c r="AB197">
        <f t="shared" si="66"/>
        <v>0</v>
      </c>
      <c r="AC197">
        <f t="shared" si="66"/>
        <v>0</v>
      </c>
      <c r="AD197">
        <f t="shared" si="66"/>
        <v>0</v>
      </c>
      <c r="AE197">
        <f t="shared" si="66"/>
        <v>0</v>
      </c>
      <c r="AF197">
        <f t="shared" si="66"/>
        <v>0</v>
      </c>
      <c r="AG197">
        <f t="shared" si="66"/>
        <v>0</v>
      </c>
      <c r="AH197">
        <f t="shared" si="66"/>
        <v>0</v>
      </c>
      <c r="AI197">
        <f t="shared" si="66"/>
        <v>0</v>
      </c>
      <c r="AJ197">
        <f t="shared" si="66"/>
        <v>0</v>
      </c>
      <c r="AK197">
        <f t="shared" si="66"/>
        <v>0</v>
      </c>
      <c r="AL197">
        <f t="shared" si="66"/>
        <v>0</v>
      </c>
      <c r="AM197">
        <f t="shared" si="66"/>
        <v>0</v>
      </c>
    </row>
    <row r="198" spans="1:39" x14ac:dyDescent="0.25">
      <c r="A198">
        <v>19</v>
      </c>
      <c r="B198">
        <v>1</v>
      </c>
      <c r="C198">
        <v>4</v>
      </c>
      <c r="D198" t="s">
        <v>99</v>
      </c>
      <c r="E198" t="s">
        <v>100</v>
      </c>
      <c r="F198" s="19">
        <f t="shared" si="69"/>
        <v>0.35756866523530162</v>
      </c>
      <c r="G198">
        <f t="shared" si="54"/>
        <v>0.42522591020304357</v>
      </c>
      <c r="H198">
        <f t="shared" si="55"/>
        <v>0</v>
      </c>
      <c r="I198" s="1">
        <f t="shared" si="56"/>
        <v>0</v>
      </c>
      <c r="N198" t="s">
        <v>701</v>
      </c>
      <c r="O198">
        <f t="shared" si="67"/>
        <v>6.9430195161290344E-3</v>
      </c>
      <c r="P198">
        <f t="shared" si="68"/>
        <v>1</v>
      </c>
      <c r="Q198">
        <f t="shared" si="65"/>
        <v>0</v>
      </c>
      <c r="R198">
        <f t="shared" si="65"/>
        <v>0</v>
      </c>
      <c r="S198">
        <f t="shared" si="65"/>
        <v>0</v>
      </c>
      <c r="T198">
        <f t="shared" si="65"/>
        <v>0</v>
      </c>
      <c r="U198">
        <f t="shared" si="65"/>
        <v>0</v>
      </c>
      <c r="V198">
        <f t="shared" si="65"/>
        <v>0</v>
      </c>
      <c r="W198">
        <f t="shared" si="65"/>
        <v>0</v>
      </c>
      <c r="X198">
        <f t="shared" si="65"/>
        <v>0</v>
      </c>
      <c r="Y198">
        <f t="shared" si="65"/>
        <v>0.43046721000000016</v>
      </c>
      <c r="Z198">
        <f t="shared" si="65"/>
        <v>0</v>
      </c>
      <c r="AA198">
        <f t="shared" si="66"/>
        <v>0</v>
      </c>
      <c r="AB198">
        <f t="shared" si="66"/>
        <v>0</v>
      </c>
      <c r="AC198">
        <f t="shared" si="66"/>
        <v>0</v>
      </c>
      <c r="AD198">
        <f t="shared" si="66"/>
        <v>0</v>
      </c>
      <c r="AE198">
        <f t="shared" si="66"/>
        <v>0</v>
      </c>
      <c r="AF198">
        <f t="shared" si="66"/>
        <v>0</v>
      </c>
      <c r="AG198">
        <f t="shared" si="66"/>
        <v>0</v>
      </c>
      <c r="AH198">
        <f t="shared" si="66"/>
        <v>0</v>
      </c>
      <c r="AI198">
        <f t="shared" si="66"/>
        <v>0</v>
      </c>
      <c r="AJ198">
        <f t="shared" si="66"/>
        <v>0</v>
      </c>
      <c r="AK198">
        <f t="shared" si="66"/>
        <v>0</v>
      </c>
      <c r="AL198">
        <f t="shared" si="66"/>
        <v>0</v>
      </c>
      <c r="AM198">
        <f t="shared" si="66"/>
        <v>0</v>
      </c>
    </row>
    <row r="199" spans="1:39" x14ac:dyDescent="0.25">
      <c r="A199">
        <v>19</v>
      </c>
      <c r="B199">
        <v>1</v>
      </c>
      <c r="C199">
        <v>5</v>
      </c>
      <c r="D199" t="s">
        <v>167</v>
      </c>
      <c r="E199" t="s">
        <v>167</v>
      </c>
      <c r="F199" s="19">
        <f t="shared" si="69"/>
        <v>8.4498513603787004E-2</v>
      </c>
      <c r="G199">
        <f t="shared" si="54"/>
        <v>0.50972442380683058</v>
      </c>
      <c r="H199">
        <f t="shared" si="55"/>
        <v>0</v>
      </c>
      <c r="I199" s="1">
        <f t="shared" si="56"/>
        <v>0</v>
      </c>
      <c r="N199" t="s">
        <v>510</v>
      </c>
      <c r="O199">
        <f t="shared" si="67"/>
        <v>6.9430195161290344E-3</v>
      </c>
      <c r="P199">
        <f t="shared" si="68"/>
        <v>1</v>
      </c>
      <c r="Q199">
        <f t="shared" si="65"/>
        <v>0</v>
      </c>
      <c r="R199">
        <f t="shared" si="65"/>
        <v>0</v>
      </c>
      <c r="S199">
        <f t="shared" si="65"/>
        <v>0</v>
      </c>
      <c r="T199">
        <f t="shared" si="65"/>
        <v>0</v>
      </c>
      <c r="U199">
        <f t="shared" si="65"/>
        <v>0</v>
      </c>
      <c r="V199">
        <f t="shared" si="65"/>
        <v>0</v>
      </c>
      <c r="W199">
        <f t="shared" si="65"/>
        <v>0</v>
      </c>
      <c r="X199">
        <f t="shared" si="65"/>
        <v>0</v>
      </c>
      <c r="Y199">
        <f t="shared" si="65"/>
        <v>0.43046721000000016</v>
      </c>
      <c r="Z199">
        <f t="shared" si="65"/>
        <v>0</v>
      </c>
      <c r="AA199">
        <f t="shared" si="66"/>
        <v>0</v>
      </c>
      <c r="AB199">
        <f t="shared" si="66"/>
        <v>0</v>
      </c>
      <c r="AC199">
        <f t="shared" si="66"/>
        <v>0</v>
      </c>
      <c r="AD199">
        <f t="shared" si="66"/>
        <v>0</v>
      </c>
      <c r="AE199">
        <f t="shared" si="66"/>
        <v>0</v>
      </c>
      <c r="AF199">
        <f t="shared" si="66"/>
        <v>0</v>
      </c>
      <c r="AG199">
        <f t="shared" si="66"/>
        <v>0</v>
      </c>
      <c r="AH199">
        <f t="shared" si="66"/>
        <v>0</v>
      </c>
      <c r="AI199">
        <f t="shared" si="66"/>
        <v>0</v>
      </c>
      <c r="AJ199">
        <f t="shared" si="66"/>
        <v>0</v>
      </c>
      <c r="AK199">
        <f t="shared" si="66"/>
        <v>0</v>
      </c>
      <c r="AL199">
        <f t="shared" si="66"/>
        <v>0</v>
      </c>
      <c r="AM199">
        <f t="shared" si="66"/>
        <v>0</v>
      </c>
    </row>
    <row r="200" spans="1:39" x14ac:dyDescent="0.25">
      <c r="A200">
        <v>19</v>
      </c>
      <c r="B200">
        <v>1</v>
      </c>
      <c r="C200">
        <v>6</v>
      </c>
      <c r="D200" t="s">
        <v>394</v>
      </c>
      <c r="E200" t="s">
        <v>395</v>
      </c>
      <c r="F200" s="19">
        <f t="shared" si="69"/>
        <v>0</v>
      </c>
      <c r="G200">
        <f t="shared" si="54"/>
        <v>0.50972442380683058</v>
      </c>
      <c r="H200">
        <f t="shared" si="55"/>
        <v>0</v>
      </c>
      <c r="I200" s="1">
        <f t="shared" si="56"/>
        <v>0</v>
      </c>
      <c r="N200" t="s">
        <v>756</v>
      </c>
      <c r="O200">
        <f t="shared" si="67"/>
        <v>6.9430195161290344E-3</v>
      </c>
      <c r="P200">
        <f t="shared" si="68"/>
        <v>1</v>
      </c>
      <c r="Q200">
        <f t="shared" si="65"/>
        <v>0</v>
      </c>
      <c r="R200">
        <f t="shared" si="65"/>
        <v>0</v>
      </c>
      <c r="S200">
        <f t="shared" si="65"/>
        <v>0</v>
      </c>
      <c r="T200">
        <f t="shared" si="65"/>
        <v>0</v>
      </c>
      <c r="U200">
        <f t="shared" si="65"/>
        <v>0</v>
      </c>
      <c r="V200">
        <f t="shared" si="65"/>
        <v>0</v>
      </c>
      <c r="W200">
        <f t="shared" si="65"/>
        <v>0</v>
      </c>
      <c r="X200">
        <f t="shared" si="65"/>
        <v>0</v>
      </c>
      <c r="Y200">
        <f t="shared" si="65"/>
        <v>0.43046721000000016</v>
      </c>
      <c r="Z200">
        <f t="shared" si="65"/>
        <v>0</v>
      </c>
      <c r="AA200">
        <f t="shared" si="66"/>
        <v>0</v>
      </c>
      <c r="AB200">
        <f t="shared" si="66"/>
        <v>0</v>
      </c>
      <c r="AC200">
        <f t="shared" si="66"/>
        <v>0</v>
      </c>
      <c r="AD200">
        <f t="shared" si="66"/>
        <v>0</v>
      </c>
      <c r="AE200">
        <f t="shared" si="66"/>
        <v>0</v>
      </c>
      <c r="AF200">
        <f t="shared" si="66"/>
        <v>0</v>
      </c>
      <c r="AG200">
        <f t="shared" si="66"/>
        <v>0</v>
      </c>
      <c r="AH200">
        <f t="shared" si="66"/>
        <v>0</v>
      </c>
      <c r="AI200">
        <f t="shared" si="66"/>
        <v>0</v>
      </c>
      <c r="AJ200">
        <f t="shared" si="66"/>
        <v>0</v>
      </c>
      <c r="AK200">
        <f t="shared" si="66"/>
        <v>0</v>
      </c>
      <c r="AL200">
        <f t="shared" si="66"/>
        <v>0</v>
      </c>
      <c r="AM200">
        <f t="shared" si="66"/>
        <v>0</v>
      </c>
    </row>
    <row r="201" spans="1:39" x14ac:dyDescent="0.25">
      <c r="A201">
        <v>19</v>
      </c>
      <c r="B201">
        <v>1</v>
      </c>
      <c r="C201">
        <v>7</v>
      </c>
      <c r="D201" t="s">
        <v>171</v>
      </c>
      <c r="E201" t="s">
        <v>172</v>
      </c>
      <c r="F201" s="19">
        <f t="shared" si="69"/>
        <v>8.0750186072274216E-2</v>
      </c>
      <c r="G201">
        <f t="shared" si="54"/>
        <v>0.59047460987910483</v>
      </c>
      <c r="H201">
        <f t="shared" si="55"/>
        <v>0</v>
      </c>
      <c r="I201" s="1">
        <f t="shared" si="56"/>
        <v>0</v>
      </c>
      <c r="N201" t="s">
        <v>257</v>
      </c>
      <c r="O201">
        <f t="shared" si="67"/>
        <v>6.9430195161290344E-3</v>
      </c>
      <c r="P201">
        <f t="shared" si="68"/>
        <v>1</v>
      </c>
      <c r="Q201">
        <f t="shared" si="65"/>
        <v>0</v>
      </c>
      <c r="R201">
        <f t="shared" si="65"/>
        <v>0</v>
      </c>
      <c r="S201">
        <f t="shared" si="65"/>
        <v>0</v>
      </c>
      <c r="T201">
        <f t="shared" si="65"/>
        <v>0</v>
      </c>
      <c r="U201">
        <f t="shared" si="65"/>
        <v>0</v>
      </c>
      <c r="V201">
        <f t="shared" si="65"/>
        <v>0</v>
      </c>
      <c r="W201">
        <f t="shared" si="65"/>
        <v>0</v>
      </c>
      <c r="X201">
        <f t="shared" si="65"/>
        <v>0</v>
      </c>
      <c r="Y201">
        <f t="shared" si="65"/>
        <v>0.43046721000000016</v>
      </c>
      <c r="Z201">
        <f t="shared" si="65"/>
        <v>0</v>
      </c>
      <c r="AA201">
        <f t="shared" si="66"/>
        <v>0</v>
      </c>
      <c r="AB201">
        <f t="shared" si="66"/>
        <v>0</v>
      </c>
      <c r="AC201">
        <f t="shared" si="66"/>
        <v>0</v>
      </c>
      <c r="AD201">
        <f t="shared" si="66"/>
        <v>0</v>
      </c>
      <c r="AE201">
        <f t="shared" si="66"/>
        <v>0</v>
      </c>
      <c r="AF201">
        <f t="shared" si="66"/>
        <v>0</v>
      </c>
      <c r="AG201">
        <f t="shared" si="66"/>
        <v>0</v>
      </c>
      <c r="AH201">
        <f t="shared" si="66"/>
        <v>0</v>
      </c>
      <c r="AI201">
        <f t="shared" si="66"/>
        <v>0</v>
      </c>
      <c r="AJ201">
        <f t="shared" si="66"/>
        <v>0</v>
      </c>
      <c r="AK201">
        <f t="shared" si="66"/>
        <v>0</v>
      </c>
      <c r="AL201">
        <f t="shared" si="66"/>
        <v>0</v>
      </c>
      <c r="AM201">
        <f t="shared" si="66"/>
        <v>0</v>
      </c>
    </row>
    <row r="202" spans="1:39" x14ac:dyDescent="0.25">
      <c r="A202">
        <v>19</v>
      </c>
      <c r="B202">
        <v>1</v>
      </c>
      <c r="C202">
        <v>8</v>
      </c>
      <c r="D202" t="s">
        <v>117</v>
      </c>
      <c r="E202" t="s">
        <v>118</v>
      </c>
      <c r="F202" s="19">
        <f t="shared" si="69"/>
        <v>0.10790837575130649</v>
      </c>
      <c r="G202">
        <f t="shared" si="54"/>
        <v>0.69838298563041135</v>
      </c>
      <c r="H202">
        <f t="shared" si="55"/>
        <v>0</v>
      </c>
      <c r="I202" s="1">
        <f t="shared" si="56"/>
        <v>0</v>
      </c>
      <c r="N202" t="s">
        <v>148</v>
      </c>
      <c r="O202">
        <f t="shared" si="67"/>
        <v>6.9430195161290344E-3</v>
      </c>
      <c r="P202">
        <f t="shared" si="68"/>
        <v>1</v>
      </c>
      <c r="Q202">
        <f t="shared" ref="Q202:Z211" si="70">COUNTIFS($C$2:$C$702,Q$1,$E$2:$E$702,$N202)*0.9^(Q$1-1)</f>
        <v>0</v>
      </c>
      <c r="R202">
        <f t="shared" si="70"/>
        <v>0</v>
      </c>
      <c r="S202">
        <f t="shared" si="70"/>
        <v>0</v>
      </c>
      <c r="T202">
        <f t="shared" si="70"/>
        <v>0</v>
      </c>
      <c r="U202">
        <f t="shared" si="70"/>
        <v>0</v>
      </c>
      <c r="V202">
        <f t="shared" si="70"/>
        <v>0</v>
      </c>
      <c r="W202">
        <f t="shared" si="70"/>
        <v>0</v>
      </c>
      <c r="X202">
        <f t="shared" si="70"/>
        <v>0</v>
      </c>
      <c r="Y202">
        <f t="shared" si="70"/>
        <v>0.43046721000000016</v>
      </c>
      <c r="Z202">
        <f t="shared" si="70"/>
        <v>0</v>
      </c>
      <c r="AA202">
        <f t="shared" ref="AA202:AM211" si="71">COUNTIFS($C$2:$C$702,AA$1,$E$2:$E$702,$N202)*0.9^(AA$1-1)</f>
        <v>0</v>
      </c>
      <c r="AB202">
        <f t="shared" si="71"/>
        <v>0</v>
      </c>
      <c r="AC202">
        <f t="shared" si="71"/>
        <v>0</v>
      </c>
      <c r="AD202">
        <f t="shared" si="71"/>
        <v>0</v>
      </c>
      <c r="AE202">
        <f t="shared" si="71"/>
        <v>0</v>
      </c>
      <c r="AF202">
        <f t="shared" si="71"/>
        <v>0</v>
      </c>
      <c r="AG202">
        <f t="shared" si="71"/>
        <v>0</v>
      </c>
      <c r="AH202">
        <f t="shared" si="71"/>
        <v>0</v>
      </c>
      <c r="AI202">
        <f t="shared" si="71"/>
        <v>0</v>
      </c>
      <c r="AJ202">
        <f t="shared" si="71"/>
        <v>0</v>
      </c>
      <c r="AK202">
        <f t="shared" si="71"/>
        <v>0</v>
      </c>
      <c r="AL202">
        <f t="shared" si="71"/>
        <v>0</v>
      </c>
      <c r="AM202">
        <f t="shared" si="71"/>
        <v>0</v>
      </c>
    </row>
    <row r="203" spans="1:39" x14ac:dyDescent="0.25">
      <c r="A203">
        <v>19</v>
      </c>
      <c r="B203">
        <v>1</v>
      </c>
      <c r="C203">
        <v>9</v>
      </c>
      <c r="D203" t="s">
        <v>122</v>
      </c>
      <c r="E203" t="s">
        <v>123</v>
      </c>
      <c r="F203" s="19">
        <f t="shared" si="69"/>
        <v>9.7271542743548406E-2</v>
      </c>
      <c r="G203">
        <f t="shared" si="54"/>
        <v>0.79565452837395978</v>
      </c>
      <c r="H203">
        <f t="shared" si="55"/>
        <v>0.79565452837395978</v>
      </c>
      <c r="I203" s="1">
        <f t="shared" si="56"/>
        <v>0.24553264197206348</v>
      </c>
      <c r="N203" t="s">
        <v>814</v>
      </c>
      <c r="O203">
        <f t="shared" si="67"/>
        <v>6.9430195161290344E-3</v>
      </c>
      <c r="P203">
        <f t="shared" si="68"/>
        <v>1</v>
      </c>
      <c r="Q203">
        <f t="shared" si="70"/>
        <v>0</v>
      </c>
      <c r="R203">
        <f t="shared" si="70"/>
        <v>0</v>
      </c>
      <c r="S203">
        <f t="shared" si="70"/>
        <v>0</v>
      </c>
      <c r="T203">
        <f t="shared" si="70"/>
        <v>0</v>
      </c>
      <c r="U203">
        <f t="shared" si="70"/>
        <v>0</v>
      </c>
      <c r="V203">
        <f t="shared" si="70"/>
        <v>0</v>
      </c>
      <c r="W203">
        <f t="shared" si="70"/>
        <v>0</v>
      </c>
      <c r="X203">
        <f t="shared" si="70"/>
        <v>0</v>
      </c>
      <c r="Y203">
        <f t="shared" si="70"/>
        <v>0.43046721000000016</v>
      </c>
      <c r="Z203">
        <f t="shared" si="70"/>
        <v>0</v>
      </c>
      <c r="AA203">
        <f t="shared" si="71"/>
        <v>0</v>
      </c>
      <c r="AB203">
        <f t="shared" si="71"/>
        <v>0</v>
      </c>
      <c r="AC203">
        <f t="shared" si="71"/>
        <v>0</v>
      </c>
      <c r="AD203">
        <f t="shared" si="71"/>
        <v>0</v>
      </c>
      <c r="AE203">
        <f t="shared" si="71"/>
        <v>0</v>
      </c>
      <c r="AF203">
        <f t="shared" si="71"/>
        <v>0</v>
      </c>
      <c r="AG203">
        <f t="shared" si="71"/>
        <v>0</v>
      </c>
      <c r="AH203">
        <f t="shared" si="71"/>
        <v>0</v>
      </c>
      <c r="AI203">
        <f t="shared" si="71"/>
        <v>0</v>
      </c>
      <c r="AJ203">
        <f t="shared" si="71"/>
        <v>0</v>
      </c>
      <c r="AK203">
        <f t="shared" si="71"/>
        <v>0</v>
      </c>
      <c r="AL203">
        <f t="shared" si="71"/>
        <v>0</v>
      </c>
      <c r="AM203">
        <f t="shared" si="71"/>
        <v>0</v>
      </c>
    </row>
    <row r="204" spans="1:39" x14ac:dyDescent="0.25">
      <c r="A204">
        <v>20</v>
      </c>
      <c r="B204">
        <v>0</v>
      </c>
      <c r="C204">
        <v>1</v>
      </c>
      <c r="D204" t="s">
        <v>261</v>
      </c>
      <c r="E204" t="s">
        <v>262</v>
      </c>
      <c r="F204" s="19">
        <f t="shared" si="69"/>
        <v>0.12316292072725811</v>
      </c>
      <c r="G204">
        <f t="shared" si="54"/>
        <v>0.12316292072725811</v>
      </c>
      <c r="H204">
        <f t="shared" si="55"/>
        <v>0</v>
      </c>
      <c r="I204" s="1">
        <f t="shared" si="56"/>
        <v>0</v>
      </c>
      <c r="N204" t="s">
        <v>507</v>
      </c>
      <c r="O204">
        <f t="shared" si="67"/>
        <v>6.9430195161290344E-3</v>
      </c>
      <c r="P204">
        <f t="shared" si="68"/>
        <v>1</v>
      </c>
      <c r="Q204">
        <f t="shared" si="70"/>
        <v>0</v>
      </c>
      <c r="R204">
        <f t="shared" si="70"/>
        <v>0</v>
      </c>
      <c r="S204">
        <f t="shared" si="70"/>
        <v>0</v>
      </c>
      <c r="T204">
        <f t="shared" si="70"/>
        <v>0</v>
      </c>
      <c r="U204">
        <f t="shared" si="70"/>
        <v>0</v>
      </c>
      <c r="V204">
        <f t="shared" si="70"/>
        <v>0</v>
      </c>
      <c r="W204">
        <f t="shared" si="70"/>
        <v>0</v>
      </c>
      <c r="X204">
        <f t="shared" si="70"/>
        <v>0</v>
      </c>
      <c r="Y204">
        <f t="shared" si="70"/>
        <v>0.43046721000000016</v>
      </c>
      <c r="Z204">
        <f t="shared" si="70"/>
        <v>0</v>
      </c>
      <c r="AA204">
        <f t="shared" si="71"/>
        <v>0</v>
      </c>
      <c r="AB204">
        <f t="shared" si="71"/>
        <v>0</v>
      </c>
      <c r="AC204">
        <f t="shared" si="71"/>
        <v>0</v>
      </c>
      <c r="AD204">
        <f t="shared" si="71"/>
        <v>0</v>
      </c>
      <c r="AE204">
        <f t="shared" si="71"/>
        <v>0</v>
      </c>
      <c r="AF204">
        <f t="shared" si="71"/>
        <v>0</v>
      </c>
      <c r="AG204">
        <f t="shared" si="71"/>
        <v>0</v>
      </c>
      <c r="AH204">
        <f t="shared" si="71"/>
        <v>0</v>
      </c>
      <c r="AI204">
        <f t="shared" si="71"/>
        <v>0</v>
      </c>
      <c r="AJ204">
        <f t="shared" si="71"/>
        <v>0</v>
      </c>
      <c r="AK204">
        <f t="shared" si="71"/>
        <v>0</v>
      </c>
      <c r="AL204">
        <f t="shared" si="71"/>
        <v>0</v>
      </c>
      <c r="AM204">
        <f t="shared" si="71"/>
        <v>0</v>
      </c>
    </row>
    <row r="205" spans="1:39" x14ac:dyDescent="0.25">
      <c r="A205">
        <v>20</v>
      </c>
      <c r="B205">
        <v>0</v>
      </c>
      <c r="C205">
        <v>2</v>
      </c>
      <c r="D205" t="s">
        <v>670</v>
      </c>
      <c r="E205" t="s">
        <v>489</v>
      </c>
      <c r="F205" s="19">
        <f t="shared" si="69"/>
        <v>0.25901364766941781</v>
      </c>
      <c r="G205">
        <f t="shared" si="54"/>
        <v>0.38217656839667591</v>
      </c>
      <c r="H205">
        <f t="shared" si="55"/>
        <v>0</v>
      </c>
      <c r="I205" s="1">
        <f t="shared" si="56"/>
        <v>0</v>
      </c>
      <c r="N205" t="s">
        <v>749</v>
      </c>
      <c r="O205">
        <f t="shared" si="67"/>
        <v>6.9430195161290344E-3</v>
      </c>
      <c r="P205">
        <f t="shared" si="68"/>
        <v>1</v>
      </c>
      <c r="Q205">
        <f t="shared" si="70"/>
        <v>0</v>
      </c>
      <c r="R205">
        <f t="shared" si="70"/>
        <v>0</v>
      </c>
      <c r="S205">
        <f t="shared" si="70"/>
        <v>0</v>
      </c>
      <c r="T205">
        <f t="shared" si="70"/>
        <v>0</v>
      </c>
      <c r="U205">
        <f t="shared" si="70"/>
        <v>0</v>
      </c>
      <c r="V205">
        <f t="shared" si="70"/>
        <v>0</v>
      </c>
      <c r="W205">
        <f t="shared" si="70"/>
        <v>0</v>
      </c>
      <c r="X205">
        <f t="shared" si="70"/>
        <v>0</v>
      </c>
      <c r="Y205">
        <f t="shared" si="70"/>
        <v>0.43046721000000016</v>
      </c>
      <c r="Z205">
        <f t="shared" si="70"/>
        <v>0</v>
      </c>
      <c r="AA205">
        <f t="shared" si="71"/>
        <v>0</v>
      </c>
      <c r="AB205">
        <f t="shared" si="71"/>
        <v>0</v>
      </c>
      <c r="AC205">
        <f t="shared" si="71"/>
        <v>0</v>
      </c>
      <c r="AD205">
        <f t="shared" si="71"/>
        <v>0</v>
      </c>
      <c r="AE205">
        <f t="shared" si="71"/>
        <v>0</v>
      </c>
      <c r="AF205">
        <f t="shared" si="71"/>
        <v>0</v>
      </c>
      <c r="AG205">
        <f t="shared" si="71"/>
        <v>0</v>
      </c>
      <c r="AH205">
        <f t="shared" si="71"/>
        <v>0</v>
      </c>
      <c r="AI205">
        <f t="shared" si="71"/>
        <v>0</v>
      </c>
      <c r="AJ205">
        <f t="shared" si="71"/>
        <v>0</v>
      </c>
      <c r="AK205">
        <f t="shared" si="71"/>
        <v>0</v>
      </c>
      <c r="AL205">
        <f t="shared" si="71"/>
        <v>0</v>
      </c>
      <c r="AM205">
        <f t="shared" si="71"/>
        <v>0</v>
      </c>
    </row>
    <row r="206" spans="1:39" x14ac:dyDescent="0.25">
      <c r="A206">
        <v>20</v>
      </c>
      <c r="B206">
        <v>0</v>
      </c>
      <c r="C206">
        <v>3</v>
      </c>
      <c r="D206" t="s">
        <v>622</v>
      </c>
      <c r="E206" t="s">
        <v>344</v>
      </c>
      <c r="F206" s="19">
        <f t="shared" si="69"/>
        <v>0.30300749267897842</v>
      </c>
      <c r="G206">
        <f t="shared" si="54"/>
        <v>0.68518406107565433</v>
      </c>
      <c r="H206">
        <f t="shared" si="55"/>
        <v>0</v>
      </c>
      <c r="I206" s="1">
        <f t="shared" si="56"/>
        <v>0</v>
      </c>
      <c r="N206" t="s">
        <v>826</v>
      </c>
      <c r="O206">
        <f t="shared" si="67"/>
        <v>6.9430195161290344E-3</v>
      </c>
      <c r="P206">
        <f t="shared" si="68"/>
        <v>1</v>
      </c>
      <c r="Q206">
        <f t="shared" si="70"/>
        <v>0</v>
      </c>
      <c r="R206">
        <f t="shared" si="70"/>
        <v>0</v>
      </c>
      <c r="S206">
        <f t="shared" si="70"/>
        <v>0</v>
      </c>
      <c r="T206">
        <f t="shared" si="70"/>
        <v>0</v>
      </c>
      <c r="U206">
        <f t="shared" si="70"/>
        <v>0</v>
      </c>
      <c r="V206">
        <f t="shared" si="70"/>
        <v>0</v>
      </c>
      <c r="W206">
        <f t="shared" si="70"/>
        <v>0</v>
      </c>
      <c r="X206">
        <f t="shared" si="70"/>
        <v>0</v>
      </c>
      <c r="Y206">
        <f t="shared" si="70"/>
        <v>0.43046721000000016</v>
      </c>
      <c r="Z206">
        <f t="shared" si="70"/>
        <v>0</v>
      </c>
      <c r="AA206">
        <f t="shared" si="71"/>
        <v>0</v>
      </c>
      <c r="AB206">
        <f t="shared" si="71"/>
        <v>0</v>
      </c>
      <c r="AC206">
        <f t="shared" si="71"/>
        <v>0</v>
      </c>
      <c r="AD206">
        <f t="shared" si="71"/>
        <v>0</v>
      </c>
      <c r="AE206">
        <f t="shared" si="71"/>
        <v>0</v>
      </c>
      <c r="AF206">
        <f t="shared" si="71"/>
        <v>0</v>
      </c>
      <c r="AG206">
        <f t="shared" si="71"/>
        <v>0</v>
      </c>
      <c r="AH206">
        <f t="shared" si="71"/>
        <v>0</v>
      </c>
      <c r="AI206">
        <f t="shared" si="71"/>
        <v>0</v>
      </c>
      <c r="AJ206">
        <f t="shared" si="71"/>
        <v>0</v>
      </c>
      <c r="AK206">
        <f t="shared" si="71"/>
        <v>0</v>
      </c>
      <c r="AL206">
        <f t="shared" si="71"/>
        <v>0</v>
      </c>
      <c r="AM206">
        <f t="shared" si="71"/>
        <v>0</v>
      </c>
    </row>
    <row r="207" spans="1:39" x14ac:dyDescent="0.25">
      <c r="A207">
        <v>20</v>
      </c>
      <c r="B207">
        <v>0</v>
      </c>
      <c r="C207">
        <v>4</v>
      </c>
      <c r="D207" t="s">
        <v>618</v>
      </c>
      <c r="E207" t="s">
        <v>441</v>
      </c>
      <c r="F207" s="19">
        <f t="shared" si="69"/>
        <v>0</v>
      </c>
      <c r="G207">
        <f t="shared" si="54"/>
        <v>0.68518406107565433</v>
      </c>
      <c r="H207">
        <f t="shared" si="55"/>
        <v>0</v>
      </c>
      <c r="I207" s="1">
        <f t="shared" si="56"/>
        <v>0</v>
      </c>
      <c r="N207" t="s">
        <v>630</v>
      </c>
      <c r="O207">
        <f t="shared" si="67"/>
        <v>6.2487175645161317E-3</v>
      </c>
      <c r="P207">
        <f t="shared" si="68"/>
        <v>1</v>
      </c>
      <c r="Q207">
        <f t="shared" si="70"/>
        <v>0</v>
      </c>
      <c r="R207">
        <f t="shared" si="70"/>
        <v>0</v>
      </c>
      <c r="S207">
        <f t="shared" si="70"/>
        <v>0</v>
      </c>
      <c r="T207">
        <f t="shared" si="70"/>
        <v>0</v>
      </c>
      <c r="U207">
        <f t="shared" si="70"/>
        <v>0</v>
      </c>
      <c r="V207">
        <f t="shared" si="70"/>
        <v>0</v>
      </c>
      <c r="W207">
        <f t="shared" si="70"/>
        <v>0</v>
      </c>
      <c r="X207">
        <f t="shared" si="70"/>
        <v>0</v>
      </c>
      <c r="Y207">
        <f t="shared" si="70"/>
        <v>0</v>
      </c>
      <c r="Z207">
        <f t="shared" si="70"/>
        <v>0.38742048900000015</v>
      </c>
      <c r="AA207">
        <f t="shared" si="71"/>
        <v>0</v>
      </c>
      <c r="AB207">
        <f t="shared" si="71"/>
        <v>0</v>
      </c>
      <c r="AC207">
        <f t="shared" si="71"/>
        <v>0</v>
      </c>
      <c r="AD207">
        <f t="shared" si="71"/>
        <v>0</v>
      </c>
      <c r="AE207">
        <f t="shared" si="71"/>
        <v>0</v>
      </c>
      <c r="AF207">
        <f t="shared" si="71"/>
        <v>0</v>
      </c>
      <c r="AG207">
        <f t="shared" si="71"/>
        <v>0</v>
      </c>
      <c r="AH207">
        <f t="shared" si="71"/>
        <v>0</v>
      </c>
      <c r="AI207">
        <f t="shared" si="71"/>
        <v>0</v>
      </c>
      <c r="AJ207">
        <f t="shared" si="71"/>
        <v>0</v>
      </c>
      <c r="AK207">
        <f t="shared" si="71"/>
        <v>0</v>
      </c>
      <c r="AL207">
        <f t="shared" si="71"/>
        <v>0</v>
      </c>
      <c r="AM207">
        <f t="shared" si="71"/>
        <v>0</v>
      </c>
    </row>
    <row r="208" spans="1:39" x14ac:dyDescent="0.25">
      <c r="A208">
        <v>20</v>
      </c>
      <c r="B208">
        <v>0</v>
      </c>
      <c r="C208">
        <v>5</v>
      </c>
      <c r="D208" t="s">
        <v>136</v>
      </c>
      <c r="E208" t="s">
        <v>137</v>
      </c>
      <c r="F208" s="19">
        <f t="shared" si="69"/>
        <v>0</v>
      </c>
      <c r="G208">
        <f t="shared" si="54"/>
        <v>0.68518406107565433</v>
      </c>
      <c r="H208">
        <f t="shared" si="55"/>
        <v>0</v>
      </c>
      <c r="I208" s="1">
        <f t="shared" si="56"/>
        <v>0</v>
      </c>
      <c r="N208" t="s">
        <v>638</v>
      </c>
      <c r="O208">
        <f t="shared" si="67"/>
        <v>6.2487175645161317E-3</v>
      </c>
      <c r="P208">
        <f t="shared" si="68"/>
        <v>1</v>
      </c>
      <c r="Q208">
        <f t="shared" si="70"/>
        <v>0</v>
      </c>
      <c r="R208">
        <f t="shared" si="70"/>
        <v>0</v>
      </c>
      <c r="S208">
        <f t="shared" si="70"/>
        <v>0</v>
      </c>
      <c r="T208">
        <f t="shared" si="70"/>
        <v>0</v>
      </c>
      <c r="U208">
        <f t="shared" si="70"/>
        <v>0</v>
      </c>
      <c r="V208">
        <f t="shared" si="70"/>
        <v>0</v>
      </c>
      <c r="W208">
        <f t="shared" si="70"/>
        <v>0</v>
      </c>
      <c r="X208">
        <f t="shared" si="70"/>
        <v>0</v>
      </c>
      <c r="Y208">
        <f t="shared" si="70"/>
        <v>0</v>
      </c>
      <c r="Z208">
        <f t="shared" si="70"/>
        <v>0.38742048900000015</v>
      </c>
      <c r="AA208">
        <f t="shared" si="71"/>
        <v>0</v>
      </c>
      <c r="AB208">
        <f t="shared" si="71"/>
        <v>0</v>
      </c>
      <c r="AC208">
        <f t="shared" si="71"/>
        <v>0</v>
      </c>
      <c r="AD208">
        <f t="shared" si="71"/>
        <v>0</v>
      </c>
      <c r="AE208">
        <f t="shared" si="71"/>
        <v>0</v>
      </c>
      <c r="AF208">
        <f t="shared" si="71"/>
        <v>0</v>
      </c>
      <c r="AG208">
        <f t="shared" si="71"/>
        <v>0</v>
      </c>
      <c r="AH208">
        <f t="shared" si="71"/>
        <v>0</v>
      </c>
      <c r="AI208">
        <f t="shared" si="71"/>
        <v>0</v>
      </c>
      <c r="AJ208">
        <f t="shared" si="71"/>
        <v>0</v>
      </c>
      <c r="AK208">
        <f t="shared" si="71"/>
        <v>0</v>
      </c>
      <c r="AL208">
        <f t="shared" si="71"/>
        <v>0</v>
      </c>
      <c r="AM208">
        <f t="shared" si="71"/>
        <v>0</v>
      </c>
    </row>
    <row r="209" spans="1:39" x14ac:dyDescent="0.25">
      <c r="A209">
        <v>20</v>
      </c>
      <c r="B209">
        <v>0</v>
      </c>
      <c r="C209">
        <v>6</v>
      </c>
      <c r="D209" t="s">
        <v>343</v>
      </c>
      <c r="E209" t="s">
        <v>621</v>
      </c>
      <c r="F209" s="19">
        <f t="shared" si="69"/>
        <v>0.24122133639485485</v>
      </c>
      <c r="G209">
        <f t="shared" si="54"/>
        <v>0.92640539747050921</v>
      </c>
      <c r="H209">
        <f t="shared" si="55"/>
        <v>0</v>
      </c>
      <c r="I209" s="1">
        <f t="shared" si="56"/>
        <v>0</v>
      </c>
      <c r="N209" t="s">
        <v>175</v>
      </c>
      <c r="O209">
        <f t="shared" si="67"/>
        <v>6.2487175645161317E-3</v>
      </c>
      <c r="P209">
        <f t="shared" si="68"/>
        <v>1</v>
      </c>
      <c r="Q209">
        <f t="shared" si="70"/>
        <v>0</v>
      </c>
      <c r="R209">
        <f t="shared" si="70"/>
        <v>0</v>
      </c>
      <c r="S209">
        <f t="shared" si="70"/>
        <v>0</v>
      </c>
      <c r="T209">
        <f t="shared" si="70"/>
        <v>0</v>
      </c>
      <c r="U209">
        <f t="shared" si="70"/>
        <v>0</v>
      </c>
      <c r="V209">
        <f t="shared" si="70"/>
        <v>0</v>
      </c>
      <c r="W209">
        <f t="shared" si="70"/>
        <v>0</v>
      </c>
      <c r="X209">
        <f t="shared" si="70"/>
        <v>0</v>
      </c>
      <c r="Y209">
        <f t="shared" si="70"/>
        <v>0</v>
      </c>
      <c r="Z209">
        <f t="shared" si="70"/>
        <v>0.38742048900000015</v>
      </c>
      <c r="AA209">
        <f t="shared" si="71"/>
        <v>0</v>
      </c>
      <c r="AB209">
        <f t="shared" si="71"/>
        <v>0</v>
      </c>
      <c r="AC209">
        <f t="shared" si="71"/>
        <v>0</v>
      </c>
      <c r="AD209">
        <f t="shared" si="71"/>
        <v>0</v>
      </c>
      <c r="AE209">
        <f t="shared" si="71"/>
        <v>0</v>
      </c>
      <c r="AF209">
        <f t="shared" si="71"/>
        <v>0</v>
      </c>
      <c r="AG209">
        <f t="shared" si="71"/>
        <v>0</v>
      </c>
      <c r="AH209">
        <f t="shared" si="71"/>
        <v>0</v>
      </c>
      <c r="AI209">
        <f t="shared" si="71"/>
        <v>0</v>
      </c>
      <c r="AJ209">
        <f t="shared" si="71"/>
        <v>0</v>
      </c>
      <c r="AK209">
        <f t="shared" si="71"/>
        <v>0</v>
      </c>
      <c r="AL209">
        <f t="shared" si="71"/>
        <v>0</v>
      </c>
      <c r="AM209">
        <f t="shared" si="71"/>
        <v>0</v>
      </c>
    </row>
    <row r="210" spans="1:39" x14ac:dyDescent="0.25">
      <c r="A210">
        <v>20</v>
      </c>
      <c r="B210">
        <v>0</v>
      </c>
      <c r="C210">
        <v>7</v>
      </c>
      <c r="D210" t="s">
        <v>380</v>
      </c>
      <c r="E210" t="s">
        <v>381</v>
      </c>
      <c r="F210" s="19">
        <f t="shared" si="69"/>
        <v>0</v>
      </c>
      <c r="G210">
        <f t="shared" si="54"/>
        <v>0.92640539747050921</v>
      </c>
      <c r="H210">
        <f t="shared" si="55"/>
        <v>0</v>
      </c>
      <c r="I210" s="1">
        <f t="shared" si="56"/>
        <v>0</v>
      </c>
      <c r="N210" t="s">
        <v>146</v>
      </c>
      <c r="O210">
        <f t="shared" si="67"/>
        <v>6.2487175645161317E-3</v>
      </c>
      <c r="P210">
        <f t="shared" si="68"/>
        <v>1</v>
      </c>
      <c r="Q210">
        <f t="shared" si="70"/>
        <v>0</v>
      </c>
      <c r="R210">
        <f t="shared" si="70"/>
        <v>0</v>
      </c>
      <c r="S210">
        <f t="shared" si="70"/>
        <v>0</v>
      </c>
      <c r="T210">
        <f t="shared" si="70"/>
        <v>0</v>
      </c>
      <c r="U210">
        <f t="shared" si="70"/>
        <v>0</v>
      </c>
      <c r="V210">
        <f t="shared" si="70"/>
        <v>0</v>
      </c>
      <c r="W210">
        <f t="shared" si="70"/>
        <v>0</v>
      </c>
      <c r="X210">
        <f t="shared" si="70"/>
        <v>0</v>
      </c>
      <c r="Y210">
        <f t="shared" si="70"/>
        <v>0</v>
      </c>
      <c r="Z210">
        <f t="shared" si="70"/>
        <v>0.38742048900000015</v>
      </c>
      <c r="AA210">
        <f t="shared" si="71"/>
        <v>0</v>
      </c>
      <c r="AB210">
        <f t="shared" si="71"/>
        <v>0</v>
      </c>
      <c r="AC210">
        <f t="shared" si="71"/>
        <v>0</v>
      </c>
      <c r="AD210">
        <f t="shared" si="71"/>
        <v>0</v>
      </c>
      <c r="AE210">
        <f t="shared" si="71"/>
        <v>0</v>
      </c>
      <c r="AF210">
        <f t="shared" si="71"/>
        <v>0</v>
      </c>
      <c r="AG210">
        <f t="shared" si="71"/>
        <v>0</v>
      </c>
      <c r="AH210">
        <f t="shared" si="71"/>
        <v>0</v>
      </c>
      <c r="AI210">
        <f t="shared" si="71"/>
        <v>0</v>
      </c>
      <c r="AJ210">
        <f t="shared" si="71"/>
        <v>0</v>
      </c>
      <c r="AK210">
        <f t="shared" si="71"/>
        <v>0</v>
      </c>
      <c r="AL210">
        <f t="shared" si="71"/>
        <v>0</v>
      </c>
      <c r="AM210">
        <f t="shared" si="71"/>
        <v>0</v>
      </c>
    </row>
    <row r="211" spans="1:39" x14ac:dyDescent="0.25">
      <c r="A211">
        <v>20</v>
      </c>
      <c r="B211">
        <v>0</v>
      </c>
      <c r="C211">
        <v>8</v>
      </c>
      <c r="D211" t="s">
        <v>680</v>
      </c>
      <c r="E211" t="s">
        <v>680</v>
      </c>
      <c r="F211" s="19">
        <f t="shared" si="69"/>
        <v>0</v>
      </c>
      <c r="G211">
        <f t="shared" ref="G211:G274" si="72">IF(C211=1,F211,F211+G210)</f>
        <v>0.92640539747050921</v>
      </c>
      <c r="H211">
        <f t="shared" ref="H211:H274" si="73">IF(C212=1,G211,0)</f>
        <v>0</v>
      </c>
      <c r="I211" s="1">
        <f t="shared" ref="I211:I274" si="74">H211/$L$2</f>
        <v>0</v>
      </c>
      <c r="N211" t="s">
        <v>475</v>
      </c>
      <c r="O211">
        <f t="shared" si="67"/>
        <v>6.2487175645161317E-3</v>
      </c>
      <c r="P211">
        <f t="shared" si="68"/>
        <v>1</v>
      </c>
      <c r="Q211">
        <f t="shared" si="70"/>
        <v>0</v>
      </c>
      <c r="R211">
        <f t="shared" si="70"/>
        <v>0</v>
      </c>
      <c r="S211">
        <f t="shared" si="70"/>
        <v>0</v>
      </c>
      <c r="T211">
        <f t="shared" si="70"/>
        <v>0</v>
      </c>
      <c r="U211">
        <f t="shared" si="70"/>
        <v>0</v>
      </c>
      <c r="V211">
        <f t="shared" si="70"/>
        <v>0</v>
      </c>
      <c r="W211">
        <f t="shared" si="70"/>
        <v>0</v>
      </c>
      <c r="X211">
        <f t="shared" si="70"/>
        <v>0</v>
      </c>
      <c r="Y211">
        <f t="shared" si="70"/>
        <v>0</v>
      </c>
      <c r="Z211">
        <f t="shared" si="70"/>
        <v>0.38742048900000015</v>
      </c>
      <c r="AA211">
        <f t="shared" si="71"/>
        <v>0</v>
      </c>
      <c r="AB211">
        <f t="shared" si="71"/>
        <v>0</v>
      </c>
      <c r="AC211">
        <f t="shared" si="71"/>
        <v>0</v>
      </c>
      <c r="AD211">
        <f t="shared" si="71"/>
        <v>0</v>
      </c>
      <c r="AE211">
        <f t="shared" si="71"/>
        <v>0</v>
      </c>
      <c r="AF211">
        <f t="shared" si="71"/>
        <v>0</v>
      </c>
      <c r="AG211">
        <f t="shared" si="71"/>
        <v>0</v>
      </c>
      <c r="AH211">
        <f t="shared" si="71"/>
        <v>0</v>
      </c>
      <c r="AI211">
        <f t="shared" si="71"/>
        <v>0</v>
      </c>
      <c r="AJ211">
        <f t="shared" si="71"/>
        <v>0</v>
      </c>
      <c r="AK211">
        <f t="shared" si="71"/>
        <v>0</v>
      </c>
      <c r="AL211">
        <f t="shared" si="71"/>
        <v>0</v>
      </c>
      <c r="AM211">
        <f t="shared" si="71"/>
        <v>0</v>
      </c>
    </row>
    <row r="212" spans="1:39" x14ac:dyDescent="0.25">
      <c r="A212">
        <v>20</v>
      </c>
      <c r="B212">
        <v>0</v>
      </c>
      <c r="C212">
        <v>9</v>
      </c>
      <c r="D212" t="s">
        <v>681</v>
      </c>
      <c r="E212" t="s">
        <v>681</v>
      </c>
      <c r="F212" s="19">
        <f t="shared" si="69"/>
        <v>0</v>
      </c>
      <c r="G212">
        <f t="shared" si="72"/>
        <v>0.92640539747050921</v>
      </c>
      <c r="H212">
        <f t="shared" si="73"/>
        <v>0</v>
      </c>
      <c r="I212" s="1">
        <f t="shared" si="74"/>
        <v>0</v>
      </c>
      <c r="N212" t="s">
        <v>675</v>
      </c>
      <c r="O212">
        <f t="shared" si="67"/>
        <v>6.2487175645161317E-3</v>
      </c>
      <c r="P212">
        <f t="shared" si="68"/>
        <v>1</v>
      </c>
      <c r="Q212">
        <f t="shared" ref="Q212:Z221" si="75">COUNTIFS($C$2:$C$702,Q$1,$E$2:$E$702,$N212)*0.9^(Q$1-1)</f>
        <v>0</v>
      </c>
      <c r="R212">
        <f t="shared" si="75"/>
        <v>0</v>
      </c>
      <c r="S212">
        <f t="shared" si="75"/>
        <v>0</v>
      </c>
      <c r="T212">
        <f t="shared" si="75"/>
        <v>0</v>
      </c>
      <c r="U212">
        <f t="shared" si="75"/>
        <v>0</v>
      </c>
      <c r="V212">
        <f t="shared" si="75"/>
        <v>0</v>
      </c>
      <c r="W212">
        <f t="shared" si="75"/>
        <v>0</v>
      </c>
      <c r="X212">
        <f t="shared" si="75"/>
        <v>0</v>
      </c>
      <c r="Y212">
        <f t="shared" si="75"/>
        <v>0</v>
      </c>
      <c r="Z212">
        <f t="shared" si="75"/>
        <v>0.38742048900000015</v>
      </c>
      <c r="AA212">
        <f t="shared" ref="AA212:AM221" si="76">COUNTIFS($C$2:$C$702,AA$1,$E$2:$E$702,$N212)*0.9^(AA$1-1)</f>
        <v>0</v>
      </c>
      <c r="AB212">
        <f t="shared" si="76"/>
        <v>0</v>
      </c>
      <c r="AC212">
        <f t="shared" si="76"/>
        <v>0</v>
      </c>
      <c r="AD212">
        <f t="shared" si="76"/>
        <v>0</v>
      </c>
      <c r="AE212">
        <f t="shared" si="76"/>
        <v>0</v>
      </c>
      <c r="AF212">
        <f t="shared" si="76"/>
        <v>0</v>
      </c>
      <c r="AG212">
        <f t="shared" si="76"/>
        <v>0</v>
      </c>
      <c r="AH212">
        <f t="shared" si="76"/>
        <v>0</v>
      </c>
      <c r="AI212">
        <f t="shared" si="76"/>
        <v>0</v>
      </c>
      <c r="AJ212">
        <f t="shared" si="76"/>
        <v>0</v>
      </c>
      <c r="AK212">
        <f t="shared" si="76"/>
        <v>0</v>
      </c>
      <c r="AL212">
        <f t="shared" si="76"/>
        <v>0</v>
      </c>
      <c r="AM212">
        <f t="shared" si="76"/>
        <v>0</v>
      </c>
    </row>
    <row r="213" spans="1:39" x14ac:dyDescent="0.25">
      <c r="A213">
        <v>20</v>
      </c>
      <c r="B213">
        <v>0</v>
      </c>
      <c r="C213">
        <v>10</v>
      </c>
      <c r="D213" t="s">
        <v>682</v>
      </c>
      <c r="E213" t="s">
        <v>682</v>
      </c>
      <c r="F213" s="19">
        <f t="shared" si="69"/>
        <v>0</v>
      </c>
      <c r="G213">
        <f t="shared" si="72"/>
        <v>0.92640539747050921</v>
      </c>
      <c r="H213">
        <f t="shared" si="73"/>
        <v>0</v>
      </c>
      <c r="I213" s="1">
        <f t="shared" si="74"/>
        <v>0</v>
      </c>
      <c r="N213" t="s">
        <v>385</v>
      </c>
      <c r="O213">
        <f t="shared" si="67"/>
        <v>6.2487175645161317E-3</v>
      </c>
      <c r="P213">
        <f t="shared" si="68"/>
        <v>1</v>
      </c>
      <c r="Q213">
        <f t="shared" si="75"/>
        <v>0</v>
      </c>
      <c r="R213">
        <f t="shared" si="75"/>
        <v>0</v>
      </c>
      <c r="S213">
        <f t="shared" si="75"/>
        <v>0</v>
      </c>
      <c r="T213">
        <f t="shared" si="75"/>
        <v>0</v>
      </c>
      <c r="U213">
        <f t="shared" si="75"/>
        <v>0</v>
      </c>
      <c r="V213">
        <f t="shared" si="75"/>
        <v>0</v>
      </c>
      <c r="W213">
        <f t="shared" si="75"/>
        <v>0</v>
      </c>
      <c r="X213">
        <f t="shared" si="75"/>
        <v>0</v>
      </c>
      <c r="Y213">
        <f t="shared" si="75"/>
        <v>0</v>
      </c>
      <c r="Z213">
        <f t="shared" si="75"/>
        <v>0.38742048900000015</v>
      </c>
      <c r="AA213">
        <f t="shared" si="76"/>
        <v>0</v>
      </c>
      <c r="AB213">
        <f t="shared" si="76"/>
        <v>0</v>
      </c>
      <c r="AC213">
        <f t="shared" si="76"/>
        <v>0</v>
      </c>
      <c r="AD213">
        <f t="shared" si="76"/>
        <v>0</v>
      </c>
      <c r="AE213">
        <f t="shared" si="76"/>
        <v>0</v>
      </c>
      <c r="AF213">
        <f t="shared" si="76"/>
        <v>0</v>
      </c>
      <c r="AG213">
        <f t="shared" si="76"/>
        <v>0</v>
      </c>
      <c r="AH213">
        <f t="shared" si="76"/>
        <v>0</v>
      </c>
      <c r="AI213">
        <f t="shared" si="76"/>
        <v>0</v>
      </c>
      <c r="AJ213">
        <f t="shared" si="76"/>
        <v>0</v>
      </c>
      <c r="AK213">
        <f t="shared" si="76"/>
        <v>0</v>
      </c>
      <c r="AL213">
        <f t="shared" si="76"/>
        <v>0</v>
      </c>
      <c r="AM213">
        <f t="shared" si="76"/>
        <v>0</v>
      </c>
    </row>
    <row r="214" spans="1:39" x14ac:dyDescent="0.25">
      <c r="A214">
        <v>20</v>
      </c>
      <c r="B214">
        <v>0</v>
      </c>
      <c r="C214">
        <v>11</v>
      </c>
      <c r="D214" t="s">
        <v>683</v>
      </c>
      <c r="E214" t="s">
        <v>653</v>
      </c>
      <c r="F214" s="19">
        <f t="shared" si="69"/>
        <v>0</v>
      </c>
      <c r="G214">
        <f t="shared" si="72"/>
        <v>0.92640539747050921</v>
      </c>
      <c r="H214">
        <f t="shared" si="73"/>
        <v>0.92640539747050921</v>
      </c>
      <c r="I214" s="1">
        <f t="shared" si="74"/>
        <v>0.28588131741419009</v>
      </c>
      <c r="N214" t="s">
        <v>682</v>
      </c>
      <c r="O214">
        <f t="shared" si="67"/>
        <v>6.2487175645161317E-3</v>
      </c>
      <c r="P214">
        <f t="shared" si="68"/>
        <v>1</v>
      </c>
      <c r="Q214">
        <f t="shared" si="75"/>
        <v>0</v>
      </c>
      <c r="R214">
        <f t="shared" si="75"/>
        <v>0</v>
      </c>
      <c r="S214">
        <f t="shared" si="75"/>
        <v>0</v>
      </c>
      <c r="T214">
        <f t="shared" si="75"/>
        <v>0</v>
      </c>
      <c r="U214">
        <f t="shared" si="75"/>
        <v>0</v>
      </c>
      <c r="V214">
        <f t="shared" si="75"/>
        <v>0</v>
      </c>
      <c r="W214">
        <f t="shared" si="75"/>
        <v>0</v>
      </c>
      <c r="X214">
        <f t="shared" si="75"/>
        <v>0</v>
      </c>
      <c r="Y214">
        <f t="shared" si="75"/>
        <v>0</v>
      </c>
      <c r="Z214">
        <f t="shared" si="75"/>
        <v>0.38742048900000015</v>
      </c>
      <c r="AA214">
        <f t="shared" si="76"/>
        <v>0</v>
      </c>
      <c r="AB214">
        <f t="shared" si="76"/>
        <v>0</v>
      </c>
      <c r="AC214">
        <f t="shared" si="76"/>
        <v>0</v>
      </c>
      <c r="AD214">
        <f t="shared" si="76"/>
        <v>0</v>
      </c>
      <c r="AE214">
        <f t="shared" si="76"/>
        <v>0</v>
      </c>
      <c r="AF214">
        <f t="shared" si="76"/>
        <v>0</v>
      </c>
      <c r="AG214">
        <f t="shared" si="76"/>
        <v>0</v>
      </c>
      <c r="AH214">
        <f t="shared" si="76"/>
        <v>0</v>
      </c>
      <c r="AI214">
        <f t="shared" si="76"/>
        <v>0</v>
      </c>
      <c r="AJ214">
        <f t="shared" si="76"/>
        <v>0</v>
      </c>
      <c r="AK214">
        <f t="shared" si="76"/>
        <v>0</v>
      </c>
      <c r="AL214">
        <f t="shared" si="76"/>
        <v>0</v>
      </c>
      <c r="AM214">
        <f t="shared" si="76"/>
        <v>0</v>
      </c>
    </row>
    <row r="215" spans="1:39" x14ac:dyDescent="0.25">
      <c r="A215">
        <v>21</v>
      </c>
      <c r="B215">
        <v>1</v>
      </c>
      <c r="C215">
        <v>1</v>
      </c>
      <c r="D215" t="s">
        <v>317</v>
      </c>
      <c r="E215" t="s">
        <v>317</v>
      </c>
      <c r="F215" s="19">
        <f t="shared" si="69"/>
        <v>0</v>
      </c>
      <c r="G215">
        <f t="shared" si="72"/>
        <v>0</v>
      </c>
      <c r="H215">
        <f t="shared" si="73"/>
        <v>0</v>
      </c>
      <c r="I215" s="1">
        <f t="shared" si="74"/>
        <v>0</v>
      </c>
      <c r="N215" t="s">
        <v>688</v>
      </c>
      <c r="O215">
        <f t="shared" si="67"/>
        <v>6.2487175645161317E-3</v>
      </c>
      <c r="P215">
        <f t="shared" si="68"/>
        <v>1</v>
      </c>
      <c r="Q215">
        <f t="shared" si="75"/>
        <v>0</v>
      </c>
      <c r="R215">
        <f t="shared" si="75"/>
        <v>0</v>
      </c>
      <c r="S215">
        <f t="shared" si="75"/>
        <v>0</v>
      </c>
      <c r="T215">
        <f t="shared" si="75"/>
        <v>0</v>
      </c>
      <c r="U215">
        <f t="shared" si="75"/>
        <v>0</v>
      </c>
      <c r="V215">
        <f t="shared" si="75"/>
        <v>0</v>
      </c>
      <c r="W215">
        <f t="shared" si="75"/>
        <v>0</v>
      </c>
      <c r="X215">
        <f t="shared" si="75"/>
        <v>0</v>
      </c>
      <c r="Y215">
        <f t="shared" si="75"/>
        <v>0</v>
      </c>
      <c r="Z215">
        <f t="shared" si="75"/>
        <v>0.38742048900000015</v>
      </c>
      <c r="AA215">
        <f t="shared" si="76"/>
        <v>0</v>
      </c>
      <c r="AB215">
        <f t="shared" si="76"/>
        <v>0</v>
      </c>
      <c r="AC215">
        <f t="shared" si="76"/>
        <v>0</v>
      </c>
      <c r="AD215">
        <f t="shared" si="76"/>
        <v>0</v>
      </c>
      <c r="AE215">
        <f t="shared" si="76"/>
        <v>0</v>
      </c>
      <c r="AF215">
        <f t="shared" si="76"/>
        <v>0</v>
      </c>
      <c r="AG215">
        <f t="shared" si="76"/>
        <v>0</v>
      </c>
      <c r="AH215">
        <f t="shared" si="76"/>
        <v>0</v>
      </c>
      <c r="AI215">
        <f t="shared" si="76"/>
        <v>0</v>
      </c>
      <c r="AJ215">
        <f t="shared" si="76"/>
        <v>0</v>
      </c>
      <c r="AK215">
        <f t="shared" si="76"/>
        <v>0</v>
      </c>
      <c r="AL215">
        <f t="shared" si="76"/>
        <v>0</v>
      </c>
      <c r="AM215">
        <f t="shared" si="76"/>
        <v>0</v>
      </c>
    </row>
    <row r="216" spans="1:39" x14ac:dyDescent="0.25">
      <c r="A216">
        <v>21</v>
      </c>
      <c r="B216">
        <v>1</v>
      </c>
      <c r="C216">
        <v>2</v>
      </c>
      <c r="D216" t="s">
        <v>314</v>
      </c>
      <c r="E216" t="s">
        <v>314</v>
      </c>
      <c r="F216" s="19">
        <f t="shared" si="69"/>
        <v>0</v>
      </c>
      <c r="G216">
        <f t="shared" si="72"/>
        <v>0</v>
      </c>
      <c r="H216">
        <f t="shared" si="73"/>
        <v>0</v>
      </c>
      <c r="I216" s="1">
        <f t="shared" si="74"/>
        <v>0</v>
      </c>
      <c r="N216" t="s">
        <v>319</v>
      </c>
      <c r="O216">
        <f t="shared" si="67"/>
        <v>6.2487175645161317E-3</v>
      </c>
      <c r="P216">
        <f t="shared" si="68"/>
        <v>1</v>
      </c>
      <c r="Q216">
        <f t="shared" si="75"/>
        <v>0</v>
      </c>
      <c r="R216">
        <f t="shared" si="75"/>
        <v>0</v>
      </c>
      <c r="S216">
        <f t="shared" si="75"/>
        <v>0</v>
      </c>
      <c r="T216">
        <f t="shared" si="75"/>
        <v>0</v>
      </c>
      <c r="U216">
        <f t="shared" si="75"/>
        <v>0</v>
      </c>
      <c r="V216">
        <f t="shared" si="75"/>
        <v>0</v>
      </c>
      <c r="W216">
        <f t="shared" si="75"/>
        <v>0</v>
      </c>
      <c r="X216">
        <f t="shared" si="75"/>
        <v>0</v>
      </c>
      <c r="Y216">
        <f t="shared" si="75"/>
        <v>0</v>
      </c>
      <c r="Z216">
        <f t="shared" si="75"/>
        <v>0.38742048900000015</v>
      </c>
      <c r="AA216">
        <f t="shared" si="76"/>
        <v>0</v>
      </c>
      <c r="AB216">
        <f t="shared" si="76"/>
        <v>0</v>
      </c>
      <c r="AC216">
        <f t="shared" si="76"/>
        <v>0</v>
      </c>
      <c r="AD216">
        <f t="shared" si="76"/>
        <v>0</v>
      </c>
      <c r="AE216">
        <f t="shared" si="76"/>
        <v>0</v>
      </c>
      <c r="AF216">
        <f t="shared" si="76"/>
        <v>0</v>
      </c>
      <c r="AG216">
        <f t="shared" si="76"/>
        <v>0</v>
      </c>
      <c r="AH216">
        <f t="shared" si="76"/>
        <v>0</v>
      </c>
      <c r="AI216">
        <f t="shared" si="76"/>
        <v>0</v>
      </c>
      <c r="AJ216">
        <f t="shared" si="76"/>
        <v>0</v>
      </c>
      <c r="AK216">
        <f t="shared" si="76"/>
        <v>0</v>
      </c>
      <c r="AL216">
        <f t="shared" si="76"/>
        <v>0</v>
      </c>
      <c r="AM216">
        <f t="shared" si="76"/>
        <v>0</v>
      </c>
    </row>
    <row r="217" spans="1:39" x14ac:dyDescent="0.25">
      <c r="A217">
        <v>21</v>
      </c>
      <c r="B217">
        <v>1</v>
      </c>
      <c r="C217">
        <v>3</v>
      </c>
      <c r="D217" t="s">
        <v>684</v>
      </c>
      <c r="E217" t="s">
        <v>684</v>
      </c>
      <c r="F217" s="19">
        <f t="shared" si="69"/>
        <v>0</v>
      </c>
      <c r="G217">
        <f t="shared" si="72"/>
        <v>0</v>
      </c>
      <c r="H217">
        <f t="shared" si="73"/>
        <v>0</v>
      </c>
      <c r="I217" s="1">
        <f t="shared" si="74"/>
        <v>0</v>
      </c>
      <c r="N217" t="s">
        <v>759</v>
      </c>
      <c r="O217">
        <f t="shared" si="67"/>
        <v>6.2487175645161317E-3</v>
      </c>
      <c r="P217">
        <f t="shared" si="68"/>
        <v>1</v>
      </c>
      <c r="Q217">
        <f t="shared" si="75"/>
        <v>0</v>
      </c>
      <c r="R217">
        <f t="shared" si="75"/>
        <v>0</v>
      </c>
      <c r="S217">
        <f t="shared" si="75"/>
        <v>0</v>
      </c>
      <c r="T217">
        <f t="shared" si="75"/>
        <v>0</v>
      </c>
      <c r="U217">
        <f t="shared" si="75"/>
        <v>0</v>
      </c>
      <c r="V217">
        <f t="shared" si="75"/>
        <v>0</v>
      </c>
      <c r="W217">
        <f t="shared" si="75"/>
        <v>0</v>
      </c>
      <c r="X217">
        <f t="shared" si="75"/>
        <v>0</v>
      </c>
      <c r="Y217">
        <f t="shared" si="75"/>
        <v>0</v>
      </c>
      <c r="Z217">
        <f t="shared" si="75"/>
        <v>0.38742048900000015</v>
      </c>
      <c r="AA217">
        <f t="shared" si="76"/>
        <v>0</v>
      </c>
      <c r="AB217">
        <f t="shared" si="76"/>
        <v>0</v>
      </c>
      <c r="AC217">
        <f t="shared" si="76"/>
        <v>0</v>
      </c>
      <c r="AD217">
        <f t="shared" si="76"/>
        <v>0</v>
      </c>
      <c r="AE217">
        <f t="shared" si="76"/>
        <v>0</v>
      </c>
      <c r="AF217">
        <f t="shared" si="76"/>
        <v>0</v>
      </c>
      <c r="AG217">
        <f t="shared" si="76"/>
        <v>0</v>
      </c>
      <c r="AH217">
        <f t="shared" si="76"/>
        <v>0</v>
      </c>
      <c r="AI217">
        <f t="shared" si="76"/>
        <v>0</v>
      </c>
      <c r="AJ217">
        <f t="shared" si="76"/>
        <v>0</v>
      </c>
      <c r="AK217">
        <f t="shared" si="76"/>
        <v>0</v>
      </c>
      <c r="AL217">
        <f t="shared" si="76"/>
        <v>0</v>
      </c>
      <c r="AM217">
        <f t="shared" si="76"/>
        <v>0</v>
      </c>
    </row>
    <row r="218" spans="1:39" x14ac:dyDescent="0.25">
      <c r="A218">
        <v>21</v>
      </c>
      <c r="B218">
        <v>1</v>
      </c>
      <c r="C218">
        <v>4</v>
      </c>
      <c r="D218" t="s">
        <v>685</v>
      </c>
      <c r="E218" t="s">
        <v>685</v>
      </c>
      <c r="F218" s="19">
        <f t="shared" si="69"/>
        <v>0</v>
      </c>
      <c r="G218">
        <f t="shared" si="72"/>
        <v>0</v>
      </c>
      <c r="H218">
        <f t="shared" si="73"/>
        <v>0</v>
      </c>
      <c r="I218" s="1">
        <f t="shared" si="74"/>
        <v>0</v>
      </c>
      <c r="N218" t="s">
        <v>774</v>
      </c>
      <c r="O218">
        <f t="shared" si="67"/>
        <v>6.2487175645161317E-3</v>
      </c>
      <c r="P218">
        <f t="shared" si="68"/>
        <v>1</v>
      </c>
      <c r="Q218">
        <f t="shared" si="75"/>
        <v>0</v>
      </c>
      <c r="R218">
        <f t="shared" si="75"/>
        <v>0</v>
      </c>
      <c r="S218">
        <f t="shared" si="75"/>
        <v>0</v>
      </c>
      <c r="T218">
        <f t="shared" si="75"/>
        <v>0</v>
      </c>
      <c r="U218">
        <f t="shared" si="75"/>
        <v>0</v>
      </c>
      <c r="V218">
        <f t="shared" si="75"/>
        <v>0</v>
      </c>
      <c r="W218">
        <f t="shared" si="75"/>
        <v>0</v>
      </c>
      <c r="X218">
        <f t="shared" si="75"/>
        <v>0</v>
      </c>
      <c r="Y218">
        <f t="shared" si="75"/>
        <v>0</v>
      </c>
      <c r="Z218">
        <f t="shared" si="75"/>
        <v>0.38742048900000015</v>
      </c>
      <c r="AA218">
        <f t="shared" si="76"/>
        <v>0</v>
      </c>
      <c r="AB218">
        <f t="shared" si="76"/>
        <v>0</v>
      </c>
      <c r="AC218">
        <f t="shared" si="76"/>
        <v>0</v>
      </c>
      <c r="AD218">
        <f t="shared" si="76"/>
        <v>0</v>
      </c>
      <c r="AE218">
        <f t="shared" si="76"/>
        <v>0</v>
      </c>
      <c r="AF218">
        <f t="shared" si="76"/>
        <v>0</v>
      </c>
      <c r="AG218">
        <f t="shared" si="76"/>
        <v>0</v>
      </c>
      <c r="AH218">
        <f t="shared" si="76"/>
        <v>0</v>
      </c>
      <c r="AI218">
        <f t="shared" si="76"/>
        <v>0</v>
      </c>
      <c r="AJ218">
        <f t="shared" si="76"/>
        <v>0</v>
      </c>
      <c r="AK218">
        <f t="shared" si="76"/>
        <v>0</v>
      </c>
      <c r="AL218">
        <f t="shared" si="76"/>
        <v>0</v>
      </c>
      <c r="AM218">
        <f t="shared" si="76"/>
        <v>0</v>
      </c>
    </row>
    <row r="219" spans="1:39" x14ac:dyDescent="0.25">
      <c r="A219">
        <v>21</v>
      </c>
      <c r="B219">
        <v>1</v>
      </c>
      <c r="C219">
        <v>5</v>
      </c>
      <c r="D219" t="s">
        <v>321</v>
      </c>
      <c r="E219" t="s">
        <v>321</v>
      </c>
      <c r="F219" s="19">
        <f t="shared" si="69"/>
        <v>7.9183880582096772E-2</v>
      </c>
      <c r="G219">
        <f t="shared" si="72"/>
        <v>7.9183880582096772E-2</v>
      </c>
      <c r="H219">
        <f t="shared" si="73"/>
        <v>0</v>
      </c>
      <c r="I219" s="1">
        <f t="shared" si="74"/>
        <v>0</v>
      </c>
      <c r="N219" t="s">
        <v>233</v>
      </c>
      <c r="O219">
        <f t="shared" si="67"/>
        <v>6.2487175645161317E-3</v>
      </c>
      <c r="P219">
        <f t="shared" si="68"/>
        <v>1</v>
      </c>
      <c r="Q219">
        <f t="shared" si="75"/>
        <v>0</v>
      </c>
      <c r="R219">
        <f t="shared" si="75"/>
        <v>0</v>
      </c>
      <c r="S219">
        <f t="shared" si="75"/>
        <v>0</v>
      </c>
      <c r="T219">
        <f t="shared" si="75"/>
        <v>0</v>
      </c>
      <c r="U219">
        <f t="shared" si="75"/>
        <v>0</v>
      </c>
      <c r="V219">
        <f t="shared" si="75"/>
        <v>0</v>
      </c>
      <c r="W219">
        <f t="shared" si="75"/>
        <v>0</v>
      </c>
      <c r="X219">
        <f t="shared" si="75"/>
        <v>0</v>
      </c>
      <c r="Y219">
        <f t="shared" si="75"/>
        <v>0</v>
      </c>
      <c r="Z219">
        <f t="shared" si="75"/>
        <v>0.38742048900000015</v>
      </c>
      <c r="AA219">
        <f t="shared" si="76"/>
        <v>0</v>
      </c>
      <c r="AB219">
        <f t="shared" si="76"/>
        <v>0</v>
      </c>
      <c r="AC219">
        <f t="shared" si="76"/>
        <v>0</v>
      </c>
      <c r="AD219">
        <f t="shared" si="76"/>
        <v>0</v>
      </c>
      <c r="AE219">
        <f t="shared" si="76"/>
        <v>0</v>
      </c>
      <c r="AF219">
        <f t="shared" si="76"/>
        <v>0</v>
      </c>
      <c r="AG219">
        <f t="shared" si="76"/>
        <v>0</v>
      </c>
      <c r="AH219">
        <f t="shared" si="76"/>
        <v>0</v>
      </c>
      <c r="AI219">
        <f t="shared" si="76"/>
        <v>0</v>
      </c>
      <c r="AJ219">
        <f t="shared" si="76"/>
        <v>0</v>
      </c>
      <c r="AK219">
        <f t="shared" si="76"/>
        <v>0</v>
      </c>
      <c r="AL219">
        <f t="shared" si="76"/>
        <v>0</v>
      </c>
      <c r="AM219">
        <f t="shared" si="76"/>
        <v>0</v>
      </c>
    </row>
    <row r="220" spans="1:39" x14ac:dyDescent="0.25">
      <c r="A220">
        <v>21</v>
      </c>
      <c r="B220">
        <v>1</v>
      </c>
      <c r="C220">
        <v>6</v>
      </c>
      <c r="D220" t="s">
        <v>686</v>
      </c>
      <c r="E220" t="s">
        <v>686</v>
      </c>
      <c r="F220" s="19">
        <f t="shared" si="69"/>
        <v>0</v>
      </c>
      <c r="G220">
        <f t="shared" si="72"/>
        <v>7.9183880582096772E-2</v>
      </c>
      <c r="H220">
        <f t="shared" si="73"/>
        <v>0</v>
      </c>
      <c r="I220" s="1">
        <f t="shared" si="74"/>
        <v>0</v>
      </c>
      <c r="N220" t="s">
        <v>816</v>
      </c>
      <c r="O220">
        <f t="shared" si="67"/>
        <v>6.2487175645161317E-3</v>
      </c>
      <c r="P220">
        <f t="shared" si="68"/>
        <v>1</v>
      </c>
      <c r="Q220">
        <f t="shared" si="75"/>
        <v>0</v>
      </c>
      <c r="R220">
        <f t="shared" si="75"/>
        <v>0</v>
      </c>
      <c r="S220">
        <f t="shared" si="75"/>
        <v>0</v>
      </c>
      <c r="T220">
        <f t="shared" si="75"/>
        <v>0</v>
      </c>
      <c r="U220">
        <f t="shared" si="75"/>
        <v>0</v>
      </c>
      <c r="V220">
        <f t="shared" si="75"/>
        <v>0</v>
      </c>
      <c r="W220">
        <f t="shared" si="75"/>
        <v>0</v>
      </c>
      <c r="X220">
        <f t="shared" si="75"/>
        <v>0</v>
      </c>
      <c r="Y220">
        <f t="shared" si="75"/>
        <v>0</v>
      </c>
      <c r="Z220">
        <f t="shared" si="75"/>
        <v>0.38742048900000015</v>
      </c>
      <c r="AA220">
        <f t="shared" si="76"/>
        <v>0</v>
      </c>
      <c r="AB220">
        <f t="shared" si="76"/>
        <v>0</v>
      </c>
      <c r="AC220">
        <f t="shared" si="76"/>
        <v>0</v>
      </c>
      <c r="AD220">
        <f t="shared" si="76"/>
        <v>0</v>
      </c>
      <c r="AE220">
        <f t="shared" si="76"/>
        <v>0</v>
      </c>
      <c r="AF220">
        <f t="shared" si="76"/>
        <v>0</v>
      </c>
      <c r="AG220">
        <f t="shared" si="76"/>
        <v>0</v>
      </c>
      <c r="AH220">
        <f t="shared" si="76"/>
        <v>0</v>
      </c>
      <c r="AI220">
        <f t="shared" si="76"/>
        <v>0</v>
      </c>
      <c r="AJ220">
        <f t="shared" si="76"/>
        <v>0</v>
      </c>
      <c r="AK220">
        <f t="shared" si="76"/>
        <v>0</v>
      </c>
      <c r="AL220">
        <f t="shared" si="76"/>
        <v>0</v>
      </c>
      <c r="AM220">
        <f t="shared" si="76"/>
        <v>0</v>
      </c>
    </row>
    <row r="221" spans="1:39" x14ac:dyDescent="0.25">
      <c r="A221">
        <v>21</v>
      </c>
      <c r="B221">
        <v>1</v>
      </c>
      <c r="C221">
        <v>7</v>
      </c>
      <c r="D221" t="s">
        <v>141</v>
      </c>
      <c r="E221" t="s">
        <v>141</v>
      </c>
      <c r="F221" s="19">
        <f t="shared" si="69"/>
        <v>0.12935670493693546</v>
      </c>
      <c r="G221">
        <f t="shared" si="72"/>
        <v>0.20854058551903223</v>
      </c>
      <c r="H221">
        <f t="shared" si="73"/>
        <v>0</v>
      </c>
      <c r="I221" s="1">
        <f t="shared" si="74"/>
        <v>0</v>
      </c>
      <c r="N221" t="s">
        <v>820</v>
      </c>
      <c r="O221">
        <f t="shared" si="67"/>
        <v>6.2487175645161317E-3</v>
      </c>
      <c r="P221">
        <f t="shared" si="68"/>
        <v>1</v>
      </c>
      <c r="Q221">
        <f t="shared" si="75"/>
        <v>0</v>
      </c>
      <c r="R221">
        <f t="shared" si="75"/>
        <v>0</v>
      </c>
      <c r="S221">
        <f t="shared" si="75"/>
        <v>0</v>
      </c>
      <c r="T221">
        <f t="shared" si="75"/>
        <v>0</v>
      </c>
      <c r="U221">
        <f t="shared" si="75"/>
        <v>0</v>
      </c>
      <c r="V221">
        <f t="shared" si="75"/>
        <v>0</v>
      </c>
      <c r="W221">
        <f t="shared" si="75"/>
        <v>0</v>
      </c>
      <c r="X221">
        <f t="shared" si="75"/>
        <v>0</v>
      </c>
      <c r="Y221">
        <f t="shared" si="75"/>
        <v>0</v>
      </c>
      <c r="Z221">
        <f t="shared" si="75"/>
        <v>0.38742048900000015</v>
      </c>
      <c r="AA221">
        <f t="shared" si="76"/>
        <v>0</v>
      </c>
      <c r="AB221">
        <f t="shared" si="76"/>
        <v>0</v>
      </c>
      <c r="AC221">
        <f t="shared" si="76"/>
        <v>0</v>
      </c>
      <c r="AD221">
        <f t="shared" si="76"/>
        <v>0</v>
      </c>
      <c r="AE221">
        <f t="shared" si="76"/>
        <v>0</v>
      </c>
      <c r="AF221">
        <f t="shared" si="76"/>
        <v>0</v>
      </c>
      <c r="AG221">
        <f t="shared" si="76"/>
        <v>0</v>
      </c>
      <c r="AH221">
        <f t="shared" si="76"/>
        <v>0</v>
      </c>
      <c r="AI221">
        <f t="shared" si="76"/>
        <v>0</v>
      </c>
      <c r="AJ221">
        <f t="shared" si="76"/>
        <v>0</v>
      </c>
      <c r="AK221">
        <f t="shared" si="76"/>
        <v>0</v>
      </c>
      <c r="AL221">
        <f t="shared" si="76"/>
        <v>0</v>
      </c>
      <c r="AM221">
        <f t="shared" si="76"/>
        <v>0</v>
      </c>
    </row>
    <row r="222" spans="1:39" x14ac:dyDescent="0.25">
      <c r="A222">
        <v>21</v>
      </c>
      <c r="B222">
        <v>1</v>
      </c>
      <c r="C222">
        <v>8</v>
      </c>
      <c r="D222" t="s">
        <v>323</v>
      </c>
      <c r="E222" t="s">
        <v>323</v>
      </c>
      <c r="F222" s="19">
        <f t="shared" si="69"/>
        <v>9.1345111290322592E-2</v>
      </c>
      <c r="G222">
        <f t="shared" si="72"/>
        <v>0.29988569680935484</v>
      </c>
      <c r="H222">
        <f t="shared" si="73"/>
        <v>0</v>
      </c>
      <c r="I222" s="1">
        <f t="shared" si="74"/>
        <v>0</v>
      </c>
      <c r="N222" t="s">
        <v>827</v>
      </c>
      <c r="O222">
        <f t="shared" si="67"/>
        <v>6.2487175645161317E-3</v>
      </c>
      <c r="P222">
        <f t="shared" si="68"/>
        <v>1</v>
      </c>
      <c r="Q222">
        <f t="shared" ref="Q222:Z231" si="77">COUNTIFS($C$2:$C$702,Q$1,$E$2:$E$702,$N222)*0.9^(Q$1-1)</f>
        <v>0</v>
      </c>
      <c r="R222">
        <f t="shared" si="77"/>
        <v>0</v>
      </c>
      <c r="S222">
        <f t="shared" si="77"/>
        <v>0</v>
      </c>
      <c r="T222">
        <f t="shared" si="77"/>
        <v>0</v>
      </c>
      <c r="U222">
        <f t="shared" si="77"/>
        <v>0</v>
      </c>
      <c r="V222">
        <f t="shared" si="77"/>
        <v>0</v>
      </c>
      <c r="W222">
        <f t="shared" si="77"/>
        <v>0</v>
      </c>
      <c r="X222">
        <f t="shared" si="77"/>
        <v>0</v>
      </c>
      <c r="Y222">
        <f t="shared" si="77"/>
        <v>0</v>
      </c>
      <c r="Z222">
        <f t="shared" si="77"/>
        <v>0.38742048900000015</v>
      </c>
      <c r="AA222">
        <f t="shared" ref="AA222:AM231" si="78">COUNTIFS($C$2:$C$702,AA$1,$E$2:$E$702,$N222)*0.9^(AA$1-1)</f>
        <v>0</v>
      </c>
      <c r="AB222">
        <f t="shared" si="78"/>
        <v>0</v>
      </c>
      <c r="AC222">
        <f t="shared" si="78"/>
        <v>0</v>
      </c>
      <c r="AD222">
        <f t="shared" si="78"/>
        <v>0</v>
      </c>
      <c r="AE222">
        <f t="shared" si="78"/>
        <v>0</v>
      </c>
      <c r="AF222">
        <f t="shared" si="78"/>
        <v>0</v>
      </c>
      <c r="AG222">
        <f t="shared" si="78"/>
        <v>0</v>
      </c>
      <c r="AH222">
        <f t="shared" si="78"/>
        <v>0</v>
      </c>
      <c r="AI222">
        <f t="shared" si="78"/>
        <v>0</v>
      </c>
      <c r="AJ222">
        <f t="shared" si="78"/>
        <v>0</v>
      </c>
      <c r="AK222">
        <f t="shared" si="78"/>
        <v>0</v>
      </c>
      <c r="AL222">
        <f t="shared" si="78"/>
        <v>0</v>
      </c>
      <c r="AM222">
        <f t="shared" si="78"/>
        <v>0</v>
      </c>
    </row>
    <row r="223" spans="1:39" x14ac:dyDescent="0.25">
      <c r="A223">
        <v>21</v>
      </c>
      <c r="B223">
        <v>1</v>
      </c>
      <c r="C223">
        <v>9</v>
      </c>
      <c r="D223" t="s">
        <v>687</v>
      </c>
      <c r="E223" t="s">
        <v>687</v>
      </c>
      <c r="F223" s="19">
        <f t="shared" si="69"/>
        <v>0</v>
      </c>
      <c r="G223">
        <f t="shared" si="72"/>
        <v>0.29988569680935484</v>
      </c>
      <c r="H223">
        <f t="shared" si="73"/>
        <v>0</v>
      </c>
      <c r="I223" s="1">
        <f t="shared" si="74"/>
        <v>0</v>
      </c>
      <c r="N223" t="s">
        <v>631</v>
      </c>
      <c r="O223">
        <f t="shared" si="67"/>
        <v>5.6238458080645187E-3</v>
      </c>
      <c r="P223">
        <f t="shared" si="68"/>
        <v>1</v>
      </c>
      <c r="Q223">
        <f t="shared" si="77"/>
        <v>0</v>
      </c>
      <c r="R223">
        <f t="shared" si="77"/>
        <v>0</v>
      </c>
      <c r="S223">
        <f t="shared" si="77"/>
        <v>0</v>
      </c>
      <c r="T223">
        <f t="shared" si="77"/>
        <v>0</v>
      </c>
      <c r="U223">
        <f t="shared" si="77"/>
        <v>0</v>
      </c>
      <c r="V223">
        <f t="shared" si="77"/>
        <v>0</v>
      </c>
      <c r="W223">
        <f t="shared" si="77"/>
        <v>0</v>
      </c>
      <c r="X223">
        <f t="shared" si="77"/>
        <v>0</v>
      </c>
      <c r="Y223">
        <f t="shared" si="77"/>
        <v>0</v>
      </c>
      <c r="Z223">
        <f t="shared" si="77"/>
        <v>0</v>
      </c>
      <c r="AA223">
        <f t="shared" si="78"/>
        <v>0.34867844010000015</v>
      </c>
      <c r="AB223">
        <f t="shared" si="78"/>
        <v>0</v>
      </c>
      <c r="AC223">
        <f t="shared" si="78"/>
        <v>0</v>
      </c>
      <c r="AD223">
        <f t="shared" si="78"/>
        <v>0</v>
      </c>
      <c r="AE223">
        <f t="shared" si="78"/>
        <v>0</v>
      </c>
      <c r="AF223">
        <f t="shared" si="78"/>
        <v>0</v>
      </c>
      <c r="AG223">
        <f t="shared" si="78"/>
        <v>0</v>
      </c>
      <c r="AH223">
        <f t="shared" si="78"/>
        <v>0</v>
      </c>
      <c r="AI223">
        <f t="shared" si="78"/>
        <v>0</v>
      </c>
      <c r="AJ223">
        <f t="shared" si="78"/>
        <v>0</v>
      </c>
      <c r="AK223">
        <f t="shared" si="78"/>
        <v>0</v>
      </c>
      <c r="AL223">
        <f t="shared" si="78"/>
        <v>0</v>
      </c>
      <c r="AM223">
        <f t="shared" si="78"/>
        <v>0</v>
      </c>
    </row>
    <row r="224" spans="1:39" x14ac:dyDescent="0.25">
      <c r="A224">
        <v>21</v>
      </c>
      <c r="B224">
        <v>1</v>
      </c>
      <c r="C224">
        <v>10</v>
      </c>
      <c r="D224" t="s">
        <v>688</v>
      </c>
      <c r="E224" t="s">
        <v>688</v>
      </c>
      <c r="F224" s="19">
        <f t="shared" si="69"/>
        <v>0</v>
      </c>
      <c r="G224">
        <f t="shared" si="72"/>
        <v>0.29988569680935484</v>
      </c>
      <c r="H224">
        <f t="shared" si="73"/>
        <v>0</v>
      </c>
      <c r="I224" s="1">
        <f t="shared" si="74"/>
        <v>0</v>
      </c>
      <c r="N224" t="s">
        <v>639</v>
      </c>
      <c r="O224">
        <f t="shared" si="67"/>
        <v>5.6238458080645187E-3</v>
      </c>
      <c r="P224">
        <f t="shared" si="68"/>
        <v>1</v>
      </c>
      <c r="Q224">
        <f t="shared" si="77"/>
        <v>0</v>
      </c>
      <c r="R224">
        <f t="shared" si="77"/>
        <v>0</v>
      </c>
      <c r="S224">
        <f t="shared" si="77"/>
        <v>0</v>
      </c>
      <c r="T224">
        <f t="shared" si="77"/>
        <v>0</v>
      </c>
      <c r="U224">
        <f t="shared" si="77"/>
        <v>0</v>
      </c>
      <c r="V224">
        <f t="shared" si="77"/>
        <v>0</v>
      </c>
      <c r="W224">
        <f t="shared" si="77"/>
        <v>0</v>
      </c>
      <c r="X224">
        <f t="shared" si="77"/>
        <v>0</v>
      </c>
      <c r="Y224">
        <f t="shared" si="77"/>
        <v>0</v>
      </c>
      <c r="Z224">
        <f t="shared" si="77"/>
        <v>0</v>
      </c>
      <c r="AA224">
        <f t="shared" si="78"/>
        <v>0.34867844010000015</v>
      </c>
      <c r="AB224">
        <f t="shared" si="78"/>
        <v>0</v>
      </c>
      <c r="AC224">
        <f t="shared" si="78"/>
        <v>0</v>
      </c>
      <c r="AD224">
        <f t="shared" si="78"/>
        <v>0</v>
      </c>
      <c r="AE224">
        <f t="shared" si="78"/>
        <v>0</v>
      </c>
      <c r="AF224">
        <f t="shared" si="78"/>
        <v>0</v>
      </c>
      <c r="AG224">
        <f t="shared" si="78"/>
        <v>0</v>
      </c>
      <c r="AH224">
        <f t="shared" si="78"/>
        <v>0</v>
      </c>
      <c r="AI224">
        <f t="shared" si="78"/>
        <v>0</v>
      </c>
      <c r="AJ224">
        <f t="shared" si="78"/>
        <v>0</v>
      </c>
      <c r="AK224">
        <f t="shared" si="78"/>
        <v>0</v>
      </c>
      <c r="AL224">
        <f t="shared" si="78"/>
        <v>0</v>
      </c>
      <c r="AM224">
        <f t="shared" si="78"/>
        <v>0</v>
      </c>
    </row>
    <row r="225" spans="1:39" x14ac:dyDescent="0.25">
      <c r="A225">
        <v>21</v>
      </c>
      <c r="B225">
        <v>1</v>
      </c>
      <c r="C225">
        <v>11</v>
      </c>
      <c r="D225" t="s">
        <v>689</v>
      </c>
      <c r="E225" t="s">
        <v>689</v>
      </c>
      <c r="F225" s="19">
        <f t="shared" si="69"/>
        <v>0</v>
      </c>
      <c r="G225">
        <f t="shared" si="72"/>
        <v>0.29988569680935484</v>
      </c>
      <c r="H225">
        <f t="shared" si="73"/>
        <v>0.29988569680935484</v>
      </c>
      <c r="I225" s="1">
        <f t="shared" si="74"/>
        <v>9.2542334394440845E-2</v>
      </c>
      <c r="N225" t="s">
        <v>689</v>
      </c>
      <c r="O225">
        <f t="shared" si="67"/>
        <v>5.6238458080645187E-3</v>
      </c>
      <c r="P225">
        <f t="shared" si="68"/>
        <v>1</v>
      </c>
      <c r="Q225">
        <f t="shared" si="77"/>
        <v>0</v>
      </c>
      <c r="R225">
        <f t="shared" si="77"/>
        <v>0</v>
      </c>
      <c r="S225">
        <f t="shared" si="77"/>
        <v>0</v>
      </c>
      <c r="T225">
        <f t="shared" si="77"/>
        <v>0</v>
      </c>
      <c r="U225">
        <f t="shared" si="77"/>
        <v>0</v>
      </c>
      <c r="V225">
        <f t="shared" si="77"/>
        <v>0</v>
      </c>
      <c r="W225">
        <f t="shared" si="77"/>
        <v>0</v>
      </c>
      <c r="X225">
        <f t="shared" si="77"/>
        <v>0</v>
      </c>
      <c r="Y225">
        <f t="shared" si="77"/>
        <v>0</v>
      </c>
      <c r="Z225">
        <f t="shared" si="77"/>
        <v>0</v>
      </c>
      <c r="AA225">
        <f t="shared" si="78"/>
        <v>0.34867844010000015</v>
      </c>
      <c r="AB225">
        <f t="shared" si="78"/>
        <v>0</v>
      </c>
      <c r="AC225">
        <f t="shared" si="78"/>
        <v>0</v>
      </c>
      <c r="AD225">
        <f t="shared" si="78"/>
        <v>0</v>
      </c>
      <c r="AE225">
        <f t="shared" si="78"/>
        <v>0</v>
      </c>
      <c r="AF225">
        <f t="shared" si="78"/>
        <v>0</v>
      </c>
      <c r="AG225">
        <f t="shared" si="78"/>
        <v>0</v>
      </c>
      <c r="AH225">
        <f t="shared" si="78"/>
        <v>0</v>
      </c>
      <c r="AI225">
        <f t="shared" si="78"/>
        <v>0</v>
      </c>
      <c r="AJ225">
        <f t="shared" si="78"/>
        <v>0</v>
      </c>
      <c r="AK225">
        <f t="shared" si="78"/>
        <v>0</v>
      </c>
      <c r="AL225">
        <f t="shared" si="78"/>
        <v>0</v>
      </c>
      <c r="AM225">
        <f t="shared" si="78"/>
        <v>0</v>
      </c>
    </row>
    <row r="226" spans="1:39" x14ac:dyDescent="0.25">
      <c r="A226">
        <v>22</v>
      </c>
      <c r="B226">
        <v>0</v>
      </c>
      <c r="C226">
        <v>1</v>
      </c>
      <c r="D226" t="s">
        <v>690</v>
      </c>
      <c r="E226" t="s">
        <v>165</v>
      </c>
      <c r="F226" s="19">
        <f t="shared" si="69"/>
        <v>0.15661290322580645</v>
      </c>
      <c r="G226">
        <f t="shared" si="72"/>
        <v>0.15661290322580645</v>
      </c>
      <c r="H226">
        <f t="shared" si="73"/>
        <v>0</v>
      </c>
      <c r="I226" s="1">
        <f t="shared" si="74"/>
        <v>0</v>
      </c>
      <c r="N226" t="s">
        <v>551</v>
      </c>
      <c r="O226">
        <f t="shared" si="67"/>
        <v>5.6238458080645187E-3</v>
      </c>
      <c r="P226">
        <f t="shared" si="68"/>
        <v>1</v>
      </c>
      <c r="Q226">
        <f t="shared" si="77"/>
        <v>0</v>
      </c>
      <c r="R226">
        <f t="shared" si="77"/>
        <v>0</v>
      </c>
      <c r="S226">
        <f t="shared" si="77"/>
        <v>0</v>
      </c>
      <c r="T226">
        <f t="shared" si="77"/>
        <v>0</v>
      </c>
      <c r="U226">
        <f t="shared" si="77"/>
        <v>0</v>
      </c>
      <c r="V226">
        <f t="shared" si="77"/>
        <v>0</v>
      </c>
      <c r="W226">
        <f t="shared" si="77"/>
        <v>0</v>
      </c>
      <c r="X226">
        <f t="shared" si="77"/>
        <v>0</v>
      </c>
      <c r="Y226">
        <f t="shared" si="77"/>
        <v>0</v>
      </c>
      <c r="Z226">
        <f t="shared" si="77"/>
        <v>0</v>
      </c>
      <c r="AA226">
        <f t="shared" si="78"/>
        <v>0.34867844010000015</v>
      </c>
      <c r="AB226">
        <f t="shared" si="78"/>
        <v>0</v>
      </c>
      <c r="AC226">
        <f t="shared" si="78"/>
        <v>0</v>
      </c>
      <c r="AD226">
        <f t="shared" si="78"/>
        <v>0</v>
      </c>
      <c r="AE226">
        <f t="shared" si="78"/>
        <v>0</v>
      </c>
      <c r="AF226">
        <f t="shared" si="78"/>
        <v>0</v>
      </c>
      <c r="AG226">
        <f t="shared" si="78"/>
        <v>0</v>
      </c>
      <c r="AH226">
        <f t="shared" si="78"/>
        <v>0</v>
      </c>
      <c r="AI226">
        <f t="shared" si="78"/>
        <v>0</v>
      </c>
      <c r="AJ226">
        <f t="shared" si="78"/>
        <v>0</v>
      </c>
      <c r="AK226">
        <f t="shared" si="78"/>
        <v>0</v>
      </c>
      <c r="AL226">
        <f t="shared" si="78"/>
        <v>0</v>
      </c>
      <c r="AM226">
        <f t="shared" si="78"/>
        <v>0</v>
      </c>
    </row>
    <row r="227" spans="1:39" x14ac:dyDescent="0.25">
      <c r="A227">
        <v>22</v>
      </c>
      <c r="B227">
        <v>0</v>
      </c>
      <c r="C227">
        <v>2</v>
      </c>
      <c r="D227" t="s">
        <v>691</v>
      </c>
      <c r="E227" t="s">
        <v>165</v>
      </c>
      <c r="F227" s="19">
        <f t="shared" si="69"/>
        <v>0.15661290322580645</v>
      </c>
      <c r="G227">
        <f t="shared" si="72"/>
        <v>0.31322580645161291</v>
      </c>
      <c r="H227">
        <f t="shared" si="73"/>
        <v>0</v>
      </c>
      <c r="I227" s="1">
        <f t="shared" si="74"/>
        <v>0</v>
      </c>
      <c r="N227" t="s">
        <v>724</v>
      </c>
      <c r="O227">
        <f t="shared" si="67"/>
        <v>5.6238458080645187E-3</v>
      </c>
      <c r="P227">
        <f t="shared" si="68"/>
        <v>1</v>
      </c>
      <c r="Q227">
        <f t="shared" si="77"/>
        <v>0</v>
      </c>
      <c r="R227">
        <f t="shared" si="77"/>
        <v>0</v>
      </c>
      <c r="S227">
        <f t="shared" si="77"/>
        <v>0</v>
      </c>
      <c r="T227">
        <f t="shared" si="77"/>
        <v>0</v>
      </c>
      <c r="U227">
        <f t="shared" si="77"/>
        <v>0</v>
      </c>
      <c r="V227">
        <f t="shared" si="77"/>
        <v>0</v>
      </c>
      <c r="W227">
        <f t="shared" si="77"/>
        <v>0</v>
      </c>
      <c r="X227">
        <f t="shared" si="77"/>
        <v>0</v>
      </c>
      <c r="Y227">
        <f t="shared" si="77"/>
        <v>0</v>
      </c>
      <c r="Z227">
        <f t="shared" si="77"/>
        <v>0</v>
      </c>
      <c r="AA227">
        <f t="shared" si="78"/>
        <v>0.34867844010000015</v>
      </c>
      <c r="AB227">
        <f t="shared" si="78"/>
        <v>0</v>
      </c>
      <c r="AC227">
        <f t="shared" si="78"/>
        <v>0</v>
      </c>
      <c r="AD227">
        <f t="shared" si="78"/>
        <v>0</v>
      </c>
      <c r="AE227">
        <f t="shared" si="78"/>
        <v>0</v>
      </c>
      <c r="AF227">
        <f t="shared" si="78"/>
        <v>0</v>
      </c>
      <c r="AG227">
        <f t="shared" si="78"/>
        <v>0</v>
      </c>
      <c r="AH227">
        <f t="shared" si="78"/>
        <v>0</v>
      </c>
      <c r="AI227">
        <f t="shared" si="78"/>
        <v>0</v>
      </c>
      <c r="AJ227">
        <f t="shared" si="78"/>
        <v>0</v>
      </c>
      <c r="AK227">
        <f t="shared" si="78"/>
        <v>0</v>
      </c>
      <c r="AL227">
        <f t="shared" si="78"/>
        <v>0</v>
      </c>
      <c r="AM227">
        <f t="shared" si="78"/>
        <v>0</v>
      </c>
    </row>
    <row r="228" spans="1:39" x14ac:dyDescent="0.25">
      <c r="A228">
        <v>22</v>
      </c>
      <c r="B228">
        <v>0</v>
      </c>
      <c r="C228">
        <v>3</v>
      </c>
      <c r="D228" t="s">
        <v>692</v>
      </c>
      <c r="E228" t="s">
        <v>165</v>
      </c>
      <c r="F228" s="19">
        <f t="shared" si="69"/>
        <v>0.15661290322580645</v>
      </c>
      <c r="G228">
        <f t="shared" si="72"/>
        <v>0.46983870967741936</v>
      </c>
      <c r="H228">
        <f t="shared" si="73"/>
        <v>0</v>
      </c>
      <c r="I228" s="1">
        <f t="shared" si="74"/>
        <v>0</v>
      </c>
      <c r="N228" t="s">
        <v>781</v>
      </c>
      <c r="O228">
        <f t="shared" si="67"/>
        <v>5.6238458080645187E-3</v>
      </c>
      <c r="P228">
        <f t="shared" si="68"/>
        <v>1</v>
      </c>
      <c r="Q228">
        <f t="shared" si="77"/>
        <v>0</v>
      </c>
      <c r="R228">
        <f t="shared" si="77"/>
        <v>0</v>
      </c>
      <c r="S228">
        <f t="shared" si="77"/>
        <v>0</v>
      </c>
      <c r="T228">
        <f t="shared" si="77"/>
        <v>0</v>
      </c>
      <c r="U228">
        <f t="shared" si="77"/>
        <v>0</v>
      </c>
      <c r="V228">
        <f t="shared" si="77"/>
        <v>0</v>
      </c>
      <c r="W228">
        <f t="shared" si="77"/>
        <v>0</v>
      </c>
      <c r="X228">
        <f t="shared" si="77"/>
        <v>0</v>
      </c>
      <c r="Y228">
        <f t="shared" si="77"/>
        <v>0</v>
      </c>
      <c r="Z228">
        <f t="shared" si="77"/>
        <v>0</v>
      </c>
      <c r="AA228">
        <f t="shared" si="78"/>
        <v>0.34867844010000015</v>
      </c>
      <c r="AB228">
        <f t="shared" si="78"/>
        <v>0</v>
      </c>
      <c r="AC228">
        <f t="shared" si="78"/>
        <v>0</v>
      </c>
      <c r="AD228">
        <f t="shared" si="78"/>
        <v>0</v>
      </c>
      <c r="AE228">
        <f t="shared" si="78"/>
        <v>0</v>
      </c>
      <c r="AF228">
        <f t="shared" si="78"/>
        <v>0</v>
      </c>
      <c r="AG228">
        <f t="shared" si="78"/>
        <v>0</v>
      </c>
      <c r="AH228">
        <f t="shared" si="78"/>
        <v>0</v>
      </c>
      <c r="AI228">
        <f t="shared" si="78"/>
        <v>0</v>
      </c>
      <c r="AJ228">
        <f t="shared" si="78"/>
        <v>0</v>
      </c>
      <c r="AK228">
        <f t="shared" si="78"/>
        <v>0</v>
      </c>
      <c r="AL228">
        <f t="shared" si="78"/>
        <v>0</v>
      </c>
      <c r="AM228">
        <f t="shared" si="78"/>
        <v>0</v>
      </c>
    </row>
    <row r="229" spans="1:39" x14ac:dyDescent="0.25">
      <c r="A229">
        <v>22</v>
      </c>
      <c r="B229">
        <v>0</v>
      </c>
      <c r="C229">
        <v>4</v>
      </c>
      <c r="D229" t="s">
        <v>613</v>
      </c>
      <c r="E229" t="s">
        <v>613</v>
      </c>
      <c r="F229" s="19">
        <f t="shared" si="69"/>
        <v>0</v>
      </c>
      <c r="G229">
        <f t="shared" si="72"/>
        <v>0.46983870967741936</v>
      </c>
      <c r="H229">
        <f t="shared" si="73"/>
        <v>0</v>
      </c>
      <c r="I229" s="1">
        <f t="shared" si="74"/>
        <v>0</v>
      </c>
      <c r="N229" t="s">
        <v>787</v>
      </c>
      <c r="O229">
        <f t="shared" si="67"/>
        <v>5.6238458080645187E-3</v>
      </c>
      <c r="P229">
        <f t="shared" si="68"/>
        <v>1</v>
      </c>
      <c r="Q229">
        <f t="shared" si="77"/>
        <v>0</v>
      </c>
      <c r="R229">
        <f t="shared" si="77"/>
        <v>0</v>
      </c>
      <c r="S229">
        <f t="shared" si="77"/>
        <v>0</v>
      </c>
      <c r="T229">
        <f t="shared" si="77"/>
        <v>0</v>
      </c>
      <c r="U229">
        <f t="shared" si="77"/>
        <v>0</v>
      </c>
      <c r="V229">
        <f t="shared" si="77"/>
        <v>0</v>
      </c>
      <c r="W229">
        <f t="shared" si="77"/>
        <v>0</v>
      </c>
      <c r="X229">
        <f t="shared" si="77"/>
        <v>0</v>
      </c>
      <c r="Y229">
        <f t="shared" si="77"/>
        <v>0</v>
      </c>
      <c r="Z229">
        <f t="shared" si="77"/>
        <v>0</v>
      </c>
      <c r="AA229">
        <f t="shared" si="78"/>
        <v>0.34867844010000015</v>
      </c>
      <c r="AB229">
        <f t="shared" si="78"/>
        <v>0</v>
      </c>
      <c r="AC229">
        <f t="shared" si="78"/>
        <v>0</v>
      </c>
      <c r="AD229">
        <f t="shared" si="78"/>
        <v>0</v>
      </c>
      <c r="AE229">
        <f t="shared" si="78"/>
        <v>0</v>
      </c>
      <c r="AF229">
        <f t="shared" si="78"/>
        <v>0</v>
      </c>
      <c r="AG229">
        <f t="shared" si="78"/>
        <v>0</v>
      </c>
      <c r="AH229">
        <f t="shared" si="78"/>
        <v>0</v>
      </c>
      <c r="AI229">
        <f t="shared" si="78"/>
        <v>0</v>
      </c>
      <c r="AJ229">
        <f t="shared" si="78"/>
        <v>0</v>
      </c>
      <c r="AK229">
        <f t="shared" si="78"/>
        <v>0</v>
      </c>
      <c r="AL229">
        <f t="shared" si="78"/>
        <v>0</v>
      </c>
      <c r="AM229">
        <f t="shared" si="78"/>
        <v>0</v>
      </c>
    </row>
    <row r="230" spans="1:39" x14ac:dyDescent="0.25">
      <c r="A230">
        <v>22</v>
      </c>
      <c r="B230">
        <v>0</v>
      </c>
      <c r="C230">
        <v>5</v>
      </c>
      <c r="D230" t="s">
        <v>614</v>
      </c>
      <c r="E230" t="s">
        <v>614</v>
      </c>
      <c r="F230" s="19">
        <f t="shared" si="69"/>
        <v>0</v>
      </c>
      <c r="G230">
        <f t="shared" si="72"/>
        <v>0.46983870967741936</v>
      </c>
      <c r="H230">
        <f t="shared" si="73"/>
        <v>0</v>
      </c>
      <c r="I230" s="1">
        <f t="shared" si="74"/>
        <v>0</v>
      </c>
      <c r="N230" t="s">
        <v>512</v>
      </c>
      <c r="O230">
        <f t="shared" si="67"/>
        <v>5.6238458080645187E-3</v>
      </c>
      <c r="P230">
        <f t="shared" si="68"/>
        <v>1</v>
      </c>
      <c r="Q230">
        <f t="shared" si="77"/>
        <v>0</v>
      </c>
      <c r="R230">
        <f t="shared" si="77"/>
        <v>0</v>
      </c>
      <c r="S230">
        <f t="shared" si="77"/>
        <v>0</v>
      </c>
      <c r="T230">
        <f t="shared" si="77"/>
        <v>0</v>
      </c>
      <c r="U230">
        <f t="shared" si="77"/>
        <v>0</v>
      </c>
      <c r="V230">
        <f t="shared" si="77"/>
        <v>0</v>
      </c>
      <c r="W230">
        <f t="shared" si="77"/>
        <v>0</v>
      </c>
      <c r="X230">
        <f t="shared" si="77"/>
        <v>0</v>
      </c>
      <c r="Y230">
        <f t="shared" si="77"/>
        <v>0</v>
      </c>
      <c r="Z230">
        <f t="shared" si="77"/>
        <v>0</v>
      </c>
      <c r="AA230">
        <f t="shared" si="78"/>
        <v>0.34867844010000015</v>
      </c>
      <c r="AB230">
        <f t="shared" si="78"/>
        <v>0</v>
      </c>
      <c r="AC230">
        <f t="shared" si="78"/>
        <v>0</v>
      </c>
      <c r="AD230">
        <f t="shared" si="78"/>
        <v>0</v>
      </c>
      <c r="AE230">
        <f t="shared" si="78"/>
        <v>0</v>
      </c>
      <c r="AF230">
        <f t="shared" si="78"/>
        <v>0</v>
      </c>
      <c r="AG230">
        <f t="shared" si="78"/>
        <v>0</v>
      </c>
      <c r="AH230">
        <f t="shared" si="78"/>
        <v>0</v>
      </c>
      <c r="AI230">
        <f t="shared" si="78"/>
        <v>0</v>
      </c>
      <c r="AJ230">
        <f t="shared" si="78"/>
        <v>0</v>
      </c>
      <c r="AK230">
        <f t="shared" si="78"/>
        <v>0</v>
      </c>
      <c r="AL230">
        <f t="shared" si="78"/>
        <v>0</v>
      </c>
      <c r="AM230">
        <f t="shared" si="78"/>
        <v>0</v>
      </c>
    </row>
    <row r="231" spans="1:39" x14ac:dyDescent="0.25">
      <c r="A231">
        <v>22</v>
      </c>
      <c r="B231">
        <v>0</v>
      </c>
      <c r="C231">
        <v>6</v>
      </c>
      <c r="D231" t="s">
        <v>652</v>
      </c>
      <c r="E231" t="s">
        <v>652</v>
      </c>
      <c r="F231" s="19">
        <f t="shared" si="69"/>
        <v>0</v>
      </c>
      <c r="G231">
        <f t="shared" si="72"/>
        <v>0.46983870967741936</v>
      </c>
      <c r="H231">
        <f t="shared" si="73"/>
        <v>0</v>
      </c>
      <c r="I231" s="1">
        <f t="shared" si="74"/>
        <v>0</v>
      </c>
      <c r="N231" s="9" t="s">
        <v>797</v>
      </c>
      <c r="O231">
        <f t="shared" si="67"/>
        <v>5.6238458080645187E-3</v>
      </c>
      <c r="P231">
        <f t="shared" si="68"/>
        <v>1</v>
      </c>
      <c r="Q231">
        <f t="shared" si="77"/>
        <v>0</v>
      </c>
      <c r="R231">
        <f t="shared" si="77"/>
        <v>0</v>
      </c>
      <c r="S231">
        <f t="shared" si="77"/>
        <v>0</v>
      </c>
      <c r="T231">
        <f t="shared" si="77"/>
        <v>0</v>
      </c>
      <c r="U231">
        <f t="shared" si="77"/>
        <v>0</v>
      </c>
      <c r="V231">
        <f t="shared" si="77"/>
        <v>0</v>
      </c>
      <c r="W231">
        <f t="shared" si="77"/>
        <v>0</v>
      </c>
      <c r="X231">
        <f t="shared" si="77"/>
        <v>0</v>
      </c>
      <c r="Y231">
        <f t="shared" si="77"/>
        <v>0</v>
      </c>
      <c r="Z231">
        <f t="shared" si="77"/>
        <v>0</v>
      </c>
      <c r="AA231">
        <f t="shared" si="78"/>
        <v>0.34867844010000015</v>
      </c>
      <c r="AB231">
        <f t="shared" si="78"/>
        <v>0</v>
      </c>
      <c r="AC231">
        <f t="shared" si="78"/>
        <v>0</v>
      </c>
      <c r="AD231">
        <f t="shared" si="78"/>
        <v>0</v>
      </c>
      <c r="AE231">
        <f t="shared" si="78"/>
        <v>0</v>
      </c>
      <c r="AF231">
        <f t="shared" si="78"/>
        <v>0</v>
      </c>
      <c r="AG231">
        <f t="shared" si="78"/>
        <v>0</v>
      </c>
      <c r="AH231">
        <f t="shared" si="78"/>
        <v>0</v>
      </c>
      <c r="AI231">
        <f t="shared" si="78"/>
        <v>0</v>
      </c>
      <c r="AJ231">
        <f t="shared" si="78"/>
        <v>0</v>
      </c>
      <c r="AK231">
        <f t="shared" si="78"/>
        <v>0</v>
      </c>
      <c r="AL231">
        <f t="shared" si="78"/>
        <v>0</v>
      </c>
      <c r="AM231">
        <f t="shared" si="78"/>
        <v>0</v>
      </c>
    </row>
    <row r="232" spans="1:39" x14ac:dyDescent="0.25">
      <c r="A232">
        <v>22</v>
      </c>
      <c r="B232">
        <v>0</v>
      </c>
      <c r="C232">
        <v>7</v>
      </c>
      <c r="D232" t="s">
        <v>693</v>
      </c>
      <c r="E232" t="s">
        <v>693</v>
      </c>
      <c r="F232" s="19">
        <f t="shared" si="69"/>
        <v>0</v>
      </c>
      <c r="G232">
        <f t="shared" si="72"/>
        <v>0.46983870967741936</v>
      </c>
      <c r="H232">
        <f t="shared" si="73"/>
        <v>0</v>
      </c>
      <c r="I232" s="1">
        <f t="shared" si="74"/>
        <v>0</v>
      </c>
      <c r="N232" t="s">
        <v>800</v>
      </c>
      <c r="O232">
        <f t="shared" si="67"/>
        <v>5.6238458080645187E-3</v>
      </c>
      <c r="P232">
        <f t="shared" si="68"/>
        <v>1</v>
      </c>
      <c r="Q232">
        <f t="shared" ref="Q232:Z241" si="79">COUNTIFS($C$2:$C$702,Q$1,$E$2:$E$702,$N232)*0.9^(Q$1-1)</f>
        <v>0</v>
      </c>
      <c r="R232">
        <f t="shared" si="79"/>
        <v>0</v>
      </c>
      <c r="S232">
        <f t="shared" si="79"/>
        <v>0</v>
      </c>
      <c r="T232">
        <f t="shared" si="79"/>
        <v>0</v>
      </c>
      <c r="U232">
        <f t="shared" si="79"/>
        <v>0</v>
      </c>
      <c r="V232">
        <f t="shared" si="79"/>
        <v>0</v>
      </c>
      <c r="W232">
        <f t="shared" si="79"/>
        <v>0</v>
      </c>
      <c r="X232">
        <f t="shared" si="79"/>
        <v>0</v>
      </c>
      <c r="Y232">
        <f t="shared" si="79"/>
        <v>0</v>
      </c>
      <c r="Z232">
        <f t="shared" si="79"/>
        <v>0</v>
      </c>
      <c r="AA232">
        <f t="shared" ref="AA232:AM241" si="80">COUNTIFS($C$2:$C$702,AA$1,$E$2:$E$702,$N232)*0.9^(AA$1-1)</f>
        <v>0.34867844010000015</v>
      </c>
      <c r="AB232">
        <f t="shared" si="80"/>
        <v>0</v>
      </c>
      <c r="AC232">
        <f t="shared" si="80"/>
        <v>0</v>
      </c>
      <c r="AD232">
        <f t="shared" si="80"/>
        <v>0</v>
      </c>
      <c r="AE232">
        <f t="shared" si="80"/>
        <v>0</v>
      </c>
      <c r="AF232">
        <f t="shared" si="80"/>
        <v>0</v>
      </c>
      <c r="AG232">
        <f t="shared" si="80"/>
        <v>0</v>
      </c>
      <c r="AH232">
        <f t="shared" si="80"/>
        <v>0</v>
      </c>
      <c r="AI232">
        <f t="shared" si="80"/>
        <v>0</v>
      </c>
      <c r="AJ232">
        <f t="shared" si="80"/>
        <v>0</v>
      </c>
      <c r="AK232">
        <f t="shared" si="80"/>
        <v>0</v>
      </c>
      <c r="AL232">
        <f t="shared" si="80"/>
        <v>0</v>
      </c>
      <c r="AM232">
        <f t="shared" si="80"/>
        <v>0</v>
      </c>
    </row>
    <row r="233" spans="1:39" x14ac:dyDescent="0.25">
      <c r="A233">
        <v>22</v>
      </c>
      <c r="B233">
        <v>0</v>
      </c>
      <c r="C233">
        <v>8</v>
      </c>
      <c r="D233" t="s">
        <v>197</v>
      </c>
      <c r="E233" t="s">
        <v>197</v>
      </c>
      <c r="F233" s="19">
        <f t="shared" si="69"/>
        <v>0</v>
      </c>
      <c r="G233">
        <f t="shared" si="72"/>
        <v>0.46983870967741936</v>
      </c>
      <c r="H233">
        <f t="shared" si="73"/>
        <v>0</v>
      </c>
      <c r="I233" s="1">
        <f t="shared" si="74"/>
        <v>0</v>
      </c>
      <c r="N233" t="s">
        <v>754</v>
      </c>
      <c r="O233">
        <f t="shared" si="67"/>
        <v>5.6238458080645187E-3</v>
      </c>
      <c r="P233">
        <f t="shared" si="68"/>
        <v>1</v>
      </c>
      <c r="Q233">
        <f t="shared" si="79"/>
        <v>0</v>
      </c>
      <c r="R233">
        <f t="shared" si="79"/>
        <v>0</v>
      </c>
      <c r="S233">
        <f t="shared" si="79"/>
        <v>0</v>
      </c>
      <c r="T233">
        <f t="shared" si="79"/>
        <v>0</v>
      </c>
      <c r="U233">
        <f t="shared" si="79"/>
        <v>0</v>
      </c>
      <c r="V233">
        <f t="shared" si="79"/>
        <v>0</v>
      </c>
      <c r="W233">
        <f t="shared" si="79"/>
        <v>0</v>
      </c>
      <c r="X233">
        <f t="shared" si="79"/>
        <v>0</v>
      </c>
      <c r="Y233">
        <f t="shared" si="79"/>
        <v>0</v>
      </c>
      <c r="Z233">
        <f t="shared" si="79"/>
        <v>0</v>
      </c>
      <c r="AA233">
        <f t="shared" si="80"/>
        <v>0.34867844010000015</v>
      </c>
      <c r="AB233">
        <f t="shared" si="80"/>
        <v>0</v>
      </c>
      <c r="AC233">
        <f t="shared" si="80"/>
        <v>0</v>
      </c>
      <c r="AD233">
        <f t="shared" si="80"/>
        <v>0</v>
      </c>
      <c r="AE233">
        <f t="shared" si="80"/>
        <v>0</v>
      </c>
      <c r="AF233">
        <f t="shared" si="80"/>
        <v>0</v>
      </c>
      <c r="AG233">
        <f t="shared" si="80"/>
        <v>0</v>
      </c>
      <c r="AH233">
        <f t="shared" si="80"/>
        <v>0</v>
      </c>
      <c r="AI233">
        <f t="shared" si="80"/>
        <v>0</v>
      </c>
      <c r="AJ233">
        <f t="shared" si="80"/>
        <v>0</v>
      </c>
      <c r="AK233">
        <f t="shared" si="80"/>
        <v>0</v>
      </c>
      <c r="AL233">
        <f t="shared" si="80"/>
        <v>0</v>
      </c>
      <c r="AM233">
        <f t="shared" si="80"/>
        <v>0</v>
      </c>
    </row>
    <row r="234" spans="1:39" x14ac:dyDescent="0.25">
      <c r="A234">
        <v>22</v>
      </c>
      <c r="B234">
        <v>0</v>
      </c>
      <c r="C234">
        <v>9</v>
      </c>
      <c r="D234" t="s">
        <v>117</v>
      </c>
      <c r="E234" t="s">
        <v>118</v>
      </c>
      <c r="F234" s="19">
        <f t="shared" si="69"/>
        <v>0.10790837575130649</v>
      </c>
      <c r="G234">
        <f t="shared" si="72"/>
        <v>0.57774708542872588</v>
      </c>
      <c r="H234">
        <f t="shared" si="73"/>
        <v>0</v>
      </c>
      <c r="I234" s="1">
        <f t="shared" si="74"/>
        <v>0</v>
      </c>
      <c r="N234" t="s">
        <v>390</v>
      </c>
      <c r="O234">
        <f t="shared" si="67"/>
        <v>5.6238458080645187E-3</v>
      </c>
      <c r="P234">
        <f t="shared" si="68"/>
        <v>1</v>
      </c>
      <c r="Q234">
        <f t="shared" si="79"/>
        <v>0</v>
      </c>
      <c r="R234">
        <f t="shared" si="79"/>
        <v>0</v>
      </c>
      <c r="S234">
        <f t="shared" si="79"/>
        <v>0</v>
      </c>
      <c r="T234">
        <f t="shared" si="79"/>
        <v>0</v>
      </c>
      <c r="U234">
        <f t="shared" si="79"/>
        <v>0</v>
      </c>
      <c r="V234">
        <f t="shared" si="79"/>
        <v>0</v>
      </c>
      <c r="W234">
        <f t="shared" si="79"/>
        <v>0</v>
      </c>
      <c r="X234">
        <f t="shared" si="79"/>
        <v>0</v>
      </c>
      <c r="Y234">
        <f t="shared" si="79"/>
        <v>0</v>
      </c>
      <c r="Z234">
        <f t="shared" si="79"/>
        <v>0</v>
      </c>
      <c r="AA234">
        <f t="shared" si="80"/>
        <v>0.34867844010000015</v>
      </c>
      <c r="AB234">
        <f t="shared" si="80"/>
        <v>0</v>
      </c>
      <c r="AC234">
        <f t="shared" si="80"/>
        <v>0</v>
      </c>
      <c r="AD234">
        <f t="shared" si="80"/>
        <v>0</v>
      </c>
      <c r="AE234">
        <f t="shared" si="80"/>
        <v>0</v>
      </c>
      <c r="AF234">
        <f t="shared" si="80"/>
        <v>0</v>
      </c>
      <c r="AG234">
        <f t="shared" si="80"/>
        <v>0</v>
      </c>
      <c r="AH234">
        <f t="shared" si="80"/>
        <v>0</v>
      </c>
      <c r="AI234">
        <f t="shared" si="80"/>
        <v>0</v>
      </c>
      <c r="AJ234">
        <f t="shared" si="80"/>
        <v>0</v>
      </c>
      <c r="AK234">
        <f t="shared" si="80"/>
        <v>0</v>
      </c>
      <c r="AL234">
        <f t="shared" si="80"/>
        <v>0</v>
      </c>
      <c r="AM234">
        <f t="shared" si="80"/>
        <v>0</v>
      </c>
    </row>
    <row r="235" spans="1:39" x14ac:dyDescent="0.25">
      <c r="A235">
        <v>22</v>
      </c>
      <c r="B235">
        <v>0</v>
      </c>
      <c r="C235">
        <v>10</v>
      </c>
      <c r="D235" t="s">
        <v>319</v>
      </c>
      <c r="E235" t="s">
        <v>319</v>
      </c>
      <c r="F235" s="19">
        <f t="shared" si="69"/>
        <v>0</v>
      </c>
      <c r="G235">
        <f t="shared" si="72"/>
        <v>0.57774708542872588</v>
      </c>
      <c r="H235">
        <f t="shared" si="73"/>
        <v>0</v>
      </c>
      <c r="I235" s="1">
        <f t="shared" si="74"/>
        <v>0</v>
      </c>
      <c r="N235" t="s">
        <v>821</v>
      </c>
      <c r="O235">
        <f t="shared" si="67"/>
        <v>5.6238458080645187E-3</v>
      </c>
      <c r="P235">
        <f t="shared" si="68"/>
        <v>1</v>
      </c>
      <c r="Q235">
        <f t="shared" si="79"/>
        <v>0</v>
      </c>
      <c r="R235">
        <f t="shared" si="79"/>
        <v>0</v>
      </c>
      <c r="S235">
        <f t="shared" si="79"/>
        <v>0</v>
      </c>
      <c r="T235">
        <f t="shared" si="79"/>
        <v>0</v>
      </c>
      <c r="U235">
        <f t="shared" si="79"/>
        <v>0</v>
      </c>
      <c r="V235">
        <f t="shared" si="79"/>
        <v>0</v>
      </c>
      <c r="W235">
        <f t="shared" si="79"/>
        <v>0</v>
      </c>
      <c r="X235">
        <f t="shared" si="79"/>
        <v>0</v>
      </c>
      <c r="Y235">
        <f t="shared" si="79"/>
        <v>0</v>
      </c>
      <c r="Z235">
        <f t="shared" si="79"/>
        <v>0</v>
      </c>
      <c r="AA235">
        <f t="shared" si="80"/>
        <v>0.34867844010000015</v>
      </c>
      <c r="AB235">
        <f t="shared" si="80"/>
        <v>0</v>
      </c>
      <c r="AC235">
        <f t="shared" si="80"/>
        <v>0</v>
      </c>
      <c r="AD235">
        <f t="shared" si="80"/>
        <v>0</v>
      </c>
      <c r="AE235">
        <f t="shared" si="80"/>
        <v>0</v>
      </c>
      <c r="AF235">
        <f t="shared" si="80"/>
        <v>0</v>
      </c>
      <c r="AG235">
        <f t="shared" si="80"/>
        <v>0</v>
      </c>
      <c r="AH235">
        <f t="shared" si="80"/>
        <v>0</v>
      </c>
      <c r="AI235">
        <f t="shared" si="80"/>
        <v>0</v>
      </c>
      <c r="AJ235">
        <f t="shared" si="80"/>
        <v>0</v>
      </c>
      <c r="AK235">
        <f t="shared" si="80"/>
        <v>0</v>
      </c>
      <c r="AL235">
        <f t="shared" si="80"/>
        <v>0</v>
      </c>
      <c r="AM235">
        <f t="shared" si="80"/>
        <v>0</v>
      </c>
    </row>
    <row r="236" spans="1:39" x14ac:dyDescent="0.25">
      <c r="A236">
        <v>22</v>
      </c>
      <c r="B236">
        <v>0</v>
      </c>
      <c r="C236">
        <v>11</v>
      </c>
      <c r="D236" t="s">
        <v>407</v>
      </c>
      <c r="E236" t="s">
        <v>408</v>
      </c>
      <c r="F236" s="19">
        <f t="shared" si="69"/>
        <v>0</v>
      </c>
      <c r="G236">
        <f t="shared" si="72"/>
        <v>0.57774708542872588</v>
      </c>
      <c r="H236">
        <f t="shared" si="73"/>
        <v>0</v>
      </c>
      <c r="I236" s="1">
        <f t="shared" si="74"/>
        <v>0</v>
      </c>
      <c r="N236" t="s">
        <v>829</v>
      </c>
      <c r="O236">
        <f t="shared" si="67"/>
        <v>5.6238458080645187E-3</v>
      </c>
      <c r="P236">
        <f t="shared" si="68"/>
        <v>1</v>
      </c>
      <c r="Q236">
        <f t="shared" si="79"/>
        <v>0</v>
      </c>
      <c r="R236">
        <f t="shared" si="79"/>
        <v>0</v>
      </c>
      <c r="S236">
        <f t="shared" si="79"/>
        <v>0</v>
      </c>
      <c r="T236">
        <f t="shared" si="79"/>
        <v>0</v>
      </c>
      <c r="U236">
        <f t="shared" si="79"/>
        <v>0</v>
      </c>
      <c r="V236">
        <f t="shared" si="79"/>
        <v>0</v>
      </c>
      <c r="W236">
        <f t="shared" si="79"/>
        <v>0</v>
      </c>
      <c r="X236">
        <f t="shared" si="79"/>
        <v>0</v>
      </c>
      <c r="Y236">
        <f t="shared" si="79"/>
        <v>0</v>
      </c>
      <c r="Z236">
        <f t="shared" si="79"/>
        <v>0</v>
      </c>
      <c r="AA236">
        <f t="shared" si="80"/>
        <v>0.34867844010000015</v>
      </c>
      <c r="AB236">
        <f t="shared" si="80"/>
        <v>0</v>
      </c>
      <c r="AC236">
        <f t="shared" si="80"/>
        <v>0</v>
      </c>
      <c r="AD236">
        <f t="shared" si="80"/>
        <v>0</v>
      </c>
      <c r="AE236">
        <f t="shared" si="80"/>
        <v>0</v>
      </c>
      <c r="AF236">
        <f t="shared" si="80"/>
        <v>0</v>
      </c>
      <c r="AG236">
        <f t="shared" si="80"/>
        <v>0</v>
      </c>
      <c r="AH236">
        <f t="shared" si="80"/>
        <v>0</v>
      </c>
      <c r="AI236">
        <f t="shared" si="80"/>
        <v>0</v>
      </c>
      <c r="AJ236">
        <f t="shared" si="80"/>
        <v>0</v>
      </c>
      <c r="AK236">
        <f t="shared" si="80"/>
        <v>0</v>
      </c>
      <c r="AL236">
        <f t="shared" si="80"/>
        <v>0</v>
      </c>
      <c r="AM236">
        <f t="shared" si="80"/>
        <v>0</v>
      </c>
    </row>
    <row r="237" spans="1:39" x14ac:dyDescent="0.25">
      <c r="A237">
        <v>22</v>
      </c>
      <c r="B237">
        <v>0</v>
      </c>
      <c r="C237">
        <v>12</v>
      </c>
      <c r="D237" t="s">
        <v>144</v>
      </c>
      <c r="E237" t="s">
        <v>144</v>
      </c>
      <c r="F237" s="19">
        <f t="shared" si="69"/>
        <v>0</v>
      </c>
      <c r="G237">
        <f t="shared" si="72"/>
        <v>0.57774708542872588</v>
      </c>
      <c r="H237">
        <f t="shared" si="73"/>
        <v>0</v>
      </c>
      <c r="I237" s="1">
        <f t="shared" si="74"/>
        <v>0</v>
      </c>
      <c r="N237" s="8" t="s">
        <v>587</v>
      </c>
      <c r="O237">
        <f t="shared" si="67"/>
        <v>5.6238458080645187E-3</v>
      </c>
      <c r="P237">
        <f t="shared" si="68"/>
        <v>1</v>
      </c>
      <c r="Q237">
        <f t="shared" si="79"/>
        <v>0</v>
      </c>
      <c r="R237">
        <f t="shared" si="79"/>
        <v>0</v>
      </c>
      <c r="S237">
        <f t="shared" si="79"/>
        <v>0</v>
      </c>
      <c r="T237">
        <f t="shared" si="79"/>
        <v>0</v>
      </c>
      <c r="U237">
        <f t="shared" si="79"/>
        <v>0</v>
      </c>
      <c r="V237">
        <f t="shared" si="79"/>
        <v>0</v>
      </c>
      <c r="W237">
        <f t="shared" si="79"/>
        <v>0</v>
      </c>
      <c r="X237">
        <f t="shared" si="79"/>
        <v>0</v>
      </c>
      <c r="Y237">
        <f t="shared" si="79"/>
        <v>0</v>
      </c>
      <c r="Z237">
        <f t="shared" si="79"/>
        <v>0</v>
      </c>
      <c r="AA237">
        <f t="shared" si="80"/>
        <v>0.34867844010000015</v>
      </c>
      <c r="AB237">
        <f t="shared" si="80"/>
        <v>0</v>
      </c>
      <c r="AC237">
        <f t="shared" si="80"/>
        <v>0</v>
      </c>
      <c r="AD237">
        <f t="shared" si="80"/>
        <v>0</v>
      </c>
      <c r="AE237">
        <f t="shared" si="80"/>
        <v>0</v>
      </c>
      <c r="AF237">
        <f t="shared" si="80"/>
        <v>0</v>
      </c>
      <c r="AG237">
        <f t="shared" si="80"/>
        <v>0</v>
      </c>
      <c r="AH237">
        <f t="shared" si="80"/>
        <v>0</v>
      </c>
      <c r="AI237">
        <f t="shared" si="80"/>
        <v>0</v>
      </c>
      <c r="AJ237">
        <f t="shared" si="80"/>
        <v>0</v>
      </c>
      <c r="AK237">
        <f t="shared" si="80"/>
        <v>0</v>
      </c>
      <c r="AL237">
        <f t="shared" si="80"/>
        <v>0</v>
      </c>
      <c r="AM237">
        <f t="shared" si="80"/>
        <v>0</v>
      </c>
    </row>
    <row r="238" spans="1:39" x14ac:dyDescent="0.25">
      <c r="A238">
        <v>22</v>
      </c>
      <c r="B238">
        <v>0</v>
      </c>
      <c r="C238">
        <v>13</v>
      </c>
      <c r="D238" t="s">
        <v>694</v>
      </c>
      <c r="E238" t="s">
        <v>694</v>
      </c>
      <c r="F238" s="19">
        <f t="shared" si="69"/>
        <v>0</v>
      </c>
      <c r="G238">
        <f t="shared" si="72"/>
        <v>0.57774708542872588</v>
      </c>
      <c r="H238">
        <f t="shared" si="73"/>
        <v>0</v>
      </c>
      <c r="I238" s="1">
        <f t="shared" si="74"/>
        <v>0</v>
      </c>
      <c r="N238" s="8" t="s">
        <v>482</v>
      </c>
      <c r="O238">
        <f t="shared" si="67"/>
        <v>5.6238458080645187E-3</v>
      </c>
      <c r="P238">
        <f t="shared" si="68"/>
        <v>1</v>
      </c>
      <c r="Q238">
        <f t="shared" si="79"/>
        <v>0</v>
      </c>
      <c r="R238">
        <f t="shared" si="79"/>
        <v>0</v>
      </c>
      <c r="S238">
        <f t="shared" si="79"/>
        <v>0</v>
      </c>
      <c r="T238">
        <f t="shared" si="79"/>
        <v>0</v>
      </c>
      <c r="U238">
        <f t="shared" si="79"/>
        <v>0</v>
      </c>
      <c r="V238">
        <f t="shared" si="79"/>
        <v>0</v>
      </c>
      <c r="W238">
        <f t="shared" si="79"/>
        <v>0</v>
      </c>
      <c r="X238">
        <f t="shared" si="79"/>
        <v>0</v>
      </c>
      <c r="Y238">
        <f t="shared" si="79"/>
        <v>0</v>
      </c>
      <c r="Z238">
        <f t="shared" si="79"/>
        <v>0</v>
      </c>
      <c r="AA238">
        <f t="shared" si="80"/>
        <v>0.34867844010000015</v>
      </c>
      <c r="AB238">
        <f t="shared" si="80"/>
        <v>0</v>
      </c>
      <c r="AC238">
        <f t="shared" si="80"/>
        <v>0</v>
      </c>
      <c r="AD238">
        <f t="shared" si="80"/>
        <v>0</v>
      </c>
      <c r="AE238">
        <f t="shared" si="80"/>
        <v>0</v>
      </c>
      <c r="AF238">
        <f t="shared" si="80"/>
        <v>0</v>
      </c>
      <c r="AG238">
        <f t="shared" si="80"/>
        <v>0</v>
      </c>
      <c r="AH238">
        <f t="shared" si="80"/>
        <v>0</v>
      </c>
      <c r="AI238">
        <f t="shared" si="80"/>
        <v>0</v>
      </c>
      <c r="AJ238">
        <f t="shared" si="80"/>
        <v>0</v>
      </c>
      <c r="AK238">
        <f t="shared" si="80"/>
        <v>0</v>
      </c>
      <c r="AL238">
        <f t="shared" si="80"/>
        <v>0</v>
      </c>
      <c r="AM238">
        <f t="shared" si="80"/>
        <v>0</v>
      </c>
    </row>
    <row r="239" spans="1:39" x14ac:dyDescent="0.25">
      <c r="A239">
        <v>22</v>
      </c>
      <c r="B239">
        <v>0</v>
      </c>
      <c r="C239">
        <v>14</v>
      </c>
      <c r="D239" t="s">
        <v>695</v>
      </c>
      <c r="E239" t="s">
        <v>695</v>
      </c>
      <c r="F239" s="19">
        <f t="shared" si="69"/>
        <v>0</v>
      </c>
      <c r="G239">
        <f t="shared" si="72"/>
        <v>0.57774708542872588</v>
      </c>
      <c r="H239">
        <f t="shared" si="73"/>
        <v>0</v>
      </c>
      <c r="I239" s="1">
        <f t="shared" si="74"/>
        <v>0</v>
      </c>
      <c r="N239" t="s">
        <v>641</v>
      </c>
      <c r="O239">
        <f t="shared" si="67"/>
        <v>5.0614612272580671E-3</v>
      </c>
      <c r="P239">
        <f t="shared" si="68"/>
        <v>1</v>
      </c>
      <c r="Q239">
        <f t="shared" si="79"/>
        <v>0</v>
      </c>
      <c r="R239">
        <f t="shared" si="79"/>
        <v>0</v>
      </c>
      <c r="S239">
        <f t="shared" si="79"/>
        <v>0</v>
      </c>
      <c r="T239">
        <f t="shared" si="79"/>
        <v>0</v>
      </c>
      <c r="U239">
        <f t="shared" si="79"/>
        <v>0</v>
      </c>
      <c r="V239">
        <f t="shared" si="79"/>
        <v>0</v>
      </c>
      <c r="W239">
        <f t="shared" si="79"/>
        <v>0</v>
      </c>
      <c r="X239">
        <f t="shared" si="79"/>
        <v>0</v>
      </c>
      <c r="Y239">
        <f t="shared" si="79"/>
        <v>0</v>
      </c>
      <c r="Z239">
        <f t="shared" si="79"/>
        <v>0</v>
      </c>
      <c r="AA239">
        <f t="shared" si="80"/>
        <v>0</v>
      </c>
      <c r="AB239">
        <f t="shared" si="80"/>
        <v>0.31381059609000017</v>
      </c>
      <c r="AC239">
        <f t="shared" si="80"/>
        <v>0</v>
      </c>
      <c r="AD239">
        <f t="shared" si="80"/>
        <v>0</v>
      </c>
      <c r="AE239">
        <f t="shared" si="80"/>
        <v>0</v>
      </c>
      <c r="AF239">
        <f t="shared" si="80"/>
        <v>0</v>
      </c>
      <c r="AG239">
        <f t="shared" si="80"/>
        <v>0</v>
      </c>
      <c r="AH239">
        <f t="shared" si="80"/>
        <v>0</v>
      </c>
      <c r="AI239">
        <f t="shared" si="80"/>
        <v>0</v>
      </c>
      <c r="AJ239">
        <f t="shared" si="80"/>
        <v>0</v>
      </c>
      <c r="AK239">
        <f t="shared" si="80"/>
        <v>0</v>
      </c>
      <c r="AL239">
        <f t="shared" si="80"/>
        <v>0</v>
      </c>
      <c r="AM239">
        <f t="shared" si="80"/>
        <v>0</v>
      </c>
    </row>
    <row r="240" spans="1:39" x14ac:dyDescent="0.25">
      <c r="A240">
        <v>22</v>
      </c>
      <c r="B240">
        <v>0</v>
      </c>
      <c r="C240">
        <v>15</v>
      </c>
      <c r="D240" t="s">
        <v>696</v>
      </c>
      <c r="E240" t="s">
        <v>696</v>
      </c>
      <c r="F240" s="19">
        <f t="shared" si="69"/>
        <v>0</v>
      </c>
      <c r="G240">
        <f t="shared" si="72"/>
        <v>0.57774708542872588</v>
      </c>
      <c r="H240">
        <f t="shared" si="73"/>
        <v>0</v>
      </c>
      <c r="I240" s="1">
        <f t="shared" si="74"/>
        <v>0</v>
      </c>
      <c r="N240" t="s">
        <v>240</v>
      </c>
      <c r="O240">
        <f t="shared" si="67"/>
        <v>5.0614612272580671E-3</v>
      </c>
      <c r="P240">
        <f t="shared" si="68"/>
        <v>1</v>
      </c>
      <c r="Q240">
        <f t="shared" si="79"/>
        <v>0</v>
      </c>
      <c r="R240">
        <f t="shared" si="79"/>
        <v>0</v>
      </c>
      <c r="S240">
        <f t="shared" si="79"/>
        <v>0</v>
      </c>
      <c r="T240">
        <f t="shared" si="79"/>
        <v>0</v>
      </c>
      <c r="U240">
        <f t="shared" si="79"/>
        <v>0</v>
      </c>
      <c r="V240">
        <f t="shared" si="79"/>
        <v>0</v>
      </c>
      <c r="W240">
        <f t="shared" si="79"/>
        <v>0</v>
      </c>
      <c r="X240">
        <f t="shared" si="79"/>
        <v>0</v>
      </c>
      <c r="Y240">
        <f t="shared" si="79"/>
        <v>0</v>
      </c>
      <c r="Z240">
        <f t="shared" si="79"/>
        <v>0</v>
      </c>
      <c r="AA240">
        <f t="shared" si="80"/>
        <v>0</v>
      </c>
      <c r="AB240">
        <f t="shared" si="80"/>
        <v>0.31381059609000017</v>
      </c>
      <c r="AC240">
        <f t="shared" si="80"/>
        <v>0</v>
      </c>
      <c r="AD240">
        <f t="shared" si="80"/>
        <v>0</v>
      </c>
      <c r="AE240">
        <f t="shared" si="80"/>
        <v>0</v>
      </c>
      <c r="AF240">
        <f t="shared" si="80"/>
        <v>0</v>
      </c>
      <c r="AG240">
        <f t="shared" si="80"/>
        <v>0</v>
      </c>
      <c r="AH240">
        <f t="shared" si="80"/>
        <v>0</v>
      </c>
      <c r="AI240">
        <f t="shared" si="80"/>
        <v>0</v>
      </c>
      <c r="AJ240">
        <f t="shared" si="80"/>
        <v>0</v>
      </c>
      <c r="AK240">
        <f t="shared" si="80"/>
        <v>0</v>
      </c>
      <c r="AL240">
        <f t="shared" si="80"/>
        <v>0</v>
      </c>
      <c r="AM240">
        <f t="shared" si="80"/>
        <v>0</v>
      </c>
    </row>
    <row r="241" spans="1:39" x14ac:dyDescent="0.25">
      <c r="A241">
        <v>22</v>
      </c>
      <c r="B241">
        <v>0</v>
      </c>
      <c r="C241">
        <v>16</v>
      </c>
      <c r="D241" t="s">
        <v>697</v>
      </c>
      <c r="E241" t="s">
        <v>698</v>
      </c>
      <c r="F241" s="19">
        <f t="shared" si="69"/>
        <v>0</v>
      </c>
      <c r="G241">
        <f t="shared" si="72"/>
        <v>0.57774708542872588</v>
      </c>
      <c r="H241">
        <f t="shared" si="73"/>
        <v>0</v>
      </c>
      <c r="I241" s="1">
        <f t="shared" si="74"/>
        <v>0</v>
      </c>
      <c r="N241" t="s">
        <v>662</v>
      </c>
      <c r="O241">
        <f t="shared" si="67"/>
        <v>5.0614612272580671E-3</v>
      </c>
      <c r="P241">
        <f t="shared" si="68"/>
        <v>1</v>
      </c>
      <c r="Q241">
        <f t="shared" si="79"/>
        <v>0</v>
      </c>
      <c r="R241">
        <f t="shared" si="79"/>
        <v>0</v>
      </c>
      <c r="S241">
        <f t="shared" si="79"/>
        <v>0</v>
      </c>
      <c r="T241">
        <f t="shared" si="79"/>
        <v>0</v>
      </c>
      <c r="U241">
        <f t="shared" si="79"/>
        <v>0</v>
      </c>
      <c r="V241">
        <f t="shared" si="79"/>
        <v>0</v>
      </c>
      <c r="W241">
        <f t="shared" si="79"/>
        <v>0</v>
      </c>
      <c r="X241">
        <f t="shared" si="79"/>
        <v>0</v>
      </c>
      <c r="Y241">
        <f t="shared" si="79"/>
        <v>0</v>
      </c>
      <c r="Z241">
        <f t="shared" si="79"/>
        <v>0</v>
      </c>
      <c r="AA241">
        <f t="shared" si="80"/>
        <v>0</v>
      </c>
      <c r="AB241">
        <f t="shared" si="80"/>
        <v>0.31381059609000017</v>
      </c>
      <c r="AC241">
        <f t="shared" si="80"/>
        <v>0</v>
      </c>
      <c r="AD241">
        <f t="shared" si="80"/>
        <v>0</v>
      </c>
      <c r="AE241">
        <f t="shared" si="80"/>
        <v>0</v>
      </c>
      <c r="AF241">
        <f t="shared" si="80"/>
        <v>0</v>
      </c>
      <c r="AG241">
        <f t="shared" si="80"/>
        <v>0</v>
      </c>
      <c r="AH241">
        <f t="shared" si="80"/>
        <v>0</v>
      </c>
      <c r="AI241">
        <f t="shared" si="80"/>
        <v>0</v>
      </c>
      <c r="AJ241">
        <f t="shared" si="80"/>
        <v>0</v>
      </c>
      <c r="AK241">
        <f t="shared" si="80"/>
        <v>0</v>
      </c>
      <c r="AL241">
        <f t="shared" si="80"/>
        <v>0</v>
      </c>
      <c r="AM241">
        <f t="shared" si="80"/>
        <v>0</v>
      </c>
    </row>
    <row r="242" spans="1:39" x14ac:dyDescent="0.25">
      <c r="A242">
        <v>22</v>
      </c>
      <c r="B242">
        <v>0</v>
      </c>
      <c r="C242">
        <v>17</v>
      </c>
      <c r="D242" t="s">
        <v>446</v>
      </c>
      <c r="E242" t="s">
        <v>446</v>
      </c>
      <c r="F242" s="19">
        <f t="shared" si="69"/>
        <v>0</v>
      </c>
      <c r="G242">
        <f t="shared" si="72"/>
        <v>0.57774708542872588</v>
      </c>
      <c r="H242">
        <f t="shared" si="73"/>
        <v>0</v>
      </c>
      <c r="I242" s="1">
        <f t="shared" si="74"/>
        <v>0</v>
      </c>
      <c r="N242" t="s">
        <v>444</v>
      </c>
      <c r="O242">
        <f t="shared" si="67"/>
        <v>5.0614612272580671E-3</v>
      </c>
      <c r="P242">
        <f t="shared" si="68"/>
        <v>1</v>
      </c>
      <c r="Q242">
        <f t="shared" ref="Q242:Z251" si="81">COUNTIFS($C$2:$C$702,Q$1,$E$2:$E$702,$N242)*0.9^(Q$1-1)</f>
        <v>0</v>
      </c>
      <c r="R242">
        <f t="shared" si="81"/>
        <v>0</v>
      </c>
      <c r="S242">
        <f t="shared" si="81"/>
        <v>0</v>
      </c>
      <c r="T242">
        <f t="shared" si="81"/>
        <v>0</v>
      </c>
      <c r="U242">
        <f t="shared" si="81"/>
        <v>0</v>
      </c>
      <c r="V242">
        <f t="shared" si="81"/>
        <v>0</v>
      </c>
      <c r="W242">
        <f t="shared" si="81"/>
        <v>0</v>
      </c>
      <c r="X242">
        <f t="shared" si="81"/>
        <v>0</v>
      </c>
      <c r="Y242">
        <f t="shared" si="81"/>
        <v>0</v>
      </c>
      <c r="Z242">
        <f t="shared" si="81"/>
        <v>0</v>
      </c>
      <c r="AA242">
        <f t="shared" ref="AA242:AM251" si="82">COUNTIFS($C$2:$C$702,AA$1,$E$2:$E$702,$N242)*0.9^(AA$1-1)</f>
        <v>0</v>
      </c>
      <c r="AB242">
        <f t="shared" si="82"/>
        <v>0.31381059609000017</v>
      </c>
      <c r="AC242">
        <f t="shared" si="82"/>
        <v>0</v>
      </c>
      <c r="AD242">
        <f t="shared" si="82"/>
        <v>0</v>
      </c>
      <c r="AE242">
        <f t="shared" si="82"/>
        <v>0</v>
      </c>
      <c r="AF242">
        <f t="shared" si="82"/>
        <v>0</v>
      </c>
      <c r="AG242">
        <f t="shared" si="82"/>
        <v>0</v>
      </c>
      <c r="AH242">
        <f t="shared" si="82"/>
        <v>0</v>
      </c>
      <c r="AI242">
        <f t="shared" si="82"/>
        <v>0</v>
      </c>
      <c r="AJ242">
        <f t="shared" si="82"/>
        <v>0</v>
      </c>
      <c r="AK242">
        <f t="shared" si="82"/>
        <v>0</v>
      </c>
      <c r="AL242">
        <f t="shared" si="82"/>
        <v>0</v>
      </c>
      <c r="AM242">
        <f t="shared" si="82"/>
        <v>0</v>
      </c>
    </row>
    <row r="243" spans="1:39" x14ac:dyDescent="0.25">
      <c r="A243">
        <v>22</v>
      </c>
      <c r="B243">
        <v>0</v>
      </c>
      <c r="C243">
        <v>18</v>
      </c>
      <c r="D243" t="s">
        <v>651</v>
      </c>
      <c r="E243" t="s">
        <v>651</v>
      </c>
      <c r="F243" s="19">
        <f t="shared" si="69"/>
        <v>0</v>
      </c>
      <c r="G243">
        <f t="shared" si="72"/>
        <v>0.57774708542872588</v>
      </c>
      <c r="H243">
        <f t="shared" si="73"/>
        <v>0</v>
      </c>
      <c r="I243" s="1">
        <f t="shared" si="74"/>
        <v>0</v>
      </c>
      <c r="N243" t="s">
        <v>711</v>
      </c>
      <c r="O243">
        <f t="shared" si="67"/>
        <v>5.0614612272580671E-3</v>
      </c>
      <c r="P243">
        <f t="shared" si="68"/>
        <v>1</v>
      </c>
      <c r="Q243">
        <f t="shared" si="81"/>
        <v>0</v>
      </c>
      <c r="R243">
        <f t="shared" si="81"/>
        <v>0</v>
      </c>
      <c r="S243">
        <f t="shared" si="81"/>
        <v>0</v>
      </c>
      <c r="T243">
        <f t="shared" si="81"/>
        <v>0</v>
      </c>
      <c r="U243">
        <f t="shared" si="81"/>
        <v>0</v>
      </c>
      <c r="V243">
        <f t="shared" si="81"/>
        <v>0</v>
      </c>
      <c r="W243">
        <f t="shared" si="81"/>
        <v>0</v>
      </c>
      <c r="X243">
        <f t="shared" si="81"/>
        <v>0</v>
      </c>
      <c r="Y243">
        <f t="shared" si="81"/>
        <v>0</v>
      </c>
      <c r="Z243">
        <f t="shared" si="81"/>
        <v>0</v>
      </c>
      <c r="AA243">
        <f t="shared" si="82"/>
        <v>0</v>
      </c>
      <c r="AB243">
        <f t="shared" si="82"/>
        <v>0.31381059609000017</v>
      </c>
      <c r="AC243">
        <f t="shared" si="82"/>
        <v>0</v>
      </c>
      <c r="AD243">
        <f t="shared" si="82"/>
        <v>0</v>
      </c>
      <c r="AE243">
        <f t="shared" si="82"/>
        <v>0</v>
      </c>
      <c r="AF243">
        <f t="shared" si="82"/>
        <v>0</v>
      </c>
      <c r="AG243">
        <f t="shared" si="82"/>
        <v>0</v>
      </c>
      <c r="AH243">
        <f t="shared" si="82"/>
        <v>0</v>
      </c>
      <c r="AI243">
        <f t="shared" si="82"/>
        <v>0</v>
      </c>
      <c r="AJ243">
        <f t="shared" si="82"/>
        <v>0</v>
      </c>
      <c r="AK243">
        <f t="shared" si="82"/>
        <v>0</v>
      </c>
      <c r="AL243">
        <f t="shared" si="82"/>
        <v>0</v>
      </c>
      <c r="AM243">
        <f t="shared" si="82"/>
        <v>0</v>
      </c>
    </row>
    <row r="244" spans="1:39" x14ac:dyDescent="0.25">
      <c r="A244">
        <v>22</v>
      </c>
      <c r="B244">
        <v>0</v>
      </c>
      <c r="C244">
        <v>19</v>
      </c>
      <c r="D244" t="s">
        <v>499</v>
      </c>
      <c r="E244" t="s">
        <v>371</v>
      </c>
      <c r="F244" s="19">
        <f t="shared" si="69"/>
        <v>0</v>
      </c>
      <c r="G244">
        <f t="shared" si="72"/>
        <v>0.57774708542872588</v>
      </c>
      <c r="H244">
        <f t="shared" si="73"/>
        <v>0</v>
      </c>
      <c r="I244" s="1">
        <f t="shared" si="74"/>
        <v>0</v>
      </c>
      <c r="N244" t="s">
        <v>819</v>
      </c>
      <c r="O244">
        <f t="shared" si="67"/>
        <v>5.0614612272580671E-3</v>
      </c>
      <c r="P244">
        <f t="shared" si="68"/>
        <v>1</v>
      </c>
      <c r="Q244">
        <f t="shared" si="81"/>
        <v>0</v>
      </c>
      <c r="R244">
        <f t="shared" si="81"/>
        <v>0</v>
      </c>
      <c r="S244">
        <f t="shared" si="81"/>
        <v>0</v>
      </c>
      <c r="T244">
        <f t="shared" si="81"/>
        <v>0</v>
      </c>
      <c r="U244">
        <f t="shared" si="81"/>
        <v>0</v>
      </c>
      <c r="V244">
        <f t="shared" si="81"/>
        <v>0</v>
      </c>
      <c r="W244">
        <f t="shared" si="81"/>
        <v>0</v>
      </c>
      <c r="X244">
        <f t="shared" si="81"/>
        <v>0</v>
      </c>
      <c r="Y244">
        <f t="shared" si="81"/>
        <v>0</v>
      </c>
      <c r="Z244">
        <f t="shared" si="81"/>
        <v>0</v>
      </c>
      <c r="AA244">
        <f t="shared" si="82"/>
        <v>0</v>
      </c>
      <c r="AB244">
        <f t="shared" si="82"/>
        <v>0.31381059609000017</v>
      </c>
      <c r="AC244">
        <f t="shared" si="82"/>
        <v>0</v>
      </c>
      <c r="AD244">
        <f t="shared" si="82"/>
        <v>0</v>
      </c>
      <c r="AE244">
        <f t="shared" si="82"/>
        <v>0</v>
      </c>
      <c r="AF244">
        <f t="shared" si="82"/>
        <v>0</v>
      </c>
      <c r="AG244">
        <f t="shared" si="82"/>
        <v>0</v>
      </c>
      <c r="AH244">
        <f t="shared" si="82"/>
        <v>0</v>
      </c>
      <c r="AI244">
        <f t="shared" si="82"/>
        <v>0</v>
      </c>
      <c r="AJ244">
        <f t="shared" si="82"/>
        <v>0</v>
      </c>
      <c r="AK244">
        <f t="shared" si="82"/>
        <v>0</v>
      </c>
      <c r="AL244">
        <f t="shared" si="82"/>
        <v>0</v>
      </c>
      <c r="AM244">
        <f t="shared" si="82"/>
        <v>0</v>
      </c>
    </row>
    <row r="245" spans="1:39" x14ac:dyDescent="0.25">
      <c r="A245">
        <v>22</v>
      </c>
      <c r="B245">
        <v>0</v>
      </c>
      <c r="C245">
        <v>20</v>
      </c>
      <c r="D245" t="s">
        <v>699</v>
      </c>
      <c r="E245" t="s">
        <v>699</v>
      </c>
      <c r="F245" s="19">
        <f t="shared" si="69"/>
        <v>0</v>
      </c>
      <c r="G245">
        <f t="shared" si="72"/>
        <v>0.57774708542872588</v>
      </c>
      <c r="H245">
        <f t="shared" si="73"/>
        <v>0.57774708542872588</v>
      </c>
      <c r="I245" s="1">
        <f t="shared" si="74"/>
        <v>0.17828814292916578</v>
      </c>
      <c r="N245" t="s">
        <v>569</v>
      </c>
      <c r="O245">
        <f t="shared" si="67"/>
        <v>5.0614612272580671E-3</v>
      </c>
      <c r="P245">
        <f t="shared" si="68"/>
        <v>1</v>
      </c>
      <c r="Q245">
        <f t="shared" si="81"/>
        <v>0</v>
      </c>
      <c r="R245">
        <f t="shared" si="81"/>
        <v>0</v>
      </c>
      <c r="S245">
        <f t="shared" si="81"/>
        <v>0</v>
      </c>
      <c r="T245">
        <f t="shared" si="81"/>
        <v>0</v>
      </c>
      <c r="U245">
        <f t="shared" si="81"/>
        <v>0</v>
      </c>
      <c r="V245">
        <f t="shared" si="81"/>
        <v>0</v>
      </c>
      <c r="W245">
        <f t="shared" si="81"/>
        <v>0</v>
      </c>
      <c r="X245">
        <f t="shared" si="81"/>
        <v>0</v>
      </c>
      <c r="Y245">
        <f t="shared" si="81"/>
        <v>0</v>
      </c>
      <c r="Z245">
        <f t="shared" si="81"/>
        <v>0</v>
      </c>
      <c r="AA245">
        <f t="shared" si="82"/>
        <v>0</v>
      </c>
      <c r="AB245">
        <f t="shared" si="82"/>
        <v>0.31381059609000017</v>
      </c>
      <c r="AC245">
        <f t="shared" si="82"/>
        <v>0</v>
      </c>
      <c r="AD245">
        <f t="shared" si="82"/>
        <v>0</v>
      </c>
      <c r="AE245">
        <f t="shared" si="82"/>
        <v>0</v>
      </c>
      <c r="AF245">
        <f t="shared" si="82"/>
        <v>0</v>
      </c>
      <c r="AG245">
        <f t="shared" si="82"/>
        <v>0</v>
      </c>
      <c r="AH245">
        <f t="shared" si="82"/>
        <v>0</v>
      </c>
      <c r="AI245">
        <f t="shared" si="82"/>
        <v>0</v>
      </c>
      <c r="AJ245">
        <f t="shared" si="82"/>
        <v>0</v>
      </c>
      <c r="AK245">
        <f t="shared" si="82"/>
        <v>0</v>
      </c>
      <c r="AL245">
        <f t="shared" si="82"/>
        <v>0</v>
      </c>
      <c r="AM245">
        <f t="shared" si="82"/>
        <v>0</v>
      </c>
    </row>
    <row r="246" spans="1:39" x14ac:dyDescent="0.25">
      <c r="A246">
        <v>23</v>
      </c>
      <c r="B246">
        <v>1</v>
      </c>
      <c r="C246">
        <v>1</v>
      </c>
      <c r="D246" t="s">
        <v>323</v>
      </c>
      <c r="E246" t="s">
        <v>323</v>
      </c>
      <c r="F246" s="19">
        <f t="shared" si="69"/>
        <v>9.1345111290322592E-2</v>
      </c>
      <c r="G246">
        <f t="shared" si="72"/>
        <v>9.1345111290322592E-2</v>
      </c>
      <c r="H246">
        <f t="shared" si="73"/>
        <v>0</v>
      </c>
      <c r="I246" s="1">
        <f t="shared" si="74"/>
        <v>0</v>
      </c>
      <c r="N246" t="s">
        <v>642</v>
      </c>
      <c r="O246">
        <f t="shared" si="67"/>
        <v>4.5553151045322603E-3</v>
      </c>
      <c r="P246">
        <f t="shared" si="68"/>
        <v>1</v>
      </c>
      <c r="Q246">
        <f t="shared" si="81"/>
        <v>0</v>
      </c>
      <c r="R246">
        <f t="shared" si="81"/>
        <v>0</v>
      </c>
      <c r="S246">
        <f t="shared" si="81"/>
        <v>0</v>
      </c>
      <c r="T246">
        <f t="shared" si="81"/>
        <v>0</v>
      </c>
      <c r="U246">
        <f t="shared" si="81"/>
        <v>0</v>
      </c>
      <c r="V246">
        <f t="shared" si="81"/>
        <v>0</v>
      </c>
      <c r="W246">
        <f t="shared" si="81"/>
        <v>0</v>
      </c>
      <c r="X246">
        <f t="shared" si="81"/>
        <v>0</v>
      </c>
      <c r="Y246">
        <f t="shared" si="81"/>
        <v>0</v>
      </c>
      <c r="Z246">
        <f t="shared" si="81"/>
        <v>0</v>
      </c>
      <c r="AA246">
        <f t="shared" si="82"/>
        <v>0</v>
      </c>
      <c r="AB246">
        <f t="shared" si="82"/>
        <v>0</v>
      </c>
      <c r="AC246">
        <f t="shared" si="82"/>
        <v>0.28242953648100017</v>
      </c>
      <c r="AD246">
        <f t="shared" si="82"/>
        <v>0</v>
      </c>
      <c r="AE246">
        <f t="shared" si="82"/>
        <v>0</v>
      </c>
      <c r="AF246">
        <f t="shared" si="82"/>
        <v>0</v>
      </c>
      <c r="AG246">
        <f t="shared" si="82"/>
        <v>0</v>
      </c>
      <c r="AH246">
        <f t="shared" si="82"/>
        <v>0</v>
      </c>
      <c r="AI246">
        <f t="shared" si="82"/>
        <v>0</v>
      </c>
      <c r="AJ246">
        <f t="shared" si="82"/>
        <v>0</v>
      </c>
      <c r="AK246">
        <f t="shared" si="82"/>
        <v>0</v>
      </c>
      <c r="AL246">
        <f t="shared" si="82"/>
        <v>0</v>
      </c>
      <c r="AM246">
        <f t="shared" si="82"/>
        <v>0</v>
      </c>
    </row>
    <row r="247" spans="1:39" x14ac:dyDescent="0.25">
      <c r="A247">
        <v>23</v>
      </c>
      <c r="B247">
        <v>1</v>
      </c>
      <c r="C247">
        <v>2</v>
      </c>
      <c r="D247" t="s">
        <v>99</v>
      </c>
      <c r="E247" t="s">
        <v>100</v>
      </c>
      <c r="F247" s="19">
        <f t="shared" si="69"/>
        <v>0.35756866523530162</v>
      </c>
      <c r="G247">
        <f t="shared" si="72"/>
        <v>0.4489137765256242</v>
      </c>
      <c r="H247">
        <f t="shared" si="73"/>
        <v>0</v>
      </c>
      <c r="I247" s="1">
        <f t="shared" si="74"/>
        <v>0</v>
      </c>
      <c r="N247" t="s">
        <v>663</v>
      </c>
      <c r="O247">
        <f t="shared" si="67"/>
        <v>4.5553151045322603E-3</v>
      </c>
      <c r="P247">
        <f t="shared" si="68"/>
        <v>1</v>
      </c>
      <c r="Q247">
        <f t="shared" si="81"/>
        <v>0</v>
      </c>
      <c r="R247">
        <f t="shared" si="81"/>
        <v>0</v>
      </c>
      <c r="S247">
        <f t="shared" si="81"/>
        <v>0</v>
      </c>
      <c r="T247">
        <f t="shared" si="81"/>
        <v>0</v>
      </c>
      <c r="U247">
        <f t="shared" si="81"/>
        <v>0</v>
      </c>
      <c r="V247">
        <f t="shared" si="81"/>
        <v>0</v>
      </c>
      <c r="W247">
        <f t="shared" si="81"/>
        <v>0</v>
      </c>
      <c r="X247">
        <f t="shared" si="81"/>
        <v>0</v>
      </c>
      <c r="Y247">
        <f t="shared" si="81"/>
        <v>0</v>
      </c>
      <c r="Z247">
        <f t="shared" si="81"/>
        <v>0</v>
      </c>
      <c r="AA247">
        <f t="shared" si="82"/>
        <v>0</v>
      </c>
      <c r="AB247">
        <f t="shared" si="82"/>
        <v>0</v>
      </c>
      <c r="AC247">
        <f t="shared" si="82"/>
        <v>0.28242953648100017</v>
      </c>
      <c r="AD247">
        <f t="shared" si="82"/>
        <v>0</v>
      </c>
      <c r="AE247">
        <f t="shared" si="82"/>
        <v>0</v>
      </c>
      <c r="AF247">
        <f t="shared" si="82"/>
        <v>0</v>
      </c>
      <c r="AG247">
        <f t="shared" si="82"/>
        <v>0</v>
      </c>
      <c r="AH247">
        <f t="shared" si="82"/>
        <v>0</v>
      </c>
      <c r="AI247">
        <f t="shared" si="82"/>
        <v>0</v>
      </c>
      <c r="AJ247">
        <f t="shared" si="82"/>
        <v>0</v>
      </c>
      <c r="AK247">
        <f t="shared" si="82"/>
        <v>0</v>
      </c>
      <c r="AL247">
        <f t="shared" si="82"/>
        <v>0</v>
      </c>
      <c r="AM247">
        <f t="shared" si="82"/>
        <v>0</v>
      </c>
    </row>
    <row r="248" spans="1:39" x14ac:dyDescent="0.25">
      <c r="A248">
        <v>23</v>
      </c>
      <c r="B248">
        <v>1</v>
      </c>
      <c r="C248">
        <v>3</v>
      </c>
      <c r="D248" t="s">
        <v>321</v>
      </c>
      <c r="E248" t="s">
        <v>321</v>
      </c>
      <c r="F248" s="19">
        <f t="shared" si="69"/>
        <v>7.9183880582096772E-2</v>
      </c>
      <c r="G248">
        <f t="shared" si="72"/>
        <v>0.52809765710772094</v>
      </c>
      <c r="H248">
        <f t="shared" si="73"/>
        <v>0</v>
      </c>
      <c r="I248" s="1">
        <f t="shared" si="74"/>
        <v>0</v>
      </c>
      <c r="N248" t="s">
        <v>694</v>
      </c>
      <c r="O248">
        <f t="shared" si="67"/>
        <v>4.5553151045322603E-3</v>
      </c>
      <c r="P248">
        <f t="shared" si="68"/>
        <v>1</v>
      </c>
      <c r="Q248">
        <f t="shared" si="81"/>
        <v>0</v>
      </c>
      <c r="R248">
        <f t="shared" si="81"/>
        <v>0</v>
      </c>
      <c r="S248">
        <f t="shared" si="81"/>
        <v>0</v>
      </c>
      <c r="T248">
        <f t="shared" si="81"/>
        <v>0</v>
      </c>
      <c r="U248">
        <f t="shared" si="81"/>
        <v>0</v>
      </c>
      <c r="V248">
        <f t="shared" si="81"/>
        <v>0</v>
      </c>
      <c r="W248">
        <f t="shared" si="81"/>
        <v>0</v>
      </c>
      <c r="X248">
        <f t="shared" si="81"/>
        <v>0</v>
      </c>
      <c r="Y248">
        <f t="shared" si="81"/>
        <v>0</v>
      </c>
      <c r="Z248">
        <f t="shared" si="81"/>
        <v>0</v>
      </c>
      <c r="AA248">
        <f t="shared" si="82"/>
        <v>0</v>
      </c>
      <c r="AB248">
        <f t="shared" si="82"/>
        <v>0</v>
      </c>
      <c r="AC248">
        <f t="shared" si="82"/>
        <v>0.28242953648100017</v>
      </c>
      <c r="AD248">
        <f t="shared" si="82"/>
        <v>0</v>
      </c>
      <c r="AE248">
        <f t="shared" si="82"/>
        <v>0</v>
      </c>
      <c r="AF248">
        <f t="shared" si="82"/>
        <v>0</v>
      </c>
      <c r="AG248">
        <f t="shared" si="82"/>
        <v>0</v>
      </c>
      <c r="AH248">
        <f t="shared" si="82"/>
        <v>0</v>
      </c>
      <c r="AI248">
        <f t="shared" si="82"/>
        <v>0</v>
      </c>
      <c r="AJ248">
        <f t="shared" si="82"/>
        <v>0</v>
      </c>
      <c r="AK248">
        <f t="shared" si="82"/>
        <v>0</v>
      </c>
      <c r="AL248">
        <f t="shared" si="82"/>
        <v>0</v>
      </c>
      <c r="AM248">
        <f t="shared" si="82"/>
        <v>0</v>
      </c>
    </row>
    <row r="249" spans="1:39" x14ac:dyDescent="0.25">
      <c r="A249">
        <v>23</v>
      </c>
      <c r="B249">
        <v>1</v>
      </c>
      <c r="C249">
        <v>4</v>
      </c>
      <c r="D249" t="s">
        <v>700</v>
      </c>
      <c r="E249" t="s">
        <v>700</v>
      </c>
      <c r="F249" s="19">
        <f t="shared" si="69"/>
        <v>0</v>
      </c>
      <c r="G249">
        <f t="shared" si="72"/>
        <v>0.52809765710772094</v>
      </c>
      <c r="H249">
        <f t="shared" si="73"/>
        <v>0</v>
      </c>
      <c r="I249" s="1">
        <f t="shared" si="74"/>
        <v>0</v>
      </c>
      <c r="N249" t="s">
        <v>809</v>
      </c>
      <c r="O249">
        <f t="shared" si="67"/>
        <v>4.5553151045322603E-3</v>
      </c>
      <c r="P249">
        <f t="shared" si="68"/>
        <v>1</v>
      </c>
      <c r="Q249">
        <f t="shared" si="81"/>
        <v>0</v>
      </c>
      <c r="R249">
        <f t="shared" si="81"/>
        <v>0</v>
      </c>
      <c r="S249">
        <f t="shared" si="81"/>
        <v>0</v>
      </c>
      <c r="T249">
        <f t="shared" si="81"/>
        <v>0</v>
      </c>
      <c r="U249">
        <f t="shared" si="81"/>
        <v>0</v>
      </c>
      <c r="V249">
        <f t="shared" si="81"/>
        <v>0</v>
      </c>
      <c r="W249">
        <f t="shared" si="81"/>
        <v>0</v>
      </c>
      <c r="X249">
        <f t="shared" si="81"/>
        <v>0</v>
      </c>
      <c r="Y249">
        <f t="shared" si="81"/>
        <v>0</v>
      </c>
      <c r="Z249">
        <f t="shared" si="81"/>
        <v>0</v>
      </c>
      <c r="AA249">
        <f t="shared" si="82"/>
        <v>0</v>
      </c>
      <c r="AB249">
        <f t="shared" si="82"/>
        <v>0</v>
      </c>
      <c r="AC249">
        <f t="shared" si="82"/>
        <v>0.28242953648100017</v>
      </c>
      <c r="AD249">
        <f t="shared" si="82"/>
        <v>0</v>
      </c>
      <c r="AE249">
        <f t="shared" si="82"/>
        <v>0</v>
      </c>
      <c r="AF249">
        <f t="shared" si="82"/>
        <v>0</v>
      </c>
      <c r="AG249">
        <f t="shared" si="82"/>
        <v>0</v>
      </c>
      <c r="AH249">
        <f t="shared" si="82"/>
        <v>0</v>
      </c>
      <c r="AI249">
        <f t="shared" si="82"/>
        <v>0</v>
      </c>
      <c r="AJ249">
        <f t="shared" si="82"/>
        <v>0</v>
      </c>
      <c r="AK249">
        <f t="shared" si="82"/>
        <v>0</v>
      </c>
      <c r="AL249">
        <f t="shared" si="82"/>
        <v>0</v>
      </c>
      <c r="AM249">
        <f t="shared" si="82"/>
        <v>0</v>
      </c>
    </row>
    <row r="250" spans="1:39" x14ac:dyDescent="0.25">
      <c r="A250">
        <v>23</v>
      </c>
      <c r="B250">
        <v>1</v>
      </c>
      <c r="C250">
        <v>5</v>
      </c>
      <c r="D250" t="s">
        <v>686</v>
      </c>
      <c r="E250" t="s">
        <v>686</v>
      </c>
      <c r="F250" s="19">
        <f t="shared" si="69"/>
        <v>0</v>
      </c>
      <c r="G250">
        <f t="shared" si="72"/>
        <v>0.52809765710772094</v>
      </c>
      <c r="H250">
        <f t="shared" si="73"/>
        <v>0</v>
      </c>
      <c r="I250" s="1">
        <f t="shared" si="74"/>
        <v>0</v>
      </c>
      <c r="N250" t="s">
        <v>712</v>
      </c>
      <c r="O250">
        <f t="shared" si="67"/>
        <v>4.5553151045322603E-3</v>
      </c>
      <c r="P250">
        <f t="shared" si="68"/>
        <v>1</v>
      </c>
      <c r="Q250">
        <f t="shared" si="81"/>
        <v>0</v>
      </c>
      <c r="R250">
        <f t="shared" si="81"/>
        <v>0</v>
      </c>
      <c r="S250">
        <f t="shared" si="81"/>
        <v>0</v>
      </c>
      <c r="T250">
        <f t="shared" si="81"/>
        <v>0</v>
      </c>
      <c r="U250">
        <f t="shared" si="81"/>
        <v>0</v>
      </c>
      <c r="V250">
        <f t="shared" si="81"/>
        <v>0</v>
      </c>
      <c r="W250">
        <f t="shared" si="81"/>
        <v>0</v>
      </c>
      <c r="X250">
        <f t="shared" si="81"/>
        <v>0</v>
      </c>
      <c r="Y250">
        <f t="shared" si="81"/>
        <v>0</v>
      </c>
      <c r="Z250">
        <f t="shared" si="81"/>
        <v>0</v>
      </c>
      <c r="AA250">
        <f t="shared" si="82"/>
        <v>0</v>
      </c>
      <c r="AB250">
        <f t="shared" si="82"/>
        <v>0</v>
      </c>
      <c r="AC250">
        <f t="shared" si="82"/>
        <v>0.28242953648100017</v>
      </c>
      <c r="AD250">
        <f t="shared" si="82"/>
        <v>0</v>
      </c>
      <c r="AE250">
        <f t="shared" si="82"/>
        <v>0</v>
      </c>
      <c r="AF250">
        <f t="shared" si="82"/>
        <v>0</v>
      </c>
      <c r="AG250">
        <f t="shared" si="82"/>
        <v>0</v>
      </c>
      <c r="AH250">
        <f t="shared" si="82"/>
        <v>0</v>
      </c>
      <c r="AI250">
        <f t="shared" si="82"/>
        <v>0</v>
      </c>
      <c r="AJ250">
        <f t="shared" si="82"/>
        <v>0</v>
      </c>
      <c r="AK250">
        <f t="shared" si="82"/>
        <v>0</v>
      </c>
      <c r="AL250">
        <f t="shared" si="82"/>
        <v>0</v>
      </c>
      <c r="AM250">
        <f t="shared" si="82"/>
        <v>0</v>
      </c>
    </row>
    <row r="251" spans="1:39" x14ac:dyDescent="0.25">
      <c r="A251">
        <v>23</v>
      </c>
      <c r="B251">
        <v>1</v>
      </c>
      <c r="C251">
        <v>6</v>
      </c>
      <c r="D251" t="s">
        <v>374</v>
      </c>
      <c r="E251" t="s">
        <v>375</v>
      </c>
      <c r="F251" s="19">
        <f t="shared" si="69"/>
        <v>7.7220007098387125E-2</v>
      </c>
      <c r="G251">
        <f t="shared" si="72"/>
        <v>0.60531766420610811</v>
      </c>
      <c r="H251">
        <f t="shared" si="73"/>
        <v>0</v>
      </c>
      <c r="I251" s="1">
        <f t="shared" si="74"/>
        <v>0</v>
      </c>
      <c r="N251" t="s">
        <v>425</v>
      </c>
      <c r="O251">
        <f t="shared" si="67"/>
        <v>4.5553151045322603E-3</v>
      </c>
      <c r="P251">
        <f t="shared" si="68"/>
        <v>1</v>
      </c>
      <c r="Q251">
        <f t="shared" si="81"/>
        <v>0</v>
      </c>
      <c r="R251">
        <f t="shared" si="81"/>
        <v>0</v>
      </c>
      <c r="S251">
        <f t="shared" si="81"/>
        <v>0</v>
      </c>
      <c r="T251">
        <f t="shared" si="81"/>
        <v>0</v>
      </c>
      <c r="U251">
        <f t="shared" si="81"/>
        <v>0</v>
      </c>
      <c r="V251">
        <f t="shared" si="81"/>
        <v>0</v>
      </c>
      <c r="W251">
        <f t="shared" si="81"/>
        <v>0</v>
      </c>
      <c r="X251">
        <f t="shared" si="81"/>
        <v>0</v>
      </c>
      <c r="Y251">
        <f t="shared" si="81"/>
        <v>0</v>
      </c>
      <c r="Z251">
        <f t="shared" si="81"/>
        <v>0</v>
      </c>
      <c r="AA251">
        <f t="shared" si="82"/>
        <v>0</v>
      </c>
      <c r="AB251">
        <f t="shared" si="82"/>
        <v>0</v>
      </c>
      <c r="AC251">
        <f t="shared" si="82"/>
        <v>0.28242953648100017</v>
      </c>
      <c r="AD251">
        <f t="shared" si="82"/>
        <v>0</v>
      </c>
      <c r="AE251">
        <f t="shared" si="82"/>
        <v>0</v>
      </c>
      <c r="AF251">
        <f t="shared" si="82"/>
        <v>0</v>
      </c>
      <c r="AG251">
        <f t="shared" si="82"/>
        <v>0</v>
      </c>
      <c r="AH251">
        <f t="shared" si="82"/>
        <v>0</v>
      </c>
      <c r="AI251">
        <f t="shared" si="82"/>
        <v>0</v>
      </c>
      <c r="AJ251">
        <f t="shared" si="82"/>
        <v>0</v>
      </c>
      <c r="AK251">
        <f t="shared" si="82"/>
        <v>0</v>
      </c>
      <c r="AL251">
        <f t="shared" si="82"/>
        <v>0</v>
      </c>
      <c r="AM251">
        <f t="shared" si="82"/>
        <v>0</v>
      </c>
    </row>
    <row r="252" spans="1:39" x14ac:dyDescent="0.25">
      <c r="A252">
        <v>23</v>
      </c>
      <c r="B252">
        <v>1</v>
      </c>
      <c r="C252">
        <v>7</v>
      </c>
      <c r="D252" t="s">
        <v>343</v>
      </c>
      <c r="E252" t="s">
        <v>621</v>
      </c>
      <c r="F252" s="19">
        <f t="shared" si="69"/>
        <v>0.24122133639485485</v>
      </c>
      <c r="G252">
        <f t="shared" si="72"/>
        <v>0.84653900060096299</v>
      </c>
      <c r="H252">
        <f t="shared" si="73"/>
        <v>0</v>
      </c>
      <c r="I252" s="1">
        <f t="shared" si="74"/>
        <v>0</v>
      </c>
      <c r="N252" t="s">
        <v>643</v>
      </c>
      <c r="O252">
        <f t="shared" si="67"/>
        <v>4.0997835940790352E-3</v>
      </c>
      <c r="P252">
        <f t="shared" si="68"/>
        <v>1</v>
      </c>
      <c r="Q252">
        <f t="shared" ref="Q252:Z261" si="83">COUNTIFS($C$2:$C$702,Q$1,$E$2:$E$702,$N252)*0.9^(Q$1-1)</f>
        <v>0</v>
      </c>
      <c r="R252">
        <f t="shared" si="83"/>
        <v>0</v>
      </c>
      <c r="S252">
        <f t="shared" si="83"/>
        <v>0</v>
      </c>
      <c r="T252">
        <f t="shared" si="83"/>
        <v>0</v>
      </c>
      <c r="U252">
        <f t="shared" si="83"/>
        <v>0</v>
      </c>
      <c r="V252">
        <f t="shared" si="83"/>
        <v>0</v>
      </c>
      <c r="W252">
        <f t="shared" si="83"/>
        <v>0</v>
      </c>
      <c r="X252">
        <f t="shared" si="83"/>
        <v>0</v>
      </c>
      <c r="Y252">
        <f t="shared" si="83"/>
        <v>0</v>
      </c>
      <c r="Z252">
        <f t="shared" si="83"/>
        <v>0</v>
      </c>
      <c r="AA252">
        <f t="shared" ref="AA252:AM261" si="84">COUNTIFS($C$2:$C$702,AA$1,$E$2:$E$702,$N252)*0.9^(AA$1-1)</f>
        <v>0</v>
      </c>
      <c r="AB252">
        <f t="shared" si="84"/>
        <v>0</v>
      </c>
      <c r="AC252">
        <f t="shared" si="84"/>
        <v>0</v>
      </c>
      <c r="AD252">
        <f t="shared" si="84"/>
        <v>0.25418658283290019</v>
      </c>
      <c r="AE252">
        <f t="shared" si="84"/>
        <v>0</v>
      </c>
      <c r="AF252">
        <f t="shared" si="84"/>
        <v>0</v>
      </c>
      <c r="AG252">
        <f t="shared" si="84"/>
        <v>0</v>
      </c>
      <c r="AH252">
        <f t="shared" si="84"/>
        <v>0</v>
      </c>
      <c r="AI252">
        <f t="shared" si="84"/>
        <v>0</v>
      </c>
      <c r="AJ252">
        <f t="shared" si="84"/>
        <v>0</v>
      </c>
      <c r="AK252">
        <f t="shared" si="84"/>
        <v>0</v>
      </c>
      <c r="AL252">
        <f t="shared" si="84"/>
        <v>0</v>
      </c>
      <c r="AM252">
        <f t="shared" si="84"/>
        <v>0</v>
      </c>
    </row>
    <row r="253" spans="1:39" x14ac:dyDescent="0.25">
      <c r="A253">
        <v>23</v>
      </c>
      <c r="B253">
        <v>1</v>
      </c>
      <c r="C253">
        <v>8</v>
      </c>
      <c r="D253" t="s">
        <v>622</v>
      </c>
      <c r="E253" t="s">
        <v>344</v>
      </c>
      <c r="F253" s="19">
        <f t="shared" si="69"/>
        <v>0.30300749267897842</v>
      </c>
      <c r="G253">
        <f t="shared" si="72"/>
        <v>1.1495464932799413</v>
      </c>
      <c r="H253">
        <f t="shared" si="73"/>
        <v>0</v>
      </c>
      <c r="I253" s="1">
        <f t="shared" si="74"/>
        <v>0</v>
      </c>
      <c r="N253" t="s">
        <v>695</v>
      </c>
      <c r="O253">
        <f t="shared" si="67"/>
        <v>4.0997835940790352E-3</v>
      </c>
      <c r="P253">
        <f t="shared" si="68"/>
        <v>1</v>
      </c>
      <c r="Q253">
        <f t="shared" si="83"/>
        <v>0</v>
      </c>
      <c r="R253">
        <f t="shared" si="83"/>
        <v>0</v>
      </c>
      <c r="S253">
        <f t="shared" si="83"/>
        <v>0</v>
      </c>
      <c r="T253">
        <f t="shared" si="83"/>
        <v>0</v>
      </c>
      <c r="U253">
        <f t="shared" si="83"/>
        <v>0</v>
      </c>
      <c r="V253">
        <f t="shared" si="83"/>
        <v>0</v>
      </c>
      <c r="W253">
        <f t="shared" si="83"/>
        <v>0</v>
      </c>
      <c r="X253">
        <f t="shared" si="83"/>
        <v>0</v>
      </c>
      <c r="Y253">
        <f t="shared" si="83"/>
        <v>0</v>
      </c>
      <c r="Z253">
        <f t="shared" si="83"/>
        <v>0</v>
      </c>
      <c r="AA253">
        <f t="shared" si="84"/>
        <v>0</v>
      </c>
      <c r="AB253">
        <f t="shared" si="84"/>
        <v>0</v>
      </c>
      <c r="AC253">
        <f t="shared" si="84"/>
        <v>0</v>
      </c>
      <c r="AD253">
        <f t="shared" si="84"/>
        <v>0.25418658283290019</v>
      </c>
      <c r="AE253">
        <f t="shared" si="84"/>
        <v>0</v>
      </c>
      <c r="AF253">
        <f t="shared" si="84"/>
        <v>0</v>
      </c>
      <c r="AG253">
        <f t="shared" si="84"/>
        <v>0</v>
      </c>
      <c r="AH253">
        <f t="shared" si="84"/>
        <v>0</v>
      </c>
      <c r="AI253">
        <f t="shared" si="84"/>
        <v>0</v>
      </c>
      <c r="AJ253">
        <f t="shared" si="84"/>
        <v>0</v>
      </c>
      <c r="AK253">
        <f t="shared" si="84"/>
        <v>0</v>
      </c>
      <c r="AL253">
        <f t="shared" si="84"/>
        <v>0</v>
      </c>
      <c r="AM253">
        <f t="shared" si="84"/>
        <v>0</v>
      </c>
    </row>
    <row r="254" spans="1:39" x14ac:dyDescent="0.25">
      <c r="A254">
        <v>23</v>
      </c>
      <c r="B254">
        <v>1</v>
      </c>
      <c r="C254">
        <v>9</v>
      </c>
      <c r="D254" t="s">
        <v>701</v>
      </c>
      <c r="E254" t="s">
        <v>701</v>
      </c>
      <c r="F254" s="19">
        <f t="shared" si="69"/>
        <v>0</v>
      </c>
      <c r="G254">
        <f t="shared" si="72"/>
        <v>1.1495464932799413</v>
      </c>
      <c r="H254">
        <f t="shared" si="73"/>
        <v>0</v>
      </c>
      <c r="I254" s="1">
        <f t="shared" si="74"/>
        <v>0</v>
      </c>
      <c r="N254" t="s">
        <v>742</v>
      </c>
      <c r="O254">
        <f t="shared" si="67"/>
        <v>4.0997835940790352E-3</v>
      </c>
      <c r="P254">
        <f t="shared" si="68"/>
        <v>1</v>
      </c>
      <c r="Q254">
        <f t="shared" si="83"/>
        <v>0</v>
      </c>
      <c r="R254">
        <f t="shared" si="83"/>
        <v>0</v>
      </c>
      <c r="S254">
        <f t="shared" si="83"/>
        <v>0</v>
      </c>
      <c r="T254">
        <f t="shared" si="83"/>
        <v>0</v>
      </c>
      <c r="U254">
        <f t="shared" si="83"/>
        <v>0</v>
      </c>
      <c r="V254">
        <f t="shared" si="83"/>
        <v>0</v>
      </c>
      <c r="W254">
        <f t="shared" si="83"/>
        <v>0</v>
      </c>
      <c r="X254">
        <f t="shared" si="83"/>
        <v>0</v>
      </c>
      <c r="Y254">
        <f t="shared" si="83"/>
        <v>0</v>
      </c>
      <c r="Z254">
        <f t="shared" si="83"/>
        <v>0</v>
      </c>
      <c r="AA254">
        <f t="shared" si="84"/>
        <v>0</v>
      </c>
      <c r="AB254">
        <f t="shared" si="84"/>
        <v>0</v>
      </c>
      <c r="AC254">
        <f t="shared" si="84"/>
        <v>0</v>
      </c>
      <c r="AD254">
        <f t="shared" si="84"/>
        <v>0.25418658283290019</v>
      </c>
      <c r="AE254">
        <f t="shared" si="84"/>
        <v>0</v>
      </c>
      <c r="AF254">
        <f t="shared" si="84"/>
        <v>0</v>
      </c>
      <c r="AG254">
        <f t="shared" si="84"/>
        <v>0</v>
      </c>
      <c r="AH254">
        <f t="shared" si="84"/>
        <v>0</v>
      </c>
      <c r="AI254">
        <f t="shared" si="84"/>
        <v>0</v>
      </c>
      <c r="AJ254">
        <f t="shared" si="84"/>
        <v>0</v>
      </c>
      <c r="AK254">
        <f t="shared" si="84"/>
        <v>0</v>
      </c>
      <c r="AL254">
        <f t="shared" si="84"/>
        <v>0</v>
      </c>
      <c r="AM254">
        <f t="shared" si="84"/>
        <v>0</v>
      </c>
    </row>
    <row r="255" spans="1:39" x14ac:dyDescent="0.25">
      <c r="A255">
        <v>23</v>
      </c>
      <c r="B255">
        <v>1</v>
      </c>
      <c r="C255">
        <v>10</v>
      </c>
      <c r="D255" t="s">
        <v>605</v>
      </c>
      <c r="E255" t="s">
        <v>616</v>
      </c>
      <c r="F255" s="19">
        <f t="shared" si="69"/>
        <v>6.7657244967741961E-2</v>
      </c>
      <c r="G255">
        <f t="shared" si="72"/>
        <v>1.2172037382476832</v>
      </c>
      <c r="H255">
        <f t="shared" si="73"/>
        <v>0</v>
      </c>
      <c r="I255" s="1">
        <f t="shared" si="74"/>
        <v>0</v>
      </c>
      <c r="N255" t="s">
        <v>440</v>
      </c>
      <c r="O255">
        <f t="shared" si="67"/>
        <v>4.0997835940790352E-3</v>
      </c>
      <c r="P255">
        <f t="shared" si="68"/>
        <v>1</v>
      </c>
      <c r="Q255">
        <f t="shared" si="83"/>
        <v>0</v>
      </c>
      <c r="R255">
        <f t="shared" si="83"/>
        <v>0</v>
      </c>
      <c r="S255">
        <f t="shared" si="83"/>
        <v>0</v>
      </c>
      <c r="T255">
        <f t="shared" si="83"/>
        <v>0</v>
      </c>
      <c r="U255">
        <f t="shared" si="83"/>
        <v>0</v>
      </c>
      <c r="V255">
        <f t="shared" si="83"/>
        <v>0</v>
      </c>
      <c r="W255">
        <f t="shared" si="83"/>
        <v>0</v>
      </c>
      <c r="X255">
        <f t="shared" si="83"/>
        <v>0</v>
      </c>
      <c r="Y255">
        <f t="shared" si="83"/>
        <v>0</v>
      </c>
      <c r="Z255">
        <f t="shared" si="83"/>
        <v>0</v>
      </c>
      <c r="AA255">
        <f t="shared" si="84"/>
        <v>0</v>
      </c>
      <c r="AB255">
        <f t="shared" si="84"/>
        <v>0</v>
      </c>
      <c r="AC255">
        <f t="shared" si="84"/>
        <v>0</v>
      </c>
      <c r="AD255">
        <f t="shared" si="84"/>
        <v>0.25418658283290019</v>
      </c>
      <c r="AE255">
        <f t="shared" si="84"/>
        <v>0</v>
      </c>
      <c r="AF255">
        <f t="shared" si="84"/>
        <v>0</v>
      </c>
      <c r="AG255">
        <f t="shared" si="84"/>
        <v>0</v>
      </c>
      <c r="AH255">
        <f t="shared" si="84"/>
        <v>0</v>
      </c>
      <c r="AI255">
        <f t="shared" si="84"/>
        <v>0</v>
      </c>
      <c r="AJ255">
        <f t="shared" si="84"/>
        <v>0</v>
      </c>
      <c r="AK255">
        <f t="shared" si="84"/>
        <v>0</v>
      </c>
      <c r="AL255">
        <f t="shared" si="84"/>
        <v>0</v>
      </c>
      <c r="AM255">
        <f t="shared" si="84"/>
        <v>0</v>
      </c>
    </row>
    <row r="256" spans="1:39" x14ac:dyDescent="0.25">
      <c r="A256">
        <v>23</v>
      </c>
      <c r="B256">
        <v>1</v>
      </c>
      <c r="C256">
        <v>11</v>
      </c>
      <c r="D256" t="s">
        <v>122</v>
      </c>
      <c r="E256" t="s">
        <v>123</v>
      </c>
      <c r="F256" s="19">
        <f t="shared" si="69"/>
        <v>9.7271542743548406E-2</v>
      </c>
      <c r="G256">
        <f t="shared" si="72"/>
        <v>1.3144752809912317</v>
      </c>
      <c r="H256">
        <f t="shared" si="73"/>
        <v>1.3144752809912317</v>
      </c>
      <c r="I256" s="1">
        <f t="shared" si="74"/>
        <v>0.4056365885434336</v>
      </c>
      <c r="N256" t="s">
        <v>771</v>
      </c>
      <c r="O256">
        <f t="shared" si="67"/>
        <v>4.0997835940790352E-3</v>
      </c>
      <c r="P256">
        <f t="shared" si="68"/>
        <v>1</v>
      </c>
      <c r="Q256">
        <f t="shared" si="83"/>
        <v>0</v>
      </c>
      <c r="R256">
        <f t="shared" si="83"/>
        <v>0</v>
      </c>
      <c r="S256">
        <f t="shared" si="83"/>
        <v>0</v>
      </c>
      <c r="T256">
        <f t="shared" si="83"/>
        <v>0</v>
      </c>
      <c r="U256">
        <f t="shared" si="83"/>
        <v>0</v>
      </c>
      <c r="V256">
        <f t="shared" si="83"/>
        <v>0</v>
      </c>
      <c r="W256">
        <f t="shared" si="83"/>
        <v>0</v>
      </c>
      <c r="X256">
        <f t="shared" si="83"/>
        <v>0</v>
      </c>
      <c r="Y256">
        <f t="shared" si="83"/>
        <v>0</v>
      </c>
      <c r="Z256">
        <f t="shared" si="83"/>
        <v>0</v>
      </c>
      <c r="AA256">
        <f t="shared" si="84"/>
        <v>0</v>
      </c>
      <c r="AB256">
        <f t="shared" si="84"/>
        <v>0</v>
      </c>
      <c r="AC256">
        <f t="shared" si="84"/>
        <v>0</v>
      </c>
      <c r="AD256">
        <f t="shared" si="84"/>
        <v>0.25418658283290019</v>
      </c>
      <c r="AE256">
        <f t="shared" si="84"/>
        <v>0</v>
      </c>
      <c r="AF256">
        <f t="shared" si="84"/>
        <v>0</v>
      </c>
      <c r="AG256">
        <f t="shared" si="84"/>
        <v>0</v>
      </c>
      <c r="AH256">
        <f t="shared" si="84"/>
        <v>0</v>
      </c>
      <c r="AI256">
        <f t="shared" si="84"/>
        <v>0</v>
      </c>
      <c r="AJ256">
        <f t="shared" si="84"/>
        <v>0</v>
      </c>
      <c r="AK256">
        <f t="shared" si="84"/>
        <v>0</v>
      </c>
      <c r="AL256">
        <f t="shared" si="84"/>
        <v>0</v>
      </c>
      <c r="AM256">
        <f t="shared" si="84"/>
        <v>0</v>
      </c>
    </row>
    <row r="257" spans="1:39" x14ac:dyDescent="0.25">
      <c r="A257">
        <v>24</v>
      </c>
      <c r="B257">
        <v>1</v>
      </c>
      <c r="C257">
        <v>1</v>
      </c>
      <c r="D257" t="s">
        <v>702</v>
      </c>
      <c r="E257" t="s">
        <v>703</v>
      </c>
      <c r="F257" s="19">
        <f t="shared" si="69"/>
        <v>0</v>
      </c>
      <c r="G257">
        <f t="shared" si="72"/>
        <v>0</v>
      </c>
      <c r="H257">
        <f t="shared" si="73"/>
        <v>0</v>
      </c>
      <c r="I257" s="1">
        <f t="shared" si="74"/>
        <v>0</v>
      </c>
      <c r="N257" t="s">
        <v>583</v>
      </c>
      <c r="O257">
        <f t="shared" si="67"/>
        <v>4.0997835940790352E-3</v>
      </c>
      <c r="P257">
        <f t="shared" si="68"/>
        <v>1</v>
      </c>
      <c r="Q257">
        <f t="shared" si="83"/>
        <v>0</v>
      </c>
      <c r="R257">
        <f t="shared" si="83"/>
        <v>0</v>
      </c>
      <c r="S257">
        <f t="shared" si="83"/>
        <v>0</v>
      </c>
      <c r="T257">
        <f t="shared" si="83"/>
        <v>0</v>
      </c>
      <c r="U257">
        <f t="shared" si="83"/>
        <v>0</v>
      </c>
      <c r="V257">
        <f t="shared" si="83"/>
        <v>0</v>
      </c>
      <c r="W257">
        <f t="shared" si="83"/>
        <v>0</v>
      </c>
      <c r="X257">
        <f t="shared" si="83"/>
        <v>0</v>
      </c>
      <c r="Y257">
        <f t="shared" si="83"/>
        <v>0</v>
      </c>
      <c r="Z257">
        <f t="shared" si="83"/>
        <v>0</v>
      </c>
      <c r="AA257">
        <f t="shared" si="84"/>
        <v>0</v>
      </c>
      <c r="AB257">
        <f t="shared" si="84"/>
        <v>0</v>
      </c>
      <c r="AC257">
        <f t="shared" si="84"/>
        <v>0</v>
      </c>
      <c r="AD257">
        <f t="shared" si="84"/>
        <v>0.25418658283290019</v>
      </c>
      <c r="AE257">
        <f t="shared" si="84"/>
        <v>0</v>
      </c>
      <c r="AF257">
        <f t="shared" si="84"/>
        <v>0</v>
      </c>
      <c r="AG257">
        <f t="shared" si="84"/>
        <v>0</v>
      </c>
      <c r="AH257">
        <f t="shared" si="84"/>
        <v>0</v>
      </c>
      <c r="AI257">
        <f t="shared" si="84"/>
        <v>0</v>
      </c>
      <c r="AJ257">
        <f t="shared" si="84"/>
        <v>0</v>
      </c>
      <c r="AK257">
        <f t="shared" si="84"/>
        <v>0</v>
      </c>
      <c r="AL257">
        <f t="shared" si="84"/>
        <v>0</v>
      </c>
      <c r="AM257">
        <f t="shared" si="84"/>
        <v>0</v>
      </c>
    </row>
    <row r="258" spans="1:39" x14ac:dyDescent="0.25">
      <c r="A258">
        <v>24</v>
      </c>
      <c r="B258">
        <v>1</v>
      </c>
      <c r="C258">
        <v>2</v>
      </c>
      <c r="D258" t="s">
        <v>704</v>
      </c>
      <c r="E258" t="s">
        <v>704</v>
      </c>
      <c r="F258" s="19">
        <f t="shared" si="69"/>
        <v>0</v>
      </c>
      <c r="G258">
        <f t="shared" si="72"/>
        <v>0</v>
      </c>
      <c r="H258">
        <f t="shared" si="73"/>
        <v>0</v>
      </c>
      <c r="I258" s="1">
        <f t="shared" si="74"/>
        <v>0</v>
      </c>
      <c r="N258" s="8" t="s">
        <v>830</v>
      </c>
      <c r="O258">
        <f t="shared" ref="O258:O280" si="85">SUM(Q258:AM258)/62</f>
        <v>4.0997835940790352E-3</v>
      </c>
      <c r="P258">
        <f t="shared" ref="P258:P280" si="86">COUNTIF($E$2:$E$702,N258)</f>
        <v>1</v>
      </c>
      <c r="Q258">
        <f t="shared" si="83"/>
        <v>0</v>
      </c>
      <c r="R258">
        <f t="shared" si="83"/>
        <v>0</v>
      </c>
      <c r="S258">
        <f t="shared" si="83"/>
        <v>0</v>
      </c>
      <c r="T258">
        <f t="shared" si="83"/>
        <v>0</v>
      </c>
      <c r="U258">
        <f t="shared" si="83"/>
        <v>0</v>
      </c>
      <c r="V258">
        <f t="shared" si="83"/>
        <v>0</v>
      </c>
      <c r="W258">
        <f t="shared" si="83"/>
        <v>0</v>
      </c>
      <c r="X258">
        <f t="shared" si="83"/>
        <v>0</v>
      </c>
      <c r="Y258">
        <f t="shared" si="83"/>
        <v>0</v>
      </c>
      <c r="Z258">
        <f t="shared" si="83"/>
        <v>0</v>
      </c>
      <c r="AA258">
        <f t="shared" si="84"/>
        <v>0</v>
      </c>
      <c r="AB258">
        <f t="shared" si="84"/>
        <v>0</v>
      </c>
      <c r="AC258">
        <f t="shared" si="84"/>
        <v>0</v>
      </c>
      <c r="AD258">
        <f t="shared" si="84"/>
        <v>0.25418658283290019</v>
      </c>
      <c r="AE258">
        <f t="shared" si="84"/>
        <v>0</v>
      </c>
      <c r="AF258">
        <f t="shared" si="84"/>
        <v>0</v>
      </c>
      <c r="AG258">
        <f t="shared" si="84"/>
        <v>0</v>
      </c>
      <c r="AH258">
        <f t="shared" si="84"/>
        <v>0</v>
      </c>
      <c r="AI258">
        <f t="shared" si="84"/>
        <v>0</v>
      </c>
      <c r="AJ258">
        <f t="shared" si="84"/>
        <v>0</v>
      </c>
      <c r="AK258">
        <f t="shared" si="84"/>
        <v>0</v>
      </c>
      <c r="AL258">
        <f t="shared" si="84"/>
        <v>0</v>
      </c>
      <c r="AM258">
        <f t="shared" si="84"/>
        <v>0</v>
      </c>
    </row>
    <row r="259" spans="1:39" x14ac:dyDescent="0.25">
      <c r="A259">
        <v>24</v>
      </c>
      <c r="B259">
        <v>1</v>
      </c>
      <c r="C259">
        <v>3</v>
      </c>
      <c r="D259" t="s">
        <v>705</v>
      </c>
      <c r="E259" t="s">
        <v>705</v>
      </c>
      <c r="F259" s="19">
        <f t="shared" ref="F259:F322" si="87">IF(ISERROR(VLOOKUP(E259,$N$2:$O$24,2,FALSE)),0,VLOOKUP(E259,$N$2:$O$24,2,FALSE))</f>
        <v>0</v>
      </c>
      <c r="G259">
        <f t="shared" si="72"/>
        <v>0</v>
      </c>
      <c r="H259">
        <f t="shared" si="73"/>
        <v>0</v>
      </c>
      <c r="I259" s="1">
        <f t="shared" si="74"/>
        <v>0</v>
      </c>
      <c r="N259" t="s">
        <v>644</v>
      </c>
      <c r="O259">
        <f t="shared" si="85"/>
        <v>3.6898052346711315E-3</v>
      </c>
      <c r="P259">
        <f t="shared" si="86"/>
        <v>1</v>
      </c>
      <c r="Q259">
        <f t="shared" si="83"/>
        <v>0</v>
      </c>
      <c r="R259">
        <f t="shared" si="83"/>
        <v>0</v>
      </c>
      <c r="S259">
        <f t="shared" si="83"/>
        <v>0</v>
      </c>
      <c r="T259">
        <f t="shared" si="83"/>
        <v>0</v>
      </c>
      <c r="U259">
        <f t="shared" si="83"/>
        <v>0</v>
      </c>
      <c r="V259">
        <f t="shared" si="83"/>
        <v>0</v>
      </c>
      <c r="W259">
        <f t="shared" si="83"/>
        <v>0</v>
      </c>
      <c r="X259">
        <f t="shared" si="83"/>
        <v>0</v>
      </c>
      <c r="Y259">
        <f t="shared" si="83"/>
        <v>0</v>
      </c>
      <c r="Z259">
        <f t="shared" si="83"/>
        <v>0</v>
      </c>
      <c r="AA259">
        <f t="shared" si="84"/>
        <v>0</v>
      </c>
      <c r="AB259">
        <f t="shared" si="84"/>
        <v>0</v>
      </c>
      <c r="AC259">
        <f t="shared" si="84"/>
        <v>0</v>
      </c>
      <c r="AD259">
        <f t="shared" si="84"/>
        <v>0</v>
      </c>
      <c r="AE259">
        <f t="shared" si="84"/>
        <v>0.22876792454961015</v>
      </c>
      <c r="AF259">
        <f t="shared" si="84"/>
        <v>0</v>
      </c>
      <c r="AG259">
        <f t="shared" si="84"/>
        <v>0</v>
      </c>
      <c r="AH259">
        <f t="shared" si="84"/>
        <v>0</v>
      </c>
      <c r="AI259">
        <f t="shared" si="84"/>
        <v>0</v>
      </c>
      <c r="AJ259">
        <f t="shared" si="84"/>
        <v>0</v>
      </c>
      <c r="AK259">
        <f t="shared" si="84"/>
        <v>0</v>
      </c>
      <c r="AL259">
        <f t="shared" si="84"/>
        <v>0</v>
      </c>
      <c r="AM259">
        <f t="shared" si="84"/>
        <v>0</v>
      </c>
    </row>
    <row r="260" spans="1:39" x14ac:dyDescent="0.25">
      <c r="A260">
        <v>24</v>
      </c>
      <c r="B260">
        <v>1</v>
      </c>
      <c r="C260">
        <v>4</v>
      </c>
      <c r="D260" t="s">
        <v>190</v>
      </c>
      <c r="E260" t="s">
        <v>190</v>
      </c>
      <c r="F260" s="19">
        <f t="shared" si="87"/>
        <v>0</v>
      </c>
      <c r="G260">
        <f t="shared" si="72"/>
        <v>0</v>
      </c>
      <c r="H260">
        <f t="shared" si="73"/>
        <v>0</v>
      </c>
      <c r="I260" s="1">
        <f t="shared" si="74"/>
        <v>0</v>
      </c>
      <c r="N260" t="s">
        <v>672</v>
      </c>
      <c r="O260">
        <f t="shared" si="85"/>
        <v>3.6898052346711315E-3</v>
      </c>
      <c r="P260">
        <f t="shared" si="86"/>
        <v>1</v>
      </c>
      <c r="Q260">
        <f t="shared" si="83"/>
        <v>0</v>
      </c>
      <c r="R260">
        <f t="shared" si="83"/>
        <v>0</v>
      </c>
      <c r="S260">
        <f t="shared" si="83"/>
        <v>0</v>
      </c>
      <c r="T260">
        <f t="shared" si="83"/>
        <v>0</v>
      </c>
      <c r="U260">
        <f t="shared" si="83"/>
        <v>0</v>
      </c>
      <c r="V260">
        <f t="shared" si="83"/>
        <v>0</v>
      </c>
      <c r="W260">
        <f t="shared" si="83"/>
        <v>0</v>
      </c>
      <c r="X260">
        <f t="shared" si="83"/>
        <v>0</v>
      </c>
      <c r="Y260">
        <f t="shared" si="83"/>
        <v>0</v>
      </c>
      <c r="Z260">
        <f t="shared" si="83"/>
        <v>0</v>
      </c>
      <c r="AA260">
        <f t="shared" si="84"/>
        <v>0</v>
      </c>
      <c r="AB260">
        <f t="shared" si="84"/>
        <v>0</v>
      </c>
      <c r="AC260">
        <f t="shared" si="84"/>
        <v>0</v>
      </c>
      <c r="AD260">
        <f t="shared" si="84"/>
        <v>0</v>
      </c>
      <c r="AE260">
        <f t="shared" si="84"/>
        <v>0.22876792454961015</v>
      </c>
      <c r="AF260">
        <f t="shared" si="84"/>
        <v>0</v>
      </c>
      <c r="AG260">
        <f t="shared" si="84"/>
        <v>0</v>
      </c>
      <c r="AH260">
        <f t="shared" si="84"/>
        <v>0</v>
      </c>
      <c r="AI260">
        <f t="shared" si="84"/>
        <v>0</v>
      </c>
      <c r="AJ260">
        <f t="shared" si="84"/>
        <v>0</v>
      </c>
      <c r="AK260">
        <f t="shared" si="84"/>
        <v>0</v>
      </c>
      <c r="AL260">
        <f t="shared" si="84"/>
        <v>0</v>
      </c>
      <c r="AM260">
        <f t="shared" si="84"/>
        <v>0</v>
      </c>
    </row>
    <row r="261" spans="1:39" x14ac:dyDescent="0.25">
      <c r="A261">
        <v>24</v>
      </c>
      <c r="B261">
        <v>1</v>
      </c>
      <c r="C261">
        <v>5</v>
      </c>
      <c r="D261" t="s">
        <v>706</v>
      </c>
      <c r="E261" t="s">
        <v>706</v>
      </c>
      <c r="F261" s="19">
        <f t="shared" si="87"/>
        <v>0</v>
      </c>
      <c r="G261">
        <f t="shared" si="72"/>
        <v>0</v>
      </c>
      <c r="H261">
        <f t="shared" si="73"/>
        <v>0</v>
      </c>
      <c r="I261" s="1">
        <f t="shared" si="74"/>
        <v>0</v>
      </c>
      <c r="N261" t="s">
        <v>696</v>
      </c>
      <c r="O261">
        <f t="shared" si="85"/>
        <v>3.6898052346711315E-3</v>
      </c>
      <c r="P261">
        <f t="shared" si="86"/>
        <v>1</v>
      </c>
      <c r="Q261">
        <f t="shared" si="83"/>
        <v>0</v>
      </c>
      <c r="R261">
        <f t="shared" si="83"/>
        <v>0</v>
      </c>
      <c r="S261">
        <f t="shared" si="83"/>
        <v>0</v>
      </c>
      <c r="T261">
        <f t="shared" si="83"/>
        <v>0</v>
      </c>
      <c r="U261">
        <f t="shared" si="83"/>
        <v>0</v>
      </c>
      <c r="V261">
        <f t="shared" si="83"/>
        <v>0</v>
      </c>
      <c r="W261">
        <f t="shared" si="83"/>
        <v>0</v>
      </c>
      <c r="X261">
        <f t="shared" si="83"/>
        <v>0</v>
      </c>
      <c r="Y261">
        <f t="shared" si="83"/>
        <v>0</v>
      </c>
      <c r="Z261">
        <f t="shared" si="83"/>
        <v>0</v>
      </c>
      <c r="AA261">
        <f t="shared" si="84"/>
        <v>0</v>
      </c>
      <c r="AB261">
        <f t="shared" si="84"/>
        <v>0</v>
      </c>
      <c r="AC261">
        <f t="shared" si="84"/>
        <v>0</v>
      </c>
      <c r="AD261">
        <f t="shared" si="84"/>
        <v>0</v>
      </c>
      <c r="AE261">
        <f t="shared" si="84"/>
        <v>0.22876792454961015</v>
      </c>
      <c r="AF261">
        <f t="shared" si="84"/>
        <v>0</v>
      </c>
      <c r="AG261">
        <f t="shared" si="84"/>
        <v>0</v>
      </c>
      <c r="AH261">
        <f t="shared" si="84"/>
        <v>0</v>
      </c>
      <c r="AI261">
        <f t="shared" si="84"/>
        <v>0</v>
      </c>
      <c r="AJ261">
        <f t="shared" si="84"/>
        <v>0</v>
      </c>
      <c r="AK261">
        <f t="shared" si="84"/>
        <v>0</v>
      </c>
      <c r="AL261">
        <f t="shared" si="84"/>
        <v>0</v>
      </c>
      <c r="AM261">
        <f t="shared" si="84"/>
        <v>0</v>
      </c>
    </row>
    <row r="262" spans="1:39" x14ac:dyDescent="0.25">
      <c r="A262">
        <v>24</v>
      </c>
      <c r="B262">
        <v>1</v>
      </c>
      <c r="C262">
        <v>6</v>
      </c>
      <c r="D262" t="s">
        <v>707</v>
      </c>
      <c r="E262" t="s">
        <v>613</v>
      </c>
      <c r="F262" s="19">
        <f t="shared" si="87"/>
        <v>0</v>
      </c>
      <c r="G262">
        <f t="shared" si="72"/>
        <v>0</v>
      </c>
      <c r="H262">
        <f t="shared" si="73"/>
        <v>0</v>
      </c>
      <c r="I262" s="1">
        <f t="shared" si="74"/>
        <v>0</v>
      </c>
      <c r="N262" t="s">
        <v>750</v>
      </c>
      <c r="O262">
        <f t="shared" si="85"/>
        <v>3.6898052346711315E-3</v>
      </c>
      <c r="P262">
        <f t="shared" si="86"/>
        <v>1</v>
      </c>
      <c r="Q262">
        <f t="shared" ref="Q262:Z271" si="88">COUNTIFS($C$2:$C$702,Q$1,$E$2:$E$702,$N262)*0.9^(Q$1-1)</f>
        <v>0</v>
      </c>
      <c r="R262">
        <f t="shared" si="88"/>
        <v>0</v>
      </c>
      <c r="S262">
        <f t="shared" si="88"/>
        <v>0</v>
      </c>
      <c r="T262">
        <f t="shared" si="88"/>
        <v>0</v>
      </c>
      <c r="U262">
        <f t="shared" si="88"/>
        <v>0</v>
      </c>
      <c r="V262">
        <f t="shared" si="88"/>
        <v>0</v>
      </c>
      <c r="W262">
        <f t="shared" si="88"/>
        <v>0</v>
      </c>
      <c r="X262">
        <f t="shared" si="88"/>
        <v>0</v>
      </c>
      <c r="Y262">
        <f t="shared" si="88"/>
        <v>0</v>
      </c>
      <c r="Z262">
        <f t="shared" si="88"/>
        <v>0</v>
      </c>
      <c r="AA262">
        <f t="shared" ref="AA262:AM271" si="89">COUNTIFS($C$2:$C$702,AA$1,$E$2:$E$702,$N262)*0.9^(AA$1-1)</f>
        <v>0</v>
      </c>
      <c r="AB262">
        <f t="shared" si="89"/>
        <v>0</v>
      </c>
      <c r="AC262">
        <f t="shared" si="89"/>
        <v>0</v>
      </c>
      <c r="AD262">
        <f t="shared" si="89"/>
        <v>0</v>
      </c>
      <c r="AE262">
        <f t="shared" si="89"/>
        <v>0.22876792454961015</v>
      </c>
      <c r="AF262">
        <f t="shared" si="89"/>
        <v>0</v>
      </c>
      <c r="AG262">
        <f t="shared" si="89"/>
        <v>0</v>
      </c>
      <c r="AH262">
        <f t="shared" si="89"/>
        <v>0</v>
      </c>
      <c r="AI262">
        <f t="shared" si="89"/>
        <v>0</v>
      </c>
      <c r="AJ262">
        <f t="shared" si="89"/>
        <v>0</v>
      </c>
      <c r="AK262">
        <f t="shared" si="89"/>
        <v>0</v>
      </c>
      <c r="AL262">
        <f t="shared" si="89"/>
        <v>0</v>
      </c>
      <c r="AM262">
        <f t="shared" si="89"/>
        <v>0</v>
      </c>
    </row>
    <row r="263" spans="1:39" x14ac:dyDescent="0.25">
      <c r="A263">
        <v>24</v>
      </c>
      <c r="B263">
        <v>1</v>
      </c>
      <c r="C263">
        <v>7</v>
      </c>
      <c r="D263" t="s">
        <v>150</v>
      </c>
      <c r="E263" t="s">
        <v>151</v>
      </c>
      <c r="F263" s="19">
        <f t="shared" si="87"/>
        <v>0</v>
      </c>
      <c r="G263">
        <f t="shared" si="72"/>
        <v>0</v>
      </c>
      <c r="H263">
        <f t="shared" si="73"/>
        <v>0</v>
      </c>
      <c r="I263" s="1">
        <f t="shared" si="74"/>
        <v>0</v>
      </c>
      <c r="N263" t="s">
        <v>741</v>
      </c>
      <c r="O263">
        <f t="shared" si="85"/>
        <v>3.6898052346711315E-3</v>
      </c>
      <c r="P263">
        <f t="shared" si="86"/>
        <v>1</v>
      </c>
      <c r="Q263">
        <f t="shared" si="88"/>
        <v>0</v>
      </c>
      <c r="R263">
        <f t="shared" si="88"/>
        <v>0</v>
      </c>
      <c r="S263">
        <f t="shared" si="88"/>
        <v>0</v>
      </c>
      <c r="T263">
        <f t="shared" si="88"/>
        <v>0</v>
      </c>
      <c r="U263">
        <f t="shared" si="88"/>
        <v>0</v>
      </c>
      <c r="V263">
        <f t="shared" si="88"/>
        <v>0</v>
      </c>
      <c r="W263">
        <f t="shared" si="88"/>
        <v>0</v>
      </c>
      <c r="X263">
        <f t="shared" si="88"/>
        <v>0</v>
      </c>
      <c r="Y263">
        <f t="shared" si="88"/>
        <v>0</v>
      </c>
      <c r="Z263">
        <f t="shared" si="88"/>
        <v>0</v>
      </c>
      <c r="AA263">
        <f t="shared" si="89"/>
        <v>0</v>
      </c>
      <c r="AB263">
        <f t="shared" si="89"/>
        <v>0</v>
      </c>
      <c r="AC263">
        <f t="shared" si="89"/>
        <v>0</v>
      </c>
      <c r="AD263">
        <f t="shared" si="89"/>
        <v>0</v>
      </c>
      <c r="AE263">
        <f t="shared" si="89"/>
        <v>0.22876792454961015</v>
      </c>
      <c r="AF263">
        <f t="shared" si="89"/>
        <v>0</v>
      </c>
      <c r="AG263">
        <f t="shared" si="89"/>
        <v>0</v>
      </c>
      <c r="AH263">
        <f t="shared" si="89"/>
        <v>0</v>
      </c>
      <c r="AI263">
        <f t="shared" si="89"/>
        <v>0</v>
      </c>
      <c r="AJ263">
        <f t="shared" si="89"/>
        <v>0</v>
      </c>
      <c r="AK263">
        <f t="shared" si="89"/>
        <v>0</v>
      </c>
      <c r="AL263">
        <f t="shared" si="89"/>
        <v>0</v>
      </c>
      <c r="AM263">
        <f t="shared" si="89"/>
        <v>0</v>
      </c>
    </row>
    <row r="264" spans="1:39" x14ac:dyDescent="0.25">
      <c r="A264">
        <v>25</v>
      </c>
      <c r="B264">
        <v>1</v>
      </c>
      <c r="C264">
        <v>1</v>
      </c>
      <c r="D264" t="s">
        <v>352</v>
      </c>
      <c r="E264" t="s">
        <v>352</v>
      </c>
      <c r="F264" s="19">
        <f t="shared" si="87"/>
        <v>0</v>
      </c>
      <c r="G264">
        <f t="shared" si="72"/>
        <v>0</v>
      </c>
      <c r="H264">
        <f t="shared" si="73"/>
        <v>0</v>
      </c>
      <c r="I264" s="1">
        <f t="shared" si="74"/>
        <v>0</v>
      </c>
      <c r="N264" t="s">
        <v>763</v>
      </c>
      <c r="O264">
        <f t="shared" si="85"/>
        <v>3.6898052346711315E-3</v>
      </c>
      <c r="P264">
        <f t="shared" si="86"/>
        <v>1</v>
      </c>
      <c r="Q264">
        <f t="shared" si="88"/>
        <v>0</v>
      </c>
      <c r="R264">
        <f t="shared" si="88"/>
        <v>0</v>
      </c>
      <c r="S264">
        <f t="shared" si="88"/>
        <v>0</v>
      </c>
      <c r="T264">
        <f t="shared" si="88"/>
        <v>0</v>
      </c>
      <c r="U264">
        <f t="shared" si="88"/>
        <v>0</v>
      </c>
      <c r="V264">
        <f t="shared" si="88"/>
        <v>0</v>
      </c>
      <c r="W264">
        <f t="shared" si="88"/>
        <v>0</v>
      </c>
      <c r="X264">
        <f t="shared" si="88"/>
        <v>0</v>
      </c>
      <c r="Y264">
        <f t="shared" si="88"/>
        <v>0</v>
      </c>
      <c r="Z264">
        <f t="shared" si="88"/>
        <v>0</v>
      </c>
      <c r="AA264">
        <f t="shared" si="89"/>
        <v>0</v>
      </c>
      <c r="AB264">
        <f t="shared" si="89"/>
        <v>0</v>
      </c>
      <c r="AC264">
        <f t="shared" si="89"/>
        <v>0</v>
      </c>
      <c r="AD264">
        <f t="shared" si="89"/>
        <v>0</v>
      </c>
      <c r="AE264">
        <f t="shared" si="89"/>
        <v>0.22876792454961015</v>
      </c>
      <c r="AF264">
        <f t="shared" si="89"/>
        <v>0</v>
      </c>
      <c r="AG264">
        <f t="shared" si="89"/>
        <v>0</v>
      </c>
      <c r="AH264">
        <f t="shared" si="89"/>
        <v>0</v>
      </c>
      <c r="AI264">
        <f t="shared" si="89"/>
        <v>0</v>
      </c>
      <c r="AJ264">
        <f t="shared" si="89"/>
        <v>0</v>
      </c>
      <c r="AK264">
        <f t="shared" si="89"/>
        <v>0</v>
      </c>
      <c r="AL264">
        <f t="shared" si="89"/>
        <v>0</v>
      </c>
      <c r="AM264">
        <f t="shared" si="89"/>
        <v>0</v>
      </c>
    </row>
    <row r="265" spans="1:39" x14ac:dyDescent="0.25">
      <c r="A265">
        <v>25</v>
      </c>
      <c r="B265">
        <v>1</v>
      </c>
      <c r="C265">
        <v>2</v>
      </c>
      <c r="D265" t="s">
        <v>99</v>
      </c>
      <c r="E265" t="s">
        <v>100</v>
      </c>
      <c r="F265" s="19">
        <f t="shared" si="87"/>
        <v>0.35756866523530162</v>
      </c>
      <c r="G265">
        <f t="shared" si="72"/>
        <v>0.35756866523530162</v>
      </c>
      <c r="H265">
        <f t="shared" si="73"/>
        <v>0</v>
      </c>
      <c r="I265" s="1">
        <f t="shared" si="74"/>
        <v>0</v>
      </c>
      <c r="N265" t="s">
        <v>736</v>
      </c>
      <c r="O265">
        <f t="shared" si="85"/>
        <v>3.6898052346711315E-3</v>
      </c>
      <c r="P265">
        <f t="shared" si="86"/>
        <v>1</v>
      </c>
      <c r="Q265">
        <f t="shared" si="88"/>
        <v>0</v>
      </c>
      <c r="R265">
        <f t="shared" si="88"/>
        <v>0</v>
      </c>
      <c r="S265">
        <f t="shared" si="88"/>
        <v>0</v>
      </c>
      <c r="T265">
        <f t="shared" si="88"/>
        <v>0</v>
      </c>
      <c r="U265">
        <f t="shared" si="88"/>
        <v>0</v>
      </c>
      <c r="V265">
        <f t="shared" si="88"/>
        <v>0</v>
      </c>
      <c r="W265">
        <f t="shared" si="88"/>
        <v>0</v>
      </c>
      <c r="X265">
        <f t="shared" si="88"/>
        <v>0</v>
      </c>
      <c r="Y265">
        <f t="shared" si="88"/>
        <v>0</v>
      </c>
      <c r="Z265">
        <f t="shared" si="88"/>
        <v>0</v>
      </c>
      <c r="AA265">
        <f t="shared" si="89"/>
        <v>0</v>
      </c>
      <c r="AB265">
        <f t="shared" si="89"/>
        <v>0</v>
      </c>
      <c r="AC265">
        <f t="shared" si="89"/>
        <v>0</v>
      </c>
      <c r="AD265">
        <f t="shared" si="89"/>
        <v>0</v>
      </c>
      <c r="AE265">
        <f t="shared" si="89"/>
        <v>0.22876792454961015</v>
      </c>
      <c r="AF265">
        <f t="shared" si="89"/>
        <v>0</v>
      </c>
      <c r="AG265">
        <f t="shared" si="89"/>
        <v>0</v>
      </c>
      <c r="AH265">
        <f t="shared" si="89"/>
        <v>0</v>
      </c>
      <c r="AI265">
        <f t="shared" si="89"/>
        <v>0</v>
      </c>
      <c r="AJ265">
        <f t="shared" si="89"/>
        <v>0</v>
      </c>
      <c r="AK265">
        <f t="shared" si="89"/>
        <v>0</v>
      </c>
      <c r="AL265">
        <f t="shared" si="89"/>
        <v>0</v>
      </c>
      <c r="AM265">
        <f t="shared" si="89"/>
        <v>0</v>
      </c>
    </row>
    <row r="266" spans="1:39" x14ac:dyDescent="0.25">
      <c r="A266">
        <v>25</v>
      </c>
      <c r="B266">
        <v>1</v>
      </c>
      <c r="C266">
        <v>3</v>
      </c>
      <c r="D266" t="s">
        <v>167</v>
      </c>
      <c r="E266" t="s">
        <v>167</v>
      </c>
      <c r="F266" s="19">
        <f t="shared" si="87"/>
        <v>8.4498513603787004E-2</v>
      </c>
      <c r="G266">
        <f t="shared" si="72"/>
        <v>0.44206717883908864</v>
      </c>
      <c r="H266">
        <f t="shared" si="73"/>
        <v>0</v>
      </c>
      <c r="I266" s="1">
        <f t="shared" si="74"/>
        <v>0</v>
      </c>
      <c r="N266" t="s">
        <v>645</v>
      </c>
      <c r="O266">
        <f t="shared" si="85"/>
        <v>3.320824711204018E-3</v>
      </c>
      <c r="P266">
        <f t="shared" si="86"/>
        <v>1</v>
      </c>
      <c r="Q266">
        <f t="shared" si="88"/>
        <v>0</v>
      </c>
      <c r="R266">
        <f t="shared" si="88"/>
        <v>0</v>
      </c>
      <c r="S266">
        <f t="shared" si="88"/>
        <v>0</v>
      </c>
      <c r="T266">
        <f t="shared" si="88"/>
        <v>0</v>
      </c>
      <c r="U266">
        <f t="shared" si="88"/>
        <v>0</v>
      </c>
      <c r="V266">
        <f t="shared" si="88"/>
        <v>0</v>
      </c>
      <c r="W266">
        <f t="shared" si="88"/>
        <v>0</v>
      </c>
      <c r="X266">
        <f t="shared" si="88"/>
        <v>0</v>
      </c>
      <c r="Y266">
        <f t="shared" si="88"/>
        <v>0</v>
      </c>
      <c r="Z266">
        <f t="shared" si="88"/>
        <v>0</v>
      </c>
      <c r="AA266">
        <f t="shared" si="89"/>
        <v>0</v>
      </c>
      <c r="AB266">
        <f t="shared" si="89"/>
        <v>0</v>
      </c>
      <c r="AC266">
        <f t="shared" si="89"/>
        <v>0</v>
      </c>
      <c r="AD266">
        <f t="shared" si="89"/>
        <v>0</v>
      </c>
      <c r="AE266">
        <f t="shared" si="89"/>
        <v>0</v>
      </c>
      <c r="AF266">
        <f t="shared" si="89"/>
        <v>0.20589113209464913</v>
      </c>
      <c r="AG266">
        <f t="shared" si="89"/>
        <v>0</v>
      </c>
      <c r="AH266">
        <f t="shared" si="89"/>
        <v>0</v>
      </c>
      <c r="AI266">
        <f t="shared" si="89"/>
        <v>0</v>
      </c>
      <c r="AJ266">
        <f t="shared" si="89"/>
        <v>0</v>
      </c>
      <c r="AK266">
        <f t="shared" si="89"/>
        <v>0</v>
      </c>
      <c r="AL266">
        <f t="shared" si="89"/>
        <v>0</v>
      </c>
      <c r="AM266">
        <f t="shared" si="89"/>
        <v>0</v>
      </c>
    </row>
    <row r="267" spans="1:39" x14ac:dyDescent="0.25">
      <c r="A267">
        <v>25</v>
      </c>
      <c r="B267">
        <v>1</v>
      </c>
      <c r="C267">
        <v>4</v>
      </c>
      <c r="D267" t="s">
        <v>374</v>
      </c>
      <c r="E267" t="s">
        <v>375</v>
      </c>
      <c r="F267" s="19">
        <f t="shared" si="87"/>
        <v>7.7220007098387125E-2</v>
      </c>
      <c r="G267">
        <f t="shared" si="72"/>
        <v>0.5192871859374758</v>
      </c>
      <c r="H267">
        <f t="shared" si="73"/>
        <v>0</v>
      </c>
      <c r="I267" s="1">
        <f t="shared" si="74"/>
        <v>0</v>
      </c>
      <c r="N267" t="s">
        <v>462</v>
      </c>
      <c r="O267">
        <f t="shared" si="85"/>
        <v>3.320824711204018E-3</v>
      </c>
      <c r="P267">
        <f t="shared" si="86"/>
        <v>1</v>
      </c>
      <c r="Q267">
        <f t="shared" si="88"/>
        <v>0</v>
      </c>
      <c r="R267">
        <f t="shared" si="88"/>
        <v>0</v>
      </c>
      <c r="S267">
        <f t="shared" si="88"/>
        <v>0</v>
      </c>
      <c r="T267">
        <f t="shared" si="88"/>
        <v>0</v>
      </c>
      <c r="U267">
        <f t="shared" si="88"/>
        <v>0</v>
      </c>
      <c r="V267">
        <f t="shared" si="88"/>
        <v>0</v>
      </c>
      <c r="W267">
        <f t="shared" si="88"/>
        <v>0</v>
      </c>
      <c r="X267">
        <f t="shared" si="88"/>
        <v>0</v>
      </c>
      <c r="Y267">
        <f t="shared" si="88"/>
        <v>0</v>
      </c>
      <c r="Z267">
        <f t="shared" si="88"/>
        <v>0</v>
      </c>
      <c r="AA267">
        <f t="shared" si="89"/>
        <v>0</v>
      </c>
      <c r="AB267">
        <f t="shared" si="89"/>
        <v>0</v>
      </c>
      <c r="AC267">
        <f t="shared" si="89"/>
        <v>0</v>
      </c>
      <c r="AD267">
        <f t="shared" si="89"/>
        <v>0</v>
      </c>
      <c r="AE267">
        <f t="shared" si="89"/>
        <v>0</v>
      </c>
      <c r="AF267">
        <f t="shared" si="89"/>
        <v>0.20589113209464913</v>
      </c>
      <c r="AG267">
        <f t="shared" si="89"/>
        <v>0</v>
      </c>
      <c r="AH267">
        <f t="shared" si="89"/>
        <v>0</v>
      </c>
      <c r="AI267">
        <f t="shared" si="89"/>
        <v>0</v>
      </c>
      <c r="AJ267">
        <f t="shared" si="89"/>
        <v>0</v>
      </c>
      <c r="AK267">
        <f t="shared" si="89"/>
        <v>0</v>
      </c>
      <c r="AL267">
        <f t="shared" si="89"/>
        <v>0</v>
      </c>
      <c r="AM267">
        <f t="shared" si="89"/>
        <v>0</v>
      </c>
    </row>
    <row r="268" spans="1:39" x14ac:dyDescent="0.25">
      <c r="A268">
        <v>25</v>
      </c>
      <c r="B268">
        <v>1</v>
      </c>
      <c r="C268">
        <v>5</v>
      </c>
      <c r="D268" t="s">
        <v>670</v>
      </c>
      <c r="E268" t="s">
        <v>489</v>
      </c>
      <c r="F268" s="19">
        <f t="shared" si="87"/>
        <v>0.25901364766941781</v>
      </c>
      <c r="G268">
        <f t="shared" si="72"/>
        <v>0.77830083360689362</v>
      </c>
      <c r="H268">
        <f t="shared" si="73"/>
        <v>0</v>
      </c>
      <c r="I268" s="1">
        <f t="shared" si="74"/>
        <v>0</v>
      </c>
      <c r="N268" t="s">
        <v>698</v>
      </c>
      <c r="O268">
        <f t="shared" si="85"/>
        <v>3.320824711204018E-3</v>
      </c>
      <c r="P268">
        <f t="shared" si="86"/>
        <v>1</v>
      </c>
      <c r="Q268">
        <f t="shared" si="88"/>
        <v>0</v>
      </c>
      <c r="R268">
        <f t="shared" si="88"/>
        <v>0</v>
      </c>
      <c r="S268">
        <f t="shared" si="88"/>
        <v>0</v>
      </c>
      <c r="T268">
        <f t="shared" si="88"/>
        <v>0</v>
      </c>
      <c r="U268">
        <f t="shared" si="88"/>
        <v>0</v>
      </c>
      <c r="V268">
        <f t="shared" si="88"/>
        <v>0</v>
      </c>
      <c r="W268">
        <f t="shared" si="88"/>
        <v>0</v>
      </c>
      <c r="X268">
        <f t="shared" si="88"/>
        <v>0</v>
      </c>
      <c r="Y268">
        <f t="shared" si="88"/>
        <v>0</v>
      </c>
      <c r="Z268">
        <f t="shared" si="88"/>
        <v>0</v>
      </c>
      <c r="AA268">
        <f t="shared" si="89"/>
        <v>0</v>
      </c>
      <c r="AB268">
        <f t="shared" si="89"/>
        <v>0</v>
      </c>
      <c r="AC268">
        <f t="shared" si="89"/>
        <v>0</v>
      </c>
      <c r="AD268">
        <f t="shared" si="89"/>
        <v>0</v>
      </c>
      <c r="AE268">
        <f t="shared" si="89"/>
        <v>0</v>
      </c>
      <c r="AF268">
        <f t="shared" si="89"/>
        <v>0.20589113209464913</v>
      </c>
      <c r="AG268">
        <f t="shared" si="89"/>
        <v>0</v>
      </c>
      <c r="AH268">
        <f t="shared" si="89"/>
        <v>0</v>
      </c>
      <c r="AI268">
        <f t="shared" si="89"/>
        <v>0</v>
      </c>
      <c r="AJ268">
        <f t="shared" si="89"/>
        <v>0</v>
      </c>
      <c r="AK268">
        <f t="shared" si="89"/>
        <v>0</v>
      </c>
      <c r="AL268">
        <f t="shared" si="89"/>
        <v>0</v>
      </c>
      <c r="AM268">
        <f t="shared" si="89"/>
        <v>0</v>
      </c>
    </row>
    <row r="269" spans="1:39" x14ac:dyDescent="0.25">
      <c r="A269">
        <v>25</v>
      </c>
      <c r="B269">
        <v>1</v>
      </c>
      <c r="C269">
        <v>6</v>
      </c>
      <c r="D269" t="s">
        <v>261</v>
      </c>
      <c r="E269" t="s">
        <v>262</v>
      </c>
      <c r="F269" s="19">
        <f t="shared" si="87"/>
        <v>0.12316292072725811</v>
      </c>
      <c r="G269">
        <f t="shared" si="72"/>
        <v>0.90146375433415171</v>
      </c>
      <c r="H269">
        <f t="shared" si="73"/>
        <v>0</v>
      </c>
      <c r="I269" s="1">
        <f t="shared" si="74"/>
        <v>0</v>
      </c>
      <c r="N269" t="s">
        <v>731</v>
      </c>
      <c r="O269">
        <f t="shared" si="85"/>
        <v>3.320824711204018E-3</v>
      </c>
      <c r="P269">
        <f t="shared" si="86"/>
        <v>1</v>
      </c>
      <c r="Q269">
        <f t="shared" si="88"/>
        <v>0</v>
      </c>
      <c r="R269">
        <f t="shared" si="88"/>
        <v>0</v>
      </c>
      <c r="S269">
        <f t="shared" si="88"/>
        <v>0</v>
      </c>
      <c r="T269">
        <f t="shared" si="88"/>
        <v>0</v>
      </c>
      <c r="U269">
        <f t="shared" si="88"/>
        <v>0</v>
      </c>
      <c r="V269">
        <f t="shared" si="88"/>
        <v>0</v>
      </c>
      <c r="W269">
        <f t="shared" si="88"/>
        <v>0</v>
      </c>
      <c r="X269">
        <f t="shared" si="88"/>
        <v>0</v>
      </c>
      <c r="Y269">
        <f t="shared" si="88"/>
        <v>0</v>
      </c>
      <c r="Z269">
        <f t="shared" si="88"/>
        <v>0</v>
      </c>
      <c r="AA269">
        <f t="shared" si="89"/>
        <v>0</v>
      </c>
      <c r="AB269">
        <f t="shared" si="89"/>
        <v>0</v>
      </c>
      <c r="AC269">
        <f t="shared" si="89"/>
        <v>0</v>
      </c>
      <c r="AD269">
        <f t="shared" si="89"/>
        <v>0</v>
      </c>
      <c r="AE269">
        <f t="shared" si="89"/>
        <v>0</v>
      </c>
      <c r="AF269">
        <f t="shared" si="89"/>
        <v>0.20589113209464913</v>
      </c>
      <c r="AG269">
        <f t="shared" si="89"/>
        <v>0</v>
      </c>
      <c r="AH269">
        <f t="shared" si="89"/>
        <v>0</v>
      </c>
      <c r="AI269">
        <f t="shared" si="89"/>
        <v>0</v>
      </c>
      <c r="AJ269">
        <f t="shared" si="89"/>
        <v>0</v>
      </c>
      <c r="AK269">
        <f t="shared" si="89"/>
        <v>0</v>
      </c>
      <c r="AL269">
        <f t="shared" si="89"/>
        <v>0</v>
      </c>
      <c r="AM269">
        <f t="shared" si="89"/>
        <v>0</v>
      </c>
    </row>
    <row r="270" spans="1:39" x14ac:dyDescent="0.25">
      <c r="A270">
        <v>25</v>
      </c>
      <c r="B270">
        <v>1</v>
      </c>
      <c r="C270">
        <v>7</v>
      </c>
      <c r="D270" t="s">
        <v>605</v>
      </c>
      <c r="E270" t="s">
        <v>616</v>
      </c>
      <c r="F270" s="19">
        <f t="shared" si="87"/>
        <v>6.7657244967741961E-2</v>
      </c>
      <c r="G270">
        <f t="shared" si="72"/>
        <v>0.96912099930189366</v>
      </c>
      <c r="H270">
        <f t="shared" si="73"/>
        <v>0.96912099930189366</v>
      </c>
      <c r="I270" s="1">
        <f t="shared" si="74"/>
        <v>0.29906301147495351</v>
      </c>
      <c r="N270" t="s">
        <v>805</v>
      </c>
      <c r="O270">
        <f t="shared" si="85"/>
        <v>3.320824711204018E-3</v>
      </c>
      <c r="P270">
        <f t="shared" si="86"/>
        <v>1</v>
      </c>
      <c r="Q270">
        <f t="shared" si="88"/>
        <v>0</v>
      </c>
      <c r="R270">
        <f t="shared" si="88"/>
        <v>0</v>
      </c>
      <c r="S270">
        <f t="shared" si="88"/>
        <v>0</v>
      </c>
      <c r="T270">
        <f t="shared" si="88"/>
        <v>0</v>
      </c>
      <c r="U270">
        <f t="shared" si="88"/>
        <v>0</v>
      </c>
      <c r="V270">
        <f t="shared" si="88"/>
        <v>0</v>
      </c>
      <c r="W270">
        <f t="shared" si="88"/>
        <v>0</v>
      </c>
      <c r="X270">
        <f t="shared" si="88"/>
        <v>0</v>
      </c>
      <c r="Y270">
        <f t="shared" si="88"/>
        <v>0</v>
      </c>
      <c r="Z270">
        <f t="shared" si="88"/>
        <v>0</v>
      </c>
      <c r="AA270">
        <f t="shared" si="89"/>
        <v>0</v>
      </c>
      <c r="AB270">
        <f t="shared" si="89"/>
        <v>0</v>
      </c>
      <c r="AC270">
        <f t="shared" si="89"/>
        <v>0</v>
      </c>
      <c r="AD270">
        <f t="shared" si="89"/>
        <v>0</v>
      </c>
      <c r="AE270">
        <f t="shared" si="89"/>
        <v>0</v>
      </c>
      <c r="AF270">
        <f t="shared" si="89"/>
        <v>0.20589113209464913</v>
      </c>
      <c r="AG270">
        <f t="shared" si="89"/>
        <v>0</v>
      </c>
      <c r="AH270">
        <f t="shared" si="89"/>
        <v>0</v>
      </c>
      <c r="AI270">
        <f t="shared" si="89"/>
        <v>0</v>
      </c>
      <c r="AJ270">
        <f t="shared" si="89"/>
        <v>0</v>
      </c>
      <c r="AK270">
        <f t="shared" si="89"/>
        <v>0</v>
      </c>
      <c r="AL270">
        <f t="shared" si="89"/>
        <v>0</v>
      </c>
      <c r="AM270">
        <f t="shared" si="89"/>
        <v>0</v>
      </c>
    </row>
    <row r="271" spans="1:39" x14ac:dyDescent="0.25">
      <c r="A271">
        <v>26</v>
      </c>
      <c r="B271">
        <v>0</v>
      </c>
      <c r="C271">
        <v>1</v>
      </c>
      <c r="D271" t="s">
        <v>343</v>
      </c>
      <c r="E271" t="s">
        <v>621</v>
      </c>
      <c r="F271" s="19">
        <f t="shared" si="87"/>
        <v>0.24122133639485485</v>
      </c>
      <c r="G271">
        <f t="shared" si="72"/>
        <v>0.24122133639485485</v>
      </c>
      <c r="H271">
        <f t="shared" si="73"/>
        <v>0</v>
      </c>
      <c r="I271" s="1">
        <f t="shared" si="74"/>
        <v>0</v>
      </c>
      <c r="N271" t="s">
        <v>726</v>
      </c>
      <c r="O271">
        <f t="shared" si="85"/>
        <v>3.320824711204018E-3</v>
      </c>
      <c r="P271">
        <f t="shared" si="86"/>
        <v>1</v>
      </c>
      <c r="Q271">
        <f t="shared" si="88"/>
        <v>0</v>
      </c>
      <c r="R271">
        <f t="shared" si="88"/>
        <v>0</v>
      </c>
      <c r="S271">
        <f t="shared" si="88"/>
        <v>0</v>
      </c>
      <c r="T271">
        <f t="shared" si="88"/>
        <v>0</v>
      </c>
      <c r="U271">
        <f t="shared" si="88"/>
        <v>0</v>
      </c>
      <c r="V271">
        <f t="shared" si="88"/>
        <v>0</v>
      </c>
      <c r="W271">
        <f t="shared" si="88"/>
        <v>0</v>
      </c>
      <c r="X271">
        <f t="shared" si="88"/>
        <v>0</v>
      </c>
      <c r="Y271">
        <f t="shared" si="88"/>
        <v>0</v>
      </c>
      <c r="Z271">
        <f t="shared" si="88"/>
        <v>0</v>
      </c>
      <c r="AA271">
        <f t="shared" si="89"/>
        <v>0</v>
      </c>
      <c r="AB271">
        <f t="shared" si="89"/>
        <v>0</v>
      </c>
      <c r="AC271">
        <f t="shared" si="89"/>
        <v>0</v>
      </c>
      <c r="AD271">
        <f t="shared" si="89"/>
        <v>0</v>
      </c>
      <c r="AE271">
        <f t="shared" si="89"/>
        <v>0</v>
      </c>
      <c r="AF271">
        <f t="shared" si="89"/>
        <v>0.20589113209464913</v>
      </c>
      <c r="AG271">
        <f t="shared" si="89"/>
        <v>0</v>
      </c>
      <c r="AH271">
        <f t="shared" si="89"/>
        <v>0</v>
      </c>
      <c r="AI271">
        <f t="shared" si="89"/>
        <v>0</v>
      </c>
      <c r="AJ271">
        <f t="shared" si="89"/>
        <v>0</v>
      </c>
      <c r="AK271">
        <f t="shared" si="89"/>
        <v>0</v>
      </c>
      <c r="AL271">
        <f t="shared" si="89"/>
        <v>0</v>
      </c>
      <c r="AM271">
        <f t="shared" si="89"/>
        <v>0</v>
      </c>
    </row>
    <row r="272" spans="1:39" x14ac:dyDescent="0.25">
      <c r="A272">
        <v>26</v>
      </c>
      <c r="B272">
        <v>0</v>
      </c>
      <c r="C272">
        <v>2</v>
      </c>
      <c r="D272" t="s">
        <v>622</v>
      </c>
      <c r="E272" t="s">
        <v>344</v>
      </c>
      <c r="F272" s="19">
        <f t="shared" si="87"/>
        <v>0.30300749267897842</v>
      </c>
      <c r="G272">
        <f t="shared" si="72"/>
        <v>0.5442288290738333</v>
      </c>
      <c r="H272">
        <f t="shared" si="73"/>
        <v>0</v>
      </c>
      <c r="I272" s="1">
        <f t="shared" si="74"/>
        <v>0</v>
      </c>
      <c r="N272" t="s">
        <v>779</v>
      </c>
      <c r="O272">
        <f t="shared" si="85"/>
        <v>2.988742240083617E-3</v>
      </c>
      <c r="P272">
        <f t="shared" si="86"/>
        <v>1</v>
      </c>
      <c r="Q272">
        <f t="shared" ref="Q272:Z280" si="90">COUNTIFS($C$2:$C$702,Q$1,$E$2:$E$702,$N272)*0.9^(Q$1-1)</f>
        <v>0</v>
      </c>
      <c r="R272">
        <f t="shared" si="90"/>
        <v>0</v>
      </c>
      <c r="S272">
        <f t="shared" si="90"/>
        <v>0</v>
      </c>
      <c r="T272">
        <f t="shared" si="90"/>
        <v>0</v>
      </c>
      <c r="U272">
        <f t="shared" si="90"/>
        <v>0</v>
      </c>
      <c r="V272">
        <f t="shared" si="90"/>
        <v>0</v>
      </c>
      <c r="W272">
        <f t="shared" si="90"/>
        <v>0</v>
      </c>
      <c r="X272">
        <f t="shared" si="90"/>
        <v>0</v>
      </c>
      <c r="Y272">
        <f t="shared" si="90"/>
        <v>0</v>
      </c>
      <c r="Z272">
        <f t="shared" si="90"/>
        <v>0</v>
      </c>
      <c r="AA272">
        <f t="shared" ref="AA272:AM280" si="91">COUNTIFS($C$2:$C$702,AA$1,$E$2:$E$702,$N272)*0.9^(AA$1-1)</f>
        <v>0</v>
      </c>
      <c r="AB272">
        <f t="shared" si="91"/>
        <v>0</v>
      </c>
      <c r="AC272">
        <f t="shared" si="91"/>
        <v>0</v>
      </c>
      <c r="AD272">
        <f t="shared" si="91"/>
        <v>0</v>
      </c>
      <c r="AE272">
        <f t="shared" si="91"/>
        <v>0</v>
      </c>
      <c r="AF272">
        <f t="shared" si="91"/>
        <v>0</v>
      </c>
      <c r="AG272">
        <f t="shared" si="91"/>
        <v>0.18530201888518424</v>
      </c>
      <c r="AH272">
        <f t="shared" si="91"/>
        <v>0</v>
      </c>
      <c r="AI272">
        <f t="shared" si="91"/>
        <v>0</v>
      </c>
      <c r="AJ272">
        <f t="shared" si="91"/>
        <v>0</v>
      </c>
      <c r="AK272">
        <f t="shared" si="91"/>
        <v>0</v>
      </c>
      <c r="AL272">
        <f t="shared" si="91"/>
        <v>0</v>
      </c>
      <c r="AM272">
        <f t="shared" si="91"/>
        <v>0</v>
      </c>
    </row>
    <row r="273" spans="1:39" x14ac:dyDescent="0.25">
      <c r="A273">
        <v>26</v>
      </c>
      <c r="B273">
        <v>0</v>
      </c>
      <c r="C273">
        <v>3</v>
      </c>
      <c r="D273" t="s">
        <v>489</v>
      </c>
      <c r="E273" t="s">
        <v>489</v>
      </c>
      <c r="F273" s="19">
        <f t="shared" si="87"/>
        <v>0.25901364766941781</v>
      </c>
      <c r="G273">
        <f t="shared" si="72"/>
        <v>0.80324247674325111</v>
      </c>
      <c r="H273">
        <f t="shared" si="73"/>
        <v>0</v>
      </c>
      <c r="I273" s="1">
        <f t="shared" si="74"/>
        <v>0</v>
      </c>
      <c r="N273" t="s">
        <v>784</v>
      </c>
      <c r="O273">
        <f t="shared" si="85"/>
        <v>2.988742240083617E-3</v>
      </c>
      <c r="P273">
        <f t="shared" si="86"/>
        <v>1</v>
      </c>
      <c r="Q273">
        <f t="shared" si="90"/>
        <v>0</v>
      </c>
      <c r="R273">
        <f t="shared" si="90"/>
        <v>0</v>
      </c>
      <c r="S273">
        <f t="shared" si="90"/>
        <v>0</v>
      </c>
      <c r="T273">
        <f t="shared" si="90"/>
        <v>0</v>
      </c>
      <c r="U273">
        <f t="shared" si="90"/>
        <v>0</v>
      </c>
      <c r="V273">
        <f t="shared" si="90"/>
        <v>0</v>
      </c>
      <c r="W273">
        <f t="shared" si="90"/>
        <v>0</v>
      </c>
      <c r="X273">
        <f t="shared" si="90"/>
        <v>0</v>
      </c>
      <c r="Y273">
        <f t="shared" si="90"/>
        <v>0</v>
      </c>
      <c r="Z273">
        <f t="shared" si="90"/>
        <v>0</v>
      </c>
      <c r="AA273">
        <f t="shared" si="91"/>
        <v>0</v>
      </c>
      <c r="AB273">
        <f t="shared" si="91"/>
        <v>0</v>
      </c>
      <c r="AC273">
        <f t="shared" si="91"/>
        <v>0</v>
      </c>
      <c r="AD273">
        <f t="shared" si="91"/>
        <v>0</v>
      </c>
      <c r="AE273">
        <f t="shared" si="91"/>
        <v>0</v>
      </c>
      <c r="AF273">
        <f t="shared" si="91"/>
        <v>0</v>
      </c>
      <c r="AG273">
        <f t="shared" si="91"/>
        <v>0.18530201888518424</v>
      </c>
      <c r="AH273">
        <f t="shared" si="91"/>
        <v>0</v>
      </c>
      <c r="AI273">
        <f t="shared" si="91"/>
        <v>0</v>
      </c>
      <c r="AJ273">
        <f t="shared" si="91"/>
        <v>0</v>
      </c>
      <c r="AK273">
        <f t="shared" si="91"/>
        <v>0</v>
      </c>
      <c r="AL273">
        <f t="shared" si="91"/>
        <v>0</v>
      </c>
      <c r="AM273">
        <f t="shared" si="91"/>
        <v>0</v>
      </c>
    </row>
    <row r="274" spans="1:39" x14ac:dyDescent="0.25">
      <c r="A274">
        <v>26</v>
      </c>
      <c r="B274">
        <v>0</v>
      </c>
      <c r="C274">
        <v>4</v>
      </c>
      <c r="D274" t="s">
        <v>261</v>
      </c>
      <c r="E274" t="s">
        <v>262</v>
      </c>
      <c r="F274" s="19">
        <f t="shared" si="87"/>
        <v>0.12316292072725811</v>
      </c>
      <c r="G274">
        <f t="shared" si="72"/>
        <v>0.92640539747050921</v>
      </c>
      <c r="H274">
        <f t="shared" si="73"/>
        <v>0</v>
      </c>
      <c r="I274" s="1">
        <f t="shared" si="74"/>
        <v>0</v>
      </c>
      <c r="N274" t="s">
        <v>806</v>
      </c>
      <c r="O274">
        <f t="shared" si="85"/>
        <v>2.988742240083617E-3</v>
      </c>
      <c r="P274">
        <f t="shared" si="86"/>
        <v>1</v>
      </c>
      <c r="Q274">
        <f t="shared" si="90"/>
        <v>0</v>
      </c>
      <c r="R274">
        <f t="shared" si="90"/>
        <v>0</v>
      </c>
      <c r="S274">
        <f t="shared" si="90"/>
        <v>0</v>
      </c>
      <c r="T274">
        <f t="shared" si="90"/>
        <v>0</v>
      </c>
      <c r="U274">
        <f t="shared" si="90"/>
        <v>0</v>
      </c>
      <c r="V274">
        <f t="shared" si="90"/>
        <v>0</v>
      </c>
      <c r="W274">
        <f t="shared" si="90"/>
        <v>0</v>
      </c>
      <c r="X274">
        <f t="shared" si="90"/>
        <v>0</v>
      </c>
      <c r="Y274">
        <f t="shared" si="90"/>
        <v>0</v>
      </c>
      <c r="Z274">
        <f t="shared" si="90"/>
        <v>0</v>
      </c>
      <c r="AA274">
        <f t="shared" si="91"/>
        <v>0</v>
      </c>
      <c r="AB274">
        <f t="shared" si="91"/>
        <v>0</v>
      </c>
      <c r="AC274">
        <f t="shared" si="91"/>
        <v>0</v>
      </c>
      <c r="AD274">
        <f t="shared" si="91"/>
        <v>0</v>
      </c>
      <c r="AE274">
        <f t="shared" si="91"/>
        <v>0</v>
      </c>
      <c r="AF274">
        <f t="shared" si="91"/>
        <v>0</v>
      </c>
      <c r="AG274">
        <f t="shared" si="91"/>
        <v>0.18530201888518424</v>
      </c>
      <c r="AH274">
        <f t="shared" si="91"/>
        <v>0</v>
      </c>
      <c r="AI274">
        <f t="shared" si="91"/>
        <v>0</v>
      </c>
      <c r="AJ274">
        <f t="shared" si="91"/>
        <v>0</v>
      </c>
      <c r="AK274">
        <f t="shared" si="91"/>
        <v>0</v>
      </c>
      <c r="AL274">
        <f t="shared" si="91"/>
        <v>0</v>
      </c>
      <c r="AM274">
        <f t="shared" si="91"/>
        <v>0</v>
      </c>
    </row>
    <row r="275" spans="1:39" x14ac:dyDescent="0.25">
      <c r="A275">
        <v>26</v>
      </c>
      <c r="B275">
        <v>0</v>
      </c>
      <c r="C275">
        <v>5</v>
      </c>
      <c r="D275" t="s">
        <v>348</v>
      </c>
      <c r="E275" t="s">
        <v>251</v>
      </c>
      <c r="F275" s="19">
        <f t="shared" si="87"/>
        <v>0</v>
      </c>
      <c r="G275">
        <f t="shared" ref="G275:G338" si="92">IF(C275=1,F275,F275+G274)</f>
        <v>0.92640539747050921</v>
      </c>
      <c r="H275">
        <f t="shared" ref="H275:H338" si="93">IF(C276=1,G275,0)</f>
        <v>0</v>
      </c>
      <c r="I275" s="1">
        <f t="shared" ref="I275:I338" si="94">H275/$L$2</f>
        <v>0</v>
      </c>
      <c r="N275" t="s">
        <v>620</v>
      </c>
      <c r="O275">
        <f t="shared" si="85"/>
        <v>2.988742240083617E-3</v>
      </c>
      <c r="P275">
        <f t="shared" si="86"/>
        <v>1</v>
      </c>
      <c r="Q275">
        <f t="shared" si="90"/>
        <v>0</v>
      </c>
      <c r="R275">
        <f t="shared" si="90"/>
        <v>0</v>
      </c>
      <c r="S275">
        <f t="shared" si="90"/>
        <v>0</v>
      </c>
      <c r="T275">
        <f t="shared" si="90"/>
        <v>0</v>
      </c>
      <c r="U275">
        <f t="shared" si="90"/>
        <v>0</v>
      </c>
      <c r="V275">
        <f t="shared" si="90"/>
        <v>0</v>
      </c>
      <c r="W275">
        <f t="shared" si="90"/>
        <v>0</v>
      </c>
      <c r="X275">
        <f t="shared" si="90"/>
        <v>0</v>
      </c>
      <c r="Y275">
        <f t="shared" si="90"/>
        <v>0</v>
      </c>
      <c r="Z275">
        <f t="shared" si="90"/>
        <v>0</v>
      </c>
      <c r="AA275">
        <f t="shared" si="91"/>
        <v>0</v>
      </c>
      <c r="AB275">
        <f t="shared" si="91"/>
        <v>0</v>
      </c>
      <c r="AC275">
        <f t="shared" si="91"/>
        <v>0</v>
      </c>
      <c r="AD275">
        <f t="shared" si="91"/>
        <v>0</v>
      </c>
      <c r="AE275">
        <f t="shared" si="91"/>
        <v>0</v>
      </c>
      <c r="AF275">
        <f t="shared" si="91"/>
        <v>0</v>
      </c>
      <c r="AG275">
        <f t="shared" si="91"/>
        <v>0.18530201888518424</v>
      </c>
      <c r="AH275">
        <f t="shared" si="91"/>
        <v>0</v>
      </c>
      <c r="AI275">
        <f t="shared" si="91"/>
        <v>0</v>
      </c>
      <c r="AJ275">
        <f t="shared" si="91"/>
        <v>0</v>
      </c>
      <c r="AK275">
        <f t="shared" si="91"/>
        <v>0</v>
      </c>
      <c r="AL275">
        <f t="shared" si="91"/>
        <v>0</v>
      </c>
      <c r="AM275">
        <f t="shared" si="91"/>
        <v>0</v>
      </c>
    </row>
    <row r="276" spans="1:39" x14ac:dyDescent="0.25">
      <c r="A276">
        <v>26</v>
      </c>
      <c r="B276">
        <v>0</v>
      </c>
      <c r="C276">
        <v>6</v>
      </c>
      <c r="D276" t="s">
        <v>708</v>
      </c>
      <c r="E276" t="s">
        <v>709</v>
      </c>
      <c r="F276" s="19">
        <f t="shared" si="87"/>
        <v>0</v>
      </c>
      <c r="G276">
        <f t="shared" si="92"/>
        <v>0.92640539747050921</v>
      </c>
      <c r="H276">
        <f t="shared" si="93"/>
        <v>0</v>
      </c>
      <c r="I276" s="1">
        <f t="shared" si="94"/>
        <v>0</v>
      </c>
      <c r="N276" t="s">
        <v>113</v>
      </c>
      <c r="O276">
        <f t="shared" si="85"/>
        <v>2.4208812144677298E-3</v>
      </c>
      <c r="P276">
        <f t="shared" si="86"/>
        <v>1</v>
      </c>
      <c r="Q276">
        <f t="shared" si="90"/>
        <v>0</v>
      </c>
      <c r="R276">
        <f t="shared" si="90"/>
        <v>0</v>
      </c>
      <c r="S276">
        <f t="shared" si="90"/>
        <v>0</v>
      </c>
      <c r="T276">
        <f t="shared" si="90"/>
        <v>0</v>
      </c>
      <c r="U276">
        <f t="shared" si="90"/>
        <v>0</v>
      </c>
      <c r="V276">
        <f t="shared" si="90"/>
        <v>0</v>
      </c>
      <c r="W276">
        <f t="shared" si="90"/>
        <v>0</v>
      </c>
      <c r="X276">
        <f t="shared" si="90"/>
        <v>0</v>
      </c>
      <c r="Y276">
        <f t="shared" si="90"/>
        <v>0</v>
      </c>
      <c r="Z276">
        <f t="shared" si="90"/>
        <v>0</v>
      </c>
      <c r="AA276">
        <f t="shared" si="91"/>
        <v>0</v>
      </c>
      <c r="AB276">
        <f t="shared" si="91"/>
        <v>0</v>
      </c>
      <c r="AC276">
        <f t="shared" si="91"/>
        <v>0</v>
      </c>
      <c r="AD276">
        <f t="shared" si="91"/>
        <v>0</v>
      </c>
      <c r="AE276">
        <f t="shared" si="91"/>
        <v>0</v>
      </c>
      <c r="AF276">
        <f t="shared" si="91"/>
        <v>0</v>
      </c>
      <c r="AG276">
        <f t="shared" si="91"/>
        <v>0</v>
      </c>
      <c r="AH276">
        <f t="shared" si="91"/>
        <v>0</v>
      </c>
      <c r="AI276">
        <f t="shared" si="91"/>
        <v>0.15009463529699923</v>
      </c>
      <c r="AJ276">
        <f t="shared" si="91"/>
        <v>0</v>
      </c>
      <c r="AK276">
        <f t="shared" si="91"/>
        <v>0</v>
      </c>
      <c r="AL276">
        <f t="shared" si="91"/>
        <v>0</v>
      </c>
      <c r="AM276">
        <f t="shared" si="91"/>
        <v>0</v>
      </c>
    </row>
    <row r="277" spans="1:39" x14ac:dyDescent="0.25">
      <c r="A277">
        <v>26</v>
      </c>
      <c r="B277">
        <v>0</v>
      </c>
      <c r="C277">
        <v>7</v>
      </c>
      <c r="D277" t="s">
        <v>175</v>
      </c>
      <c r="E277" t="s">
        <v>176</v>
      </c>
      <c r="F277" s="19">
        <f t="shared" si="87"/>
        <v>0</v>
      </c>
      <c r="G277">
        <f t="shared" si="92"/>
        <v>0.92640539747050921</v>
      </c>
      <c r="H277">
        <f t="shared" si="93"/>
        <v>0</v>
      </c>
      <c r="I277" s="1">
        <f t="shared" si="94"/>
        <v>0</v>
      </c>
      <c r="N277" t="s">
        <v>772</v>
      </c>
      <c r="O277">
        <f t="shared" si="85"/>
        <v>2.4208812144677298E-3</v>
      </c>
      <c r="P277">
        <f t="shared" si="86"/>
        <v>1</v>
      </c>
      <c r="Q277">
        <f t="shared" si="90"/>
        <v>0</v>
      </c>
      <c r="R277">
        <f t="shared" si="90"/>
        <v>0</v>
      </c>
      <c r="S277">
        <f t="shared" si="90"/>
        <v>0</v>
      </c>
      <c r="T277">
        <f t="shared" si="90"/>
        <v>0</v>
      </c>
      <c r="U277">
        <f t="shared" si="90"/>
        <v>0</v>
      </c>
      <c r="V277">
        <f t="shared" si="90"/>
        <v>0</v>
      </c>
      <c r="W277">
        <f t="shared" si="90"/>
        <v>0</v>
      </c>
      <c r="X277">
        <f t="shared" si="90"/>
        <v>0</v>
      </c>
      <c r="Y277">
        <f t="shared" si="90"/>
        <v>0</v>
      </c>
      <c r="Z277">
        <f t="shared" si="90"/>
        <v>0</v>
      </c>
      <c r="AA277">
        <f t="shared" si="91"/>
        <v>0</v>
      </c>
      <c r="AB277">
        <f t="shared" si="91"/>
        <v>0</v>
      </c>
      <c r="AC277">
        <f t="shared" si="91"/>
        <v>0</v>
      </c>
      <c r="AD277">
        <f t="shared" si="91"/>
        <v>0</v>
      </c>
      <c r="AE277">
        <f t="shared" si="91"/>
        <v>0</v>
      </c>
      <c r="AF277">
        <f t="shared" si="91"/>
        <v>0</v>
      </c>
      <c r="AG277">
        <f t="shared" si="91"/>
        <v>0</v>
      </c>
      <c r="AH277">
        <f t="shared" si="91"/>
        <v>0</v>
      </c>
      <c r="AI277">
        <f t="shared" si="91"/>
        <v>0.15009463529699923</v>
      </c>
      <c r="AJ277">
        <f t="shared" si="91"/>
        <v>0</v>
      </c>
      <c r="AK277">
        <f t="shared" si="91"/>
        <v>0</v>
      </c>
      <c r="AL277">
        <f t="shared" si="91"/>
        <v>0</v>
      </c>
      <c r="AM277">
        <f t="shared" si="91"/>
        <v>0</v>
      </c>
    </row>
    <row r="278" spans="1:39" x14ac:dyDescent="0.25">
      <c r="A278">
        <v>26</v>
      </c>
      <c r="B278">
        <v>0</v>
      </c>
      <c r="C278">
        <v>8</v>
      </c>
      <c r="D278" t="s">
        <v>277</v>
      </c>
      <c r="E278" t="s">
        <v>277</v>
      </c>
      <c r="F278" s="19">
        <f t="shared" si="87"/>
        <v>0</v>
      </c>
      <c r="G278">
        <f t="shared" si="92"/>
        <v>0.92640539747050921</v>
      </c>
      <c r="H278">
        <f t="shared" si="93"/>
        <v>0</v>
      </c>
      <c r="I278" s="1">
        <f t="shared" si="94"/>
        <v>0</v>
      </c>
      <c r="N278" t="s">
        <v>699</v>
      </c>
      <c r="O278">
        <f t="shared" si="85"/>
        <v>2.1787930930209569E-3</v>
      </c>
      <c r="P278">
        <f t="shared" si="86"/>
        <v>1</v>
      </c>
      <c r="Q278">
        <f t="shared" si="90"/>
        <v>0</v>
      </c>
      <c r="R278">
        <f t="shared" si="90"/>
        <v>0</v>
      </c>
      <c r="S278">
        <f t="shared" si="90"/>
        <v>0</v>
      </c>
      <c r="T278">
        <f t="shared" si="90"/>
        <v>0</v>
      </c>
      <c r="U278">
        <f t="shared" si="90"/>
        <v>0</v>
      </c>
      <c r="V278">
        <f t="shared" si="90"/>
        <v>0</v>
      </c>
      <c r="W278">
        <f t="shared" si="90"/>
        <v>0</v>
      </c>
      <c r="X278">
        <f t="shared" si="90"/>
        <v>0</v>
      </c>
      <c r="Y278">
        <f t="shared" si="90"/>
        <v>0</v>
      </c>
      <c r="Z278">
        <f t="shared" si="90"/>
        <v>0</v>
      </c>
      <c r="AA278">
        <f t="shared" si="91"/>
        <v>0</v>
      </c>
      <c r="AB278">
        <f t="shared" si="91"/>
        <v>0</v>
      </c>
      <c r="AC278">
        <f t="shared" si="91"/>
        <v>0</v>
      </c>
      <c r="AD278">
        <f t="shared" si="91"/>
        <v>0</v>
      </c>
      <c r="AE278">
        <f t="shared" si="91"/>
        <v>0</v>
      </c>
      <c r="AF278">
        <f t="shared" si="91"/>
        <v>0</v>
      </c>
      <c r="AG278">
        <f t="shared" si="91"/>
        <v>0</v>
      </c>
      <c r="AH278">
        <f t="shared" si="91"/>
        <v>0</v>
      </c>
      <c r="AI278">
        <f t="shared" si="91"/>
        <v>0</v>
      </c>
      <c r="AJ278">
        <f t="shared" si="91"/>
        <v>0.13508517176729934</v>
      </c>
      <c r="AK278">
        <f t="shared" si="91"/>
        <v>0</v>
      </c>
      <c r="AL278">
        <f t="shared" si="91"/>
        <v>0</v>
      </c>
      <c r="AM278">
        <f t="shared" si="91"/>
        <v>0</v>
      </c>
    </row>
    <row r="279" spans="1:39" x14ac:dyDescent="0.25">
      <c r="A279">
        <v>26</v>
      </c>
      <c r="B279">
        <v>0</v>
      </c>
      <c r="C279">
        <v>9</v>
      </c>
      <c r="D279" t="s">
        <v>353</v>
      </c>
      <c r="E279" t="s">
        <v>510</v>
      </c>
      <c r="F279" s="19">
        <f t="shared" si="87"/>
        <v>0</v>
      </c>
      <c r="G279">
        <f t="shared" si="92"/>
        <v>0.92640539747050921</v>
      </c>
      <c r="H279">
        <f t="shared" si="93"/>
        <v>0.92640539747050921</v>
      </c>
      <c r="I279" s="1">
        <f t="shared" si="94"/>
        <v>0.28588131741419009</v>
      </c>
      <c r="N279" t="s">
        <v>785</v>
      </c>
      <c r="O279">
        <f t="shared" si="85"/>
        <v>1.9609137837188614E-3</v>
      </c>
      <c r="P279">
        <f t="shared" si="86"/>
        <v>1</v>
      </c>
      <c r="Q279">
        <f t="shared" si="90"/>
        <v>0</v>
      </c>
      <c r="R279">
        <f t="shared" si="90"/>
        <v>0</v>
      </c>
      <c r="S279">
        <f t="shared" si="90"/>
        <v>0</v>
      </c>
      <c r="T279">
        <f t="shared" si="90"/>
        <v>0</v>
      </c>
      <c r="U279">
        <f t="shared" si="90"/>
        <v>0</v>
      </c>
      <c r="V279">
        <f t="shared" si="90"/>
        <v>0</v>
      </c>
      <c r="W279">
        <f t="shared" si="90"/>
        <v>0</v>
      </c>
      <c r="X279">
        <f t="shared" si="90"/>
        <v>0</v>
      </c>
      <c r="Y279">
        <f t="shared" si="90"/>
        <v>0</v>
      </c>
      <c r="Z279">
        <f t="shared" si="90"/>
        <v>0</v>
      </c>
      <c r="AA279">
        <f t="shared" si="91"/>
        <v>0</v>
      </c>
      <c r="AB279">
        <f t="shared" si="91"/>
        <v>0</v>
      </c>
      <c r="AC279">
        <f t="shared" si="91"/>
        <v>0</v>
      </c>
      <c r="AD279">
        <f t="shared" si="91"/>
        <v>0</v>
      </c>
      <c r="AE279">
        <f t="shared" si="91"/>
        <v>0</v>
      </c>
      <c r="AF279">
        <f t="shared" si="91"/>
        <v>0</v>
      </c>
      <c r="AG279">
        <f t="shared" si="91"/>
        <v>0</v>
      </c>
      <c r="AH279">
        <f t="shared" si="91"/>
        <v>0</v>
      </c>
      <c r="AI279">
        <f t="shared" si="91"/>
        <v>0</v>
      </c>
      <c r="AJ279">
        <f t="shared" si="91"/>
        <v>0</v>
      </c>
      <c r="AK279">
        <f t="shared" si="91"/>
        <v>0.12157665459056941</v>
      </c>
      <c r="AL279">
        <f t="shared" si="91"/>
        <v>0</v>
      </c>
      <c r="AM279">
        <f t="shared" si="91"/>
        <v>0</v>
      </c>
    </row>
    <row r="280" spans="1:39" x14ac:dyDescent="0.25">
      <c r="A280">
        <v>27</v>
      </c>
      <c r="B280">
        <v>1</v>
      </c>
      <c r="C280">
        <v>1</v>
      </c>
      <c r="D280" t="s">
        <v>99</v>
      </c>
      <c r="E280" t="s">
        <v>100</v>
      </c>
      <c r="F280" s="19">
        <f t="shared" si="87"/>
        <v>0.35756866523530162</v>
      </c>
      <c r="G280">
        <f t="shared" si="92"/>
        <v>0.35756866523530162</v>
      </c>
      <c r="H280">
        <f t="shared" si="93"/>
        <v>0</v>
      </c>
      <c r="I280" s="1">
        <f t="shared" si="94"/>
        <v>0</v>
      </c>
      <c r="N280" t="s">
        <v>777</v>
      </c>
      <c r="O280">
        <f t="shared" si="85"/>
        <v>1.5883401648122779E-3</v>
      </c>
      <c r="P280">
        <f t="shared" si="86"/>
        <v>1</v>
      </c>
      <c r="Q280">
        <f t="shared" si="90"/>
        <v>0</v>
      </c>
      <c r="R280">
        <f t="shared" si="90"/>
        <v>0</v>
      </c>
      <c r="S280">
        <f t="shared" si="90"/>
        <v>0</v>
      </c>
      <c r="T280">
        <f t="shared" si="90"/>
        <v>0</v>
      </c>
      <c r="U280">
        <f t="shared" si="90"/>
        <v>0</v>
      </c>
      <c r="V280">
        <f t="shared" si="90"/>
        <v>0</v>
      </c>
      <c r="W280">
        <f t="shared" si="90"/>
        <v>0</v>
      </c>
      <c r="X280">
        <f t="shared" si="90"/>
        <v>0</v>
      </c>
      <c r="Y280">
        <f t="shared" si="90"/>
        <v>0</v>
      </c>
      <c r="Z280">
        <f t="shared" si="90"/>
        <v>0</v>
      </c>
      <c r="AA280">
        <f t="shared" si="91"/>
        <v>0</v>
      </c>
      <c r="AB280">
        <f t="shared" si="91"/>
        <v>0</v>
      </c>
      <c r="AC280">
        <f t="shared" si="91"/>
        <v>0</v>
      </c>
      <c r="AD280">
        <f t="shared" si="91"/>
        <v>0</v>
      </c>
      <c r="AE280">
        <f t="shared" si="91"/>
        <v>0</v>
      </c>
      <c r="AF280">
        <f t="shared" si="91"/>
        <v>0</v>
      </c>
      <c r="AG280">
        <f t="shared" si="91"/>
        <v>0</v>
      </c>
      <c r="AH280">
        <f t="shared" si="91"/>
        <v>0</v>
      </c>
      <c r="AI280">
        <f t="shared" si="91"/>
        <v>0</v>
      </c>
      <c r="AJ280">
        <f t="shared" si="91"/>
        <v>0</v>
      </c>
      <c r="AK280">
        <f t="shared" si="91"/>
        <v>0</v>
      </c>
      <c r="AL280">
        <f t="shared" si="91"/>
        <v>0</v>
      </c>
      <c r="AM280">
        <f t="shared" si="91"/>
        <v>9.8477090218361235E-2</v>
      </c>
    </row>
    <row r="281" spans="1:39" x14ac:dyDescent="0.25">
      <c r="A281">
        <v>27</v>
      </c>
      <c r="B281">
        <v>1</v>
      </c>
      <c r="C281">
        <v>2</v>
      </c>
      <c r="D281" t="s">
        <v>323</v>
      </c>
      <c r="E281" t="s">
        <v>323</v>
      </c>
      <c r="F281" s="19">
        <f t="shared" si="87"/>
        <v>9.1345111290322592E-2</v>
      </c>
      <c r="G281">
        <f t="shared" si="92"/>
        <v>0.4489137765256242</v>
      </c>
      <c r="H281">
        <f t="shared" si="93"/>
        <v>0</v>
      </c>
      <c r="I281" s="1">
        <f t="shared" si="94"/>
        <v>0</v>
      </c>
    </row>
    <row r="282" spans="1:39" x14ac:dyDescent="0.25">
      <c r="A282">
        <v>27</v>
      </c>
      <c r="B282">
        <v>1</v>
      </c>
      <c r="C282">
        <v>3</v>
      </c>
      <c r="D282" t="s">
        <v>125</v>
      </c>
      <c r="E282" t="s">
        <v>125</v>
      </c>
      <c r="F282" s="19">
        <f t="shared" si="87"/>
        <v>7.8522844195161312E-2</v>
      </c>
      <c r="G282">
        <f t="shared" si="92"/>
        <v>0.52743662072078545</v>
      </c>
      <c r="H282">
        <f t="shared" si="93"/>
        <v>0</v>
      </c>
      <c r="I282" s="1">
        <f t="shared" si="94"/>
        <v>0</v>
      </c>
    </row>
    <row r="283" spans="1:39" x14ac:dyDescent="0.25">
      <c r="A283">
        <v>27</v>
      </c>
      <c r="B283">
        <v>1</v>
      </c>
      <c r="C283">
        <v>4</v>
      </c>
      <c r="D283" t="s">
        <v>126</v>
      </c>
      <c r="E283" t="s">
        <v>126</v>
      </c>
      <c r="F283" s="19">
        <f t="shared" si="87"/>
        <v>0</v>
      </c>
      <c r="G283">
        <f t="shared" si="92"/>
        <v>0.52743662072078545</v>
      </c>
      <c r="H283">
        <f t="shared" si="93"/>
        <v>0</v>
      </c>
      <c r="I283" s="1">
        <f t="shared" si="94"/>
        <v>0</v>
      </c>
    </row>
    <row r="284" spans="1:39" x14ac:dyDescent="0.25">
      <c r="A284">
        <v>27</v>
      </c>
      <c r="B284">
        <v>1</v>
      </c>
      <c r="C284">
        <v>5</v>
      </c>
      <c r="D284" t="s">
        <v>129</v>
      </c>
      <c r="E284" t="s">
        <v>129</v>
      </c>
      <c r="F284" s="19">
        <f t="shared" si="87"/>
        <v>0.15078733755870341</v>
      </c>
      <c r="G284">
        <f t="shared" si="92"/>
        <v>0.67822395827948889</v>
      </c>
      <c r="H284">
        <f t="shared" si="93"/>
        <v>0</v>
      </c>
      <c r="I284" s="1">
        <f t="shared" si="94"/>
        <v>0</v>
      </c>
    </row>
    <row r="285" spans="1:39" x14ac:dyDescent="0.25">
      <c r="A285">
        <v>27</v>
      </c>
      <c r="B285">
        <v>1</v>
      </c>
      <c r="C285">
        <v>6</v>
      </c>
      <c r="D285" t="s">
        <v>128</v>
      </c>
      <c r="E285" t="s">
        <v>128</v>
      </c>
      <c r="F285" s="19">
        <f t="shared" si="87"/>
        <v>0.13877288479699845</v>
      </c>
      <c r="G285">
        <f t="shared" si="92"/>
        <v>0.81699684307648734</v>
      </c>
      <c r="H285">
        <f t="shared" si="93"/>
        <v>0</v>
      </c>
      <c r="I285" s="1">
        <f t="shared" si="94"/>
        <v>0</v>
      </c>
    </row>
    <row r="286" spans="1:39" x14ac:dyDescent="0.25">
      <c r="A286">
        <v>27</v>
      </c>
      <c r="B286">
        <v>1</v>
      </c>
      <c r="C286">
        <v>7</v>
      </c>
      <c r="D286" t="s">
        <v>149</v>
      </c>
      <c r="E286" t="s">
        <v>115</v>
      </c>
      <c r="F286" s="19">
        <f t="shared" si="87"/>
        <v>0</v>
      </c>
      <c r="G286">
        <f t="shared" si="92"/>
        <v>0.81699684307648734</v>
      </c>
      <c r="H286">
        <f t="shared" si="93"/>
        <v>0</v>
      </c>
      <c r="I286" s="1">
        <f t="shared" si="94"/>
        <v>0</v>
      </c>
    </row>
    <row r="287" spans="1:39" x14ac:dyDescent="0.25">
      <c r="A287">
        <v>27</v>
      </c>
      <c r="B287">
        <v>1</v>
      </c>
      <c r="C287">
        <v>8</v>
      </c>
      <c r="D287" t="s">
        <v>152</v>
      </c>
      <c r="E287" t="s">
        <v>114</v>
      </c>
      <c r="F287" s="19">
        <f t="shared" si="87"/>
        <v>7.5716658978133233E-2</v>
      </c>
      <c r="G287">
        <f t="shared" si="92"/>
        <v>0.89271350205462063</v>
      </c>
      <c r="H287">
        <f t="shared" si="93"/>
        <v>0</v>
      </c>
      <c r="I287" s="1">
        <f t="shared" si="94"/>
        <v>0</v>
      </c>
    </row>
    <row r="288" spans="1:39" x14ac:dyDescent="0.25">
      <c r="A288">
        <v>27</v>
      </c>
      <c r="B288">
        <v>1</v>
      </c>
      <c r="C288">
        <v>9</v>
      </c>
      <c r="D288" t="s">
        <v>263</v>
      </c>
      <c r="E288" t="s">
        <v>264</v>
      </c>
      <c r="F288" s="19">
        <f t="shared" si="87"/>
        <v>0</v>
      </c>
      <c r="G288">
        <f t="shared" si="92"/>
        <v>0.89271350205462063</v>
      </c>
      <c r="H288">
        <f t="shared" si="93"/>
        <v>0</v>
      </c>
      <c r="I288" s="1">
        <f t="shared" si="94"/>
        <v>0</v>
      </c>
    </row>
    <row r="289" spans="1:9" x14ac:dyDescent="0.25">
      <c r="A289">
        <v>27</v>
      </c>
      <c r="B289">
        <v>1</v>
      </c>
      <c r="C289">
        <v>10</v>
      </c>
      <c r="D289" t="s">
        <v>348</v>
      </c>
      <c r="E289" t="s">
        <v>251</v>
      </c>
      <c r="F289" s="19">
        <f t="shared" si="87"/>
        <v>0</v>
      </c>
      <c r="G289">
        <f t="shared" si="92"/>
        <v>0.89271350205462063</v>
      </c>
      <c r="H289">
        <f t="shared" si="93"/>
        <v>0</v>
      </c>
      <c r="I289" s="1">
        <f t="shared" si="94"/>
        <v>0</v>
      </c>
    </row>
    <row r="290" spans="1:9" x14ac:dyDescent="0.25">
      <c r="A290">
        <v>27</v>
      </c>
      <c r="B290">
        <v>1</v>
      </c>
      <c r="C290">
        <v>11</v>
      </c>
      <c r="D290" t="s">
        <v>369</v>
      </c>
      <c r="E290" t="s">
        <v>551</v>
      </c>
      <c r="F290" s="19">
        <f t="shared" si="87"/>
        <v>0</v>
      </c>
      <c r="G290">
        <f t="shared" si="92"/>
        <v>0.89271350205462063</v>
      </c>
      <c r="H290">
        <f t="shared" si="93"/>
        <v>0</v>
      </c>
      <c r="I290" s="1">
        <f t="shared" si="94"/>
        <v>0</v>
      </c>
    </row>
    <row r="291" spans="1:9" x14ac:dyDescent="0.25">
      <c r="A291">
        <v>27</v>
      </c>
      <c r="B291">
        <v>1</v>
      </c>
      <c r="C291">
        <v>12</v>
      </c>
      <c r="D291" t="s">
        <v>710</v>
      </c>
      <c r="E291" t="s">
        <v>141</v>
      </c>
      <c r="F291" s="19">
        <f t="shared" si="87"/>
        <v>0.12935670493693546</v>
      </c>
      <c r="G291">
        <f t="shared" si="92"/>
        <v>1.0220702069915562</v>
      </c>
      <c r="H291">
        <f t="shared" si="93"/>
        <v>1.0220702069915562</v>
      </c>
      <c r="I291" s="1">
        <f t="shared" si="94"/>
        <v>0.31540271468878345</v>
      </c>
    </row>
    <row r="292" spans="1:9" x14ac:dyDescent="0.25">
      <c r="A292">
        <v>153</v>
      </c>
      <c r="B292">
        <v>0</v>
      </c>
      <c r="C292">
        <v>1</v>
      </c>
      <c r="D292" t="s">
        <v>356</v>
      </c>
      <c r="E292" t="s">
        <v>244</v>
      </c>
      <c r="F292" s="19">
        <f t="shared" si="87"/>
        <v>0.12103976355</v>
      </c>
      <c r="G292">
        <f t="shared" si="92"/>
        <v>0.12103976355</v>
      </c>
      <c r="H292">
        <f t="shared" si="93"/>
        <v>0</v>
      </c>
      <c r="I292" s="1">
        <f t="shared" si="94"/>
        <v>0</v>
      </c>
    </row>
    <row r="293" spans="1:9" x14ac:dyDescent="0.25">
      <c r="A293">
        <v>153</v>
      </c>
      <c r="B293">
        <v>0</v>
      </c>
      <c r="C293">
        <v>2</v>
      </c>
      <c r="D293" t="s">
        <v>99</v>
      </c>
      <c r="E293" t="s">
        <v>100</v>
      </c>
      <c r="F293" s="19">
        <f t="shared" si="87"/>
        <v>0.35756866523530162</v>
      </c>
      <c r="G293">
        <f t="shared" si="92"/>
        <v>0.47860842878530163</v>
      </c>
      <c r="H293">
        <f t="shared" si="93"/>
        <v>0</v>
      </c>
      <c r="I293" s="1">
        <f t="shared" si="94"/>
        <v>0</v>
      </c>
    </row>
    <row r="294" spans="1:9" x14ac:dyDescent="0.25">
      <c r="A294">
        <v>153</v>
      </c>
      <c r="B294">
        <v>0</v>
      </c>
      <c r="C294">
        <v>3</v>
      </c>
      <c r="D294" t="s">
        <v>222</v>
      </c>
      <c r="E294" t="s">
        <v>184</v>
      </c>
      <c r="F294" s="19">
        <f t="shared" si="87"/>
        <v>0</v>
      </c>
      <c r="G294">
        <f t="shared" si="92"/>
        <v>0.47860842878530163</v>
      </c>
      <c r="H294">
        <f t="shared" si="93"/>
        <v>0</v>
      </c>
      <c r="I294" s="1">
        <f t="shared" si="94"/>
        <v>0</v>
      </c>
    </row>
    <row r="295" spans="1:9" x14ac:dyDescent="0.25">
      <c r="A295">
        <v>153</v>
      </c>
      <c r="B295">
        <v>0</v>
      </c>
      <c r="C295">
        <v>4</v>
      </c>
      <c r="D295" t="s">
        <v>622</v>
      </c>
      <c r="E295" t="s">
        <v>344</v>
      </c>
      <c r="F295" s="19">
        <f t="shared" si="87"/>
        <v>0.30300749267897842</v>
      </c>
      <c r="G295">
        <f t="shared" si="92"/>
        <v>0.78161592146428005</v>
      </c>
      <c r="H295">
        <f t="shared" si="93"/>
        <v>0</v>
      </c>
      <c r="I295" s="1">
        <f t="shared" si="94"/>
        <v>0</v>
      </c>
    </row>
    <row r="296" spans="1:9" x14ac:dyDescent="0.25">
      <c r="A296">
        <v>153</v>
      </c>
      <c r="B296">
        <v>0</v>
      </c>
      <c r="C296">
        <v>5</v>
      </c>
      <c r="D296" t="s">
        <v>343</v>
      </c>
      <c r="E296" t="s">
        <v>621</v>
      </c>
      <c r="F296" s="19">
        <f t="shared" si="87"/>
        <v>0.24122133639485485</v>
      </c>
      <c r="G296">
        <f t="shared" si="92"/>
        <v>1.0228372578591349</v>
      </c>
      <c r="H296">
        <f t="shared" si="93"/>
        <v>0</v>
      </c>
      <c r="I296" s="1">
        <f t="shared" si="94"/>
        <v>0</v>
      </c>
    </row>
    <row r="297" spans="1:9" x14ac:dyDescent="0.25">
      <c r="A297">
        <v>153</v>
      </c>
      <c r="B297">
        <v>0</v>
      </c>
      <c r="C297">
        <v>6</v>
      </c>
      <c r="D297" t="s">
        <v>619</v>
      </c>
      <c r="E297" t="s">
        <v>239</v>
      </c>
      <c r="F297" s="19">
        <f t="shared" si="87"/>
        <v>0</v>
      </c>
      <c r="G297">
        <f t="shared" si="92"/>
        <v>1.0228372578591349</v>
      </c>
      <c r="H297">
        <f t="shared" si="93"/>
        <v>0</v>
      </c>
      <c r="I297" s="1">
        <f t="shared" si="94"/>
        <v>0</v>
      </c>
    </row>
    <row r="298" spans="1:9" x14ac:dyDescent="0.25">
      <c r="A298">
        <v>153</v>
      </c>
      <c r="B298">
        <v>0</v>
      </c>
      <c r="C298">
        <v>7</v>
      </c>
      <c r="D298" t="s">
        <v>733</v>
      </c>
      <c r="E298" t="s">
        <v>733</v>
      </c>
      <c r="F298" s="19">
        <f t="shared" si="87"/>
        <v>0</v>
      </c>
      <c r="G298">
        <f t="shared" si="92"/>
        <v>1.0228372578591349</v>
      </c>
      <c r="H298">
        <f t="shared" si="93"/>
        <v>0</v>
      </c>
      <c r="I298" s="1">
        <f t="shared" si="94"/>
        <v>0</v>
      </c>
    </row>
    <row r="299" spans="1:9" x14ac:dyDescent="0.25">
      <c r="A299">
        <v>153</v>
      </c>
      <c r="B299">
        <v>0</v>
      </c>
      <c r="C299">
        <v>8</v>
      </c>
      <c r="D299" t="s">
        <v>400</v>
      </c>
      <c r="E299" t="s">
        <v>178</v>
      </c>
      <c r="F299" s="19">
        <f t="shared" si="87"/>
        <v>0</v>
      </c>
      <c r="G299">
        <f t="shared" si="92"/>
        <v>1.0228372578591349</v>
      </c>
      <c r="H299">
        <f t="shared" si="93"/>
        <v>0</v>
      </c>
      <c r="I299" s="1">
        <f t="shared" si="94"/>
        <v>0</v>
      </c>
    </row>
    <row r="300" spans="1:9" x14ac:dyDescent="0.25">
      <c r="A300">
        <v>153</v>
      </c>
      <c r="B300">
        <v>0</v>
      </c>
      <c r="C300">
        <v>9</v>
      </c>
      <c r="D300" t="s">
        <v>756</v>
      </c>
      <c r="E300" t="s">
        <v>756</v>
      </c>
      <c r="F300" s="19">
        <f t="shared" si="87"/>
        <v>0</v>
      </c>
      <c r="G300">
        <f t="shared" si="92"/>
        <v>1.0228372578591349</v>
      </c>
      <c r="H300">
        <f t="shared" si="93"/>
        <v>0</v>
      </c>
      <c r="I300" s="1">
        <f t="shared" si="94"/>
        <v>0</v>
      </c>
    </row>
    <row r="301" spans="1:9" x14ac:dyDescent="0.25">
      <c r="A301">
        <v>153</v>
      </c>
      <c r="B301">
        <v>0</v>
      </c>
      <c r="C301">
        <v>10</v>
      </c>
      <c r="D301" t="s">
        <v>264</v>
      </c>
      <c r="E301" t="s">
        <v>264</v>
      </c>
      <c r="F301" s="19">
        <f t="shared" si="87"/>
        <v>0</v>
      </c>
      <c r="G301">
        <f t="shared" si="92"/>
        <v>1.0228372578591349</v>
      </c>
      <c r="H301">
        <f t="shared" si="93"/>
        <v>0</v>
      </c>
      <c r="I301" s="1">
        <f t="shared" si="94"/>
        <v>0</v>
      </c>
    </row>
    <row r="302" spans="1:9" x14ac:dyDescent="0.25">
      <c r="A302">
        <v>153</v>
      </c>
      <c r="B302">
        <v>0</v>
      </c>
      <c r="C302">
        <v>11</v>
      </c>
      <c r="D302" t="s">
        <v>724</v>
      </c>
      <c r="E302" t="s">
        <v>724</v>
      </c>
      <c r="F302" s="19">
        <f t="shared" si="87"/>
        <v>0</v>
      </c>
      <c r="G302">
        <f t="shared" si="92"/>
        <v>1.0228372578591349</v>
      </c>
      <c r="H302">
        <f t="shared" si="93"/>
        <v>0</v>
      </c>
      <c r="I302" s="1">
        <f t="shared" si="94"/>
        <v>0</v>
      </c>
    </row>
    <row r="303" spans="1:9" x14ac:dyDescent="0.25">
      <c r="A303">
        <v>153</v>
      </c>
      <c r="B303">
        <v>0</v>
      </c>
      <c r="C303">
        <v>12</v>
      </c>
      <c r="D303" t="s">
        <v>439</v>
      </c>
      <c r="E303" t="s">
        <v>439</v>
      </c>
      <c r="F303" s="19">
        <f t="shared" si="87"/>
        <v>0</v>
      </c>
      <c r="G303">
        <f t="shared" si="92"/>
        <v>1.0228372578591349</v>
      </c>
      <c r="H303">
        <f t="shared" si="93"/>
        <v>0</v>
      </c>
      <c r="I303" s="1">
        <f t="shared" si="94"/>
        <v>0</v>
      </c>
    </row>
    <row r="304" spans="1:9" x14ac:dyDescent="0.25">
      <c r="A304">
        <v>153</v>
      </c>
      <c r="B304">
        <v>0</v>
      </c>
      <c r="C304">
        <v>13</v>
      </c>
      <c r="D304" t="s">
        <v>117</v>
      </c>
      <c r="E304" t="s">
        <v>118</v>
      </c>
      <c r="F304" s="19">
        <f t="shared" si="87"/>
        <v>0.10790837575130649</v>
      </c>
      <c r="G304">
        <f t="shared" si="92"/>
        <v>1.1307456336104413</v>
      </c>
      <c r="H304">
        <f t="shared" si="93"/>
        <v>0</v>
      </c>
      <c r="I304" s="1">
        <f t="shared" si="94"/>
        <v>0</v>
      </c>
    </row>
    <row r="305" spans="1:9" x14ac:dyDescent="0.25">
      <c r="A305">
        <v>153</v>
      </c>
      <c r="B305">
        <v>0</v>
      </c>
      <c r="C305">
        <v>14</v>
      </c>
      <c r="D305" t="s">
        <v>659</v>
      </c>
      <c r="E305" t="s">
        <v>659</v>
      </c>
      <c r="F305" s="19">
        <f t="shared" si="87"/>
        <v>0</v>
      </c>
      <c r="G305">
        <f t="shared" si="92"/>
        <v>1.1307456336104413</v>
      </c>
      <c r="H305">
        <f t="shared" si="93"/>
        <v>0</v>
      </c>
      <c r="I305" s="1">
        <f t="shared" si="94"/>
        <v>0</v>
      </c>
    </row>
    <row r="306" spans="1:9" x14ac:dyDescent="0.25">
      <c r="A306">
        <v>153</v>
      </c>
      <c r="B306">
        <v>0</v>
      </c>
      <c r="C306">
        <v>15</v>
      </c>
      <c r="D306" t="s">
        <v>750</v>
      </c>
      <c r="E306" t="s">
        <v>750</v>
      </c>
      <c r="F306" s="19">
        <f t="shared" si="87"/>
        <v>0</v>
      </c>
      <c r="G306">
        <f t="shared" si="92"/>
        <v>1.1307456336104413</v>
      </c>
      <c r="H306">
        <f t="shared" si="93"/>
        <v>0</v>
      </c>
      <c r="I306" s="1">
        <f t="shared" si="94"/>
        <v>0</v>
      </c>
    </row>
    <row r="307" spans="1:9" x14ac:dyDescent="0.25">
      <c r="A307">
        <v>153</v>
      </c>
      <c r="B307">
        <v>0</v>
      </c>
      <c r="C307">
        <v>16</v>
      </c>
      <c r="D307" t="s">
        <v>156</v>
      </c>
      <c r="E307" t="s">
        <v>156</v>
      </c>
      <c r="F307" s="19">
        <f t="shared" si="87"/>
        <v>0</v>
      </c>
      <c r="G307">
        <f t="shared" si="92"/>
        <v>1.1307456336104413</v>
      </c>
      <c r="H307">
        <f t="shared" si="93"/>
        <v>0</v>
      </c>
      <c r="I307" s="1">
        <f t="shared" si="94"/>
        <v>0</v>
      </c>
    </row>
    <row r="308" spans="1:9" x14ac:dyDescent="0.25">
      <c r="A308">
        <v>153</v>
      </c>
      <c r="B308">
        <v>0</v>
      </c>
      <c r="C308">
        <v>17</v>
      </c>
      <c r="D308" t="s">
        <v>779</v>
      </c>
      <c r="E308" t="s">
        <v>779</v>
      </c>
      <c r="F308" s="19">
        <f t="shared" si="87"/>
        <v>0</v>
      </c>
      <c r="G308">
        <f t="shared" si="92"/>
        <v>1.1307456336104413</v>
      </c>
      <c r="H308">
        <f t="shared" si="93"/>
        <v>1.1307456336104413</v>
      </c>
      <c r="I308" s="1">
        <f t="shared" si="94"/>
        <v>0.34893908463782081</v>
      </c>
    </row>
    <row r="309" spans="1:9" x14ac:dyDescent="0.25">
      <c r="A309">
        <v>154</v>
      </c>
      <c r="B309">
        <v>0</v>
      </c>
      <c r="C309">
        <v>1</v>
      </c>
      <c r="D309" t="s">
        <v>355</v>
      </c>
      <c r="E309" t="s">
        <v>355</v>
      </c>
      <c r="F309" s="19">
        <f t="shared" si="87"/>
        <v>0</v>
      </c>
      <c r="G309">
        <f t="shared" si="92"/>
        <v>0</v>
      </c>
      <c r="H309">
        <f t="shared" si="93"/>
        <v>0</v>
      </c>
      <c r="I309" s="1">
        <f t="shared" si="94"/>
        <v>0</v>
      </c>
    </row>
    <row r="310" spans="1:9" x14ac:dyDescent="0.25">
      <c r="A310">
        <v>154</v>
      </c>
      <c r="B310">
        <v>0</v>
      </c>
      <c r="C310">
        <v>2</v>
      </c>
      <c r="D310" t="s">
        <v>401</v>
      </c>
      <c r="E310" t="s">
        <v>401</v>
      </c>
      <c r="F310" s="19">
        <f t="shared" si="87"/>
        <v>0.16832544824483872</v>
      </c>
      <c r="G310">
        <f t="shared" si="92"/>
        <v>0.16832544824483872</v>
      </c>
      <c r="H310">
        <f t="shared" si="93"/>
        <v>0</v>
      </c>
      <c r="I310" s="1">
        <f t="shared" si="94"/>
        <v>0</v>
      </c>
    </row>
    <row r="311" spans="1:9" x14ac:dyDescent="0.25">
      <c r="A311">
        <v>154</v>
      </c>
      <c r="B311">
        <v>0</v>
      </c>
      <c r="C311">
        <v>3</v>
      </c>
      <c r="D311" t="s">
        <v>236</v>
      </c>
      <c r="E311" t="s">
        <v>236</v>
      </c>
      <c r="F311" s="19">
        <f t="shared" si="87"/>
        <v>0</v>
      </c>
      <c r="G311">
        <f t="shared" si="92"/>
        <v>0.16832544824483872</v>
      </c>
      <c r="H311">
        <f t="shared" si="93"/>
        <v>0</v>
      </c>
      <c r="I311" s="1">
        <f t="shared" si="94"/>
        <v>0</v>
      </c>
    </row>
    <row r="312" spans="1:9" x14ac:dyDescent="0.25">
      <c r="A312">
        <v>154</v>
      </c>
      <c r="B312">
        <v>0</v>
      </c>
      <c r="C312">
        <v>4</v>
      </c>
      <c r="D312" t="s">
        <v>244</v>
      </c>
      <c r="E312" t="s">
        <v>244</v>
      </c>
      <c r="F312" s="19">
        <f t="shared" si="87"/>
        <v>0.12103976355</v>
      </c>
      <c r="G312">
        <f t="shared" si="92"/>
        <v>0.28936521179483871</v>
      </c>
      <c r="H312">
        <f t="shared" si="93"/>
        <v>0</v>
      </c>
      <c r="I312" s="1">
        <f t="shared" si="94"/>
        <v>0</v>
      </c>
    </row>
    <row r="313" spans="1:9" x14ac:dyDescent="0.25">
      <c r="A313">
        <v>154</v>
      </c>
      <c r="B313">
        <v>0</v>
      </c>
      <c r="C313">
        <v>5</v>
      </c>
      <c r="D313" t="s">
        <v>277</v>
      </c>
      <c r="E313" t="s">
        <v>277</v>
      </c>
      <c r="F313" s="19">
        <f t="shared" si="87"/>
        <v>0</v>
      </c>
      <c r="G313">
        <f t="shared" si="92"/>
        <v>0.28936521179483871</v>
      </c>
      <c r="H313">
        <f t="shared" si="93"/>
        <v>0.28936521179483871</v>
      </c>
      <c r="I313" s="1">
        <f t="shared" si="94"/>
        <v>8.9295796621670726E-2</v>
      </c>
    </row>
    <row r="314" spans="1:9" x14ac:dyDescent="0.25">
      <c r="A314">
        <v>155</v>
      </c>
      <c r="B314">
        <v>0</v>
      </c>
      <c r="C314">
        <v>1</v>
      </c>
      <c r="D314" t="s">
        <v>780</v>
      </c>
      <c r="E314" t="s">
        <v>235</v>
      </c>
      <c r="F314" s="19">
        <f t="shared" si="87"/>
        <v>0</v>
      </c>
      <c r="G314">
        <f t="shared" si="92"/>
        <v>0</v>
      </c>
      <c r="H314">
        <f t="shared" si="93"/>
        <v>0</v>
      </c>
      <c r="I314" s="1">
        <f t="shared" si="94"/>
        <v>0</v>
      </c>
    </row>
    <row r="315" spans="1:9" x14ac:dyDescent="0.25">
      <c r="A315">
        <v>155</v>
      </c>
      <c r="B315">
        <v>0</v>
      </c>
      <c r="C315">
        <v>2</v>
      </c>
      <c r="D315" t="s">
        <v>416</v>
      </c>
      <c r="E315" t="s">
        <v>416</v>
      </c>
      <c r="F315" s="19">
        <f t="shared" si="87"/>
        <v>0</v>
      </c>
      <c r="G315">
        <f t="shared" si="92"/>
        <v>0</v>
      </c>
      <c r="H315">
        <f t="shared" si="93"/>
        <v>0</v>
      </c>
      <c r="I315" s="1">
        <f t="shared" si="94"/>
        <v>0</v>
      </c>
    </row>
    <row r="316" spans="1:9" x14ac:dyDescent="0.25">
      <c r="A316">
        <v>155</v>
      </c>
      <c r="B316">
        <v>0</v>
      </c>
      <c r="C316">
        <v>3</v>
      </c>
      <c r="D316" t="s">
        <v>621</v>
      </c>
      <c r="E316" t="s">
        <v>621</v>
      </c>
      <c r="F316" s="19">
        <f t="shared" si="87"/>
        <v>0.24122133639485485</v>
      </c>
      <c r="G316">
        <f t="shared" si="92"/>
        <v>0.24122133639485485</v>
      </c>
      <c r="H316">
        <f t="shared" si="93"/>
        <v>0</v>
      </c>
      <c r="I316" s="1">
        <f t="shared" si="94"/>
        <v>0</v>
      </c>
    </row>
    <row r="317" spans="1:9" x14ac:dyDescent="0.25">
      <c r="A317">
        <v>155</v>
      </c>
      <c r="B317">
        <v>0</v>
      </c>
      <c r="C317">
        <v>4</v>
      </c>
      <c r="D317" t="s">
        <v>244</v>
      </c>
      <c r="E317" t="s">
        <v>244</v>
      </c>
      <c r="F317" s="19">
        <f t="shared" si="87"/>
        <v>0.12103976355</v>
      </c>
      <c r="G317">
        <f t="shared" si="92"/>
        <v>0.36226109994485484</v>
      </c>
      <c r="H317">
        <f t="shared" si="93"/>
        <v>0</v>
      </c>
      <c r="I317" s="1">
        <f t="shared" si="94"/>
        <v>0</v>
      </c>
    </row>
    <row r="318" spans="1:9" x14ac:dyDescent="0.25">
      <c r="A318">
        <v>155</v>
      </c>
      <c r="B318">
        <v>0</v>
      </c>
      <c r="C318">
        <v>5</v>
      </c>
      <c r="D318" t="s">
        <v>489</v>
      </c>
      <c r="E318" t="s">
        <v>489</v>
      </c>
      <c r="F318" s="19">
        <f t="shared" si="87"/>
        <v>0.25901364766941781</v>
      </c>
      <c r="G318">
        <f t="shared" si="92"/>
        <v>0.62127474761427259</v>
      </c>
      <c r="H318">
        <f t="shared" si="93"/>
        <v>0</v>
      </c>
      <c r="I318" s="1">
        <f t="shared" si="94"/>
        <v>0</v>
      </c>
    </row>
    <row r="319" spans="1:9" x14ac:dyDescent="0.25">
      <c r="A319">
        <v>155</v>
      </c>
      <c r="B319">
        <v>0</v>
      </c>
      <c r="C319">
        <v>6</v>
      </c>
      <c r="D319" t="s">
        <v>727</v>
      </c>
      <c r="E319" t="s">
        <v>727</v>
      </c>
      <c r="F319" s="19">
        <f t="shared" si="87"/>
        <v>0</v>
      </c>
      <c r="G319">
        <f t="shared" si="92"/>
        <v>0.62127474761427259</v>
      </c>
      <c r="H319">
        <f t="shared" si="93"/>
        <v>0</v>
      </c>
      <c r="I319" s="1">
        <f t="shared" si="94"/>
        <v>0</v>
      </c>
    </row>
    <row r="320" spans="1:9" x14ac:dyDescent="0.25">
      <c r="A320">
        <v>155</v>
      </c>
      <c r="B320">
        <v>0</v>
      </c>
      <c r="C320">
        <v>7</v>
      </c>
      <c r="D320" t="s">
        <v>728</v>
      </c>
      <c r="E320" t="s">
        <v>728</v>
      </c>
      <c r="F320" s="19">
        <f t="shared" si="87"/>
        <v>0</v>
      </c>
      <c r="G320">
        <f t="shared" si="92"/>
        <v>0.62127474761427259</v>
      </c>
      <c r="H320">
        <f t="shared" si="93"/>
        <v>0</v>
      </c>
      <c r="I320" s="1">
        <f t="shared" si="94"/>
        <v>0</v>
      </c>
    </row>
    <row r="321" spans="1:9" x14ac:dyDescent="0.25">
      <c r="A321">
        <v>155</v>
      </c>
      <c r="B321">
        <v>0</v>
      </c>
      <c r="C321">
        <v>8</v>
      </c>
      <c r="D321" t="s">
        <v>303</v>
      </c>
      <c r="E321" t="s">
        <v>303</v>
      </c>
      <c r="F321" s="19">
        <f t="shared" si="87"/>
        <v>0</v>
      </c>
      <c r="G321">
        <f t="shared" si="92"/>
        <v>0.62127474761427259</v>
      </c>
      <c r="H321">
        <f t="shared" si="93"/>
        <v>0</v>
      </c>
      <c r="I321" s="1">
        <f t="shared" si="94"/>
        <v>0</v>
      </c>
    </row>
    <row r="322" spans="1:9" x14ac:dyDescent="0.25">
      <c r="A322">
        <v>155</v>
      </c>
      <c r="B322">
        <v>0</v>
      </c>
      <c r="C322">
        <v>9</v>
      </c>
      <c r="D322" t="s">
        <v>156</v>
      </c>
      <c r="E322" t="s">
        <v>156</v>
      </c>
      <c r="F322" s="19">
        <f t="shared" si="87"/>
        <v>0</v>
      </c>
      <c r="G322">
        <f t="shared" si="92"/>
        <v>0.62127474761427259</v>
      </c>
      <c r="H322">
        <f t="shared" si="93"/>
        <v>0</v>
      </c>
      <c r="I322" s="1">
        <f t="shared" si="94"/>
        <v>0</v>
      </c>
    </row>
    <row r="323" spans="1:9" x14ac:dyDescent="0.25">
      <c r="A323">
        <v>155</v>
      </c>
      <c r="B323">
        <v>0</v>
      </c>
      <c r="C323">
        <v>10</v>
      </c>
      <c r="D323" t="s">
        <v>235</v>
      </c>
      <c r="E323" t="s">
        <v>235</v>
      </c>
      <c r="F323" s="19">
        <f t="shared" ref="F323:F386" si="95">IF(ISERROR(VLOOKUP(E323,$N$2:$O$24,2,FALSE)),0,VLOOKUP(E323,$N$2:$O$24,2,FALSE))</f>
        <v>0</v>
      </c>
      <c r="G323">
        <f t="shared" si="92"/>
        <v>0.62127474761427259</v>
      </c>
      <c r="H323">
        <f t="shared" si="93"/>
        <v>0</v>
      </c>
      <c r="I323" s="1">
        <f t="shared" si="94"/>
        <v>0</v>
      </c>
    </row>
    <row r="324" spans="1:9" x14ac:dyDescent="0.25">
      <c r="A324">
        <v>155</v>
      </c>
      <c r="B324">
        <v>0</v>
      </c>
      <c r="C324">
        <v>11</v>
      </c>
      <c r="D324" t="s">
        <v>781</v>
      </c>
      <c r="E324" t="s">
        <v>781</v>
      </c>
      <c r="F324" s="19">
        <f t="shared" si="95"/>
        <v>0</v>
      </c>
      <c r="G324">
        <f t="shared" si="92"/>
        <v>0.62127474761427259</v>
      </c>
      <c r="H324">
        <f t="shared" si="93"/>
        <v>0</v>
      </c>
      <c r="I324" s="1">
        <f t="shared" si="94"/>
        <v>0</v>
      </c>
    </row>
    <row r="325" spans="1:9" x14ac:dyDescent="0.25">
      <c r="A325">
        <v>155</v>
      </c>
      <c r="B325">
        <v>0</v>
      </c>
      <c r="C325">
        <v>12</v>
      </c>
      <c r="D325" t="s">
        <v>262</v>
      </c>
      <c r="E325" t="s">
        <v>262</v>
      </c>
      <c r="F325" s="19">
        <f t="shared" si="95"/>
        <v>0.12316292072725811</v>
      </c>
      <c r="G325">
        <f t="shared" si="92"/>
        <v>0.74443766834153069</v>
      </c>
      <c r="H325">
        <f t="shared" si="93"/>
        <v>0</v>
      </c>
      <c r="I325" s="1">
        <f t="shared" si="94"/>
        <v>0</v>
      </c>
    </row>
    <row r="326" spans="1:9" x14ac:dyDescent="0.25">
      <c r="A326">
        <v>155</v>
      </c>
      <c r="B326">
        <v>0</v>
      </c>
      <c r="C326">
        <v>13</v>
      </c>
      <c r="D326" t="s">
        <v>782</v>
      </c>
      <c r="E326" t="s">
        <v>783</v>
      </c>
      <c r="F326" s="19">
        <f t="shared" si="95"/>
        <v>0</v>
      </c>
      <c r="G326">
        <f t="shared" si="92"/>
        <v>0.74443766834153069</v>
      </c>
      <c r="H326">
        <f t="shared" si="93"/>
        <v>0</v>
      </c>
      <c r="I326" s="1">
        <f t="shared" si="94"/>
        <v>0</v>
      </c>
    </row>
    <row r="327" spans="1:9" x14ac:dyDescent="0.25">
      <c r="A327">
        <v>155</v>
      </c>
      <c r="B327">
        <v>0</v>
      </c>
      <c r="C327">
        <v>14</v>
      </c>
      <c r="D327" t="s">
        <v>742</v>
      </c>
      <c r="E327" t="s">
        <v>742</v>
      </c>
      <c r="F327" s="19">
        <f t="shared" si="95"/>
        <v>0</v>
      </c>
      <c r="G327">
        <f t="shared" si="92"/>
        <v>0.74443766834153069</v>
      </c>
      <c r="H327">
        <f t="shared" si="93"/>
        <v>0</v>
      </c>
      <c r="I327" s="1">
        <f t="shared" si="94"/>
        <v>0</v>
      </c>
    </row>
    <row r="328" spans="1:9" x14ac:dyDescent="0.25">
      <c r="A328">
        <v>155</v>
      </c>
      <c r="B328">
        <v>0</v>
      </c>
      <c r="C328">
        <v>15</v>
      </c>
      <c r="D328" t="s">
        <v>741</v>
      </c>
      <c r="E328" t="s">
        <v>741</v>
      </c>
      <c r="F328" s="19">
        <f t="shared" si="95"/>
        <v>0</v>
      </c>
      <c r="G328">
        <f t="shared" si="92"/>
        <v>0.74443766834153069</v>
      </c>
      <c r="H328">
        <f t="shared" si="93"/>
        <v>0</v>
      </c>
      <c r="I328" s="1">
        <f t="shared" si="94"/>
        <v>0</v>
      </c>
    </row>
    <row r="329" spans="1:9" x14ac:dyDescent="0.25">
      <c r="A329">
        <v>155</v>
      </c>
      <c r="B329">
        <v>0</v>
      </c>
      <c r="C329">
        <v>16</v>
      </c>
      <c r="D329" t="s">
        <v>731</v>
      </c>
      <c r="E329" t="s">
        <v>731</v>
      </c>
      <c r="F329" s="19">
        <f t="shared" si="95"/>
        <v>0</v>
      </c>
      <c r="G329">
        <f t="shared" si="92"/>
        <v>0.74443766834153069</v>
      </c>
      <c r="H329">
        <f t="shared" si="93"/>
        <v>0</v>
      </c>
      <c r="I329" s="1">
        <f t="shared" si="94"/>
        <v>0</v>
      </c>
    </row>
    <row r="330" spans="1:9" x14ac:dyDescent="0.25">
      <c r="A330">
        <v>155</v>
      </c>
      <c r="B330">
        <v>0</v>
      </c>
      <c r="C330">
        <v>17</v>
      </c>
      <c r="D330" t="s">
        <v>784</v>
      </c>
      <c r="E330" t="s">
        <v>784</v>
      </c>
      <c r="F330" s="19">
        <f t="shared" si="95"/>
        <v>0</v>
      </c>
      <c r="G330">
        <f t="shared" si="92"/>
        <v>0.74443766834153069</v>
      </c>
      <c r="H330">
        <f t="shared" si="93"/>
        <v>0</v>
      </c>
      <c r="I330" s="1">
        <f t="shared" si="94"/>
        <v>0</v>
      </c>
    </row>
    <row r="331" spans="1:9" x14ac:dyDescent="0.25">
      <c r="A331">
        <v>155</v>
      </c>
      <c r="B331">
        <v>0</v>
      </c>
      <c r="C331">
        <v>18</v>
      </c>
      <c r="D331" t="s">
        <v>344</v>
      </c>
      <c r="E331" t="s">
        <v>344</v>
      </c>
      <c r="F331" s="19">
        <f t="shared" si="95"/>
        <v>0.30300749267897842</v>
      </c>
      <c r="G331">
        <f t="shared" si="92"/>
        <v>1.0474451610205091</v>
      </c>
      <c r="H331">
        <f t="shared" si="93"/>
        <v>0</v>
      </c>
      <c r="I331" s="1">
        <f t="shared" si="94"/>
        <v>0</v>
      </c>
    </row>
    <row r="332" spans="1:9" x14ac:dyDescent="0.25">
      <c r="A332">
        <v>155</v>
      </c>
      <c r="B332">
        <v>0</v>
      </c>
      <c r="C332">
        <v>19</v>
      </c>
      <c r="D332" t="s">
        <v>772</v>
      </c>
      <c r="E332" t="s">
        <v>772</v>
      </c>
      <c r="F332" s="19">
        <f t="shared" si="95"/>
        <v>0</v>
      </c>
      <c r="G332">
        <f t="shared" si="92"/>
        <v>1.0474451610205091</v>
      </c>
      <c r="H332">
        <f t="shared" si="93"/>
        <v>0</v>
      </c>
      <c r="I332" s="1">
        <f t="shared" si="94"/>
        <v>0</v>
      </c>
    </row>
    <row r="333" spans="1:9" x14ac:dyDescent="0.25">
      <c r="A333">
        <v>155</v>
      </c>
      <c r="B333">
        <v>0</v>
      </c>
      <c r="C333">
        <v>20</v>
      </c>
      <c r="D333" t="s">
        <v>648</v>
      </c>
      <c r="E333" t="s">
        <v>648</v>
      </c>
      <c r="F333" s="19">
        <f t="shared" si="95"/>
        <v>0</v>
      </c>
      <c r="G333">
        <f t="shared" si="92"/>
        <v>1.0474451610205091</v>
      </c>
      <c r="H333">
        <f t="shared" si="93"/>
        <v>0</v>
      </c>
      <c r="I333" s="1">
        <f t="shared" si="94"/>
        <v>0</v>
      </c>
    </row>
    <row r="334" spans="1:9" x14ac:dyDescent="0.25">
      <c r="A334">
        <v>155</v>
      </c>
      <c r="B334">
        <v>0</v>
      </c>
      <c r="C334">
        <v>21</v>
      </c>
      <c r="D334" t="s">
        <v>785</v>
      </c>
      <c r="E334" t="s">
        <v>785</v>
      </c>
      <c r="F334" s="19">
        <f t="shared" si="95"/>
        <v>0</v>
      </c>
      <c r="G334">
        <f t="shared" si="92"/>
        <v>1.0474451610205091</v>
      </c>
      <c r="H334">
        <f t="shared" si="93"/>
        <v>0</v>
      </c>
      <c r="I334" s="1">
        <f t="shared" si="94"/>
        <v>0</v>
      </c>
    </row>
    <row r="335" spans="1:9" x14ac:dyDescent="0.25">
      <c r="A335">
        <v>155</v>
      </c>
      <c r="B335">
        <v>0</v>
      </c>
      <c r="C335">
        <v>22</v>
      </c>
      <c r="D335" t="s">
        <v>746</v>
      </c>
      <c r="E335" t="s">
        <v>747</v>
      </c>
      <c r="F335" s="19">
        <f t="shared" si="95"/>
        <v>0</v>
      </c>
      <c r="G335">
        <f t="shared" si="92"/>
        <v>1.0474451610205091</v>
      </c>
      <c r="H335">
        <f t="shared" si="93"/>
        <v>0</v>
      </c>
      <c r="I335" s="1">
        <f t="shared" si="94"/>
        <v>0</v>
      </c>
    </row>
    <row r="336" spans="1:9" x14ac:dyDescent="0.25">
      <c r="A336">
        <v>155</v>
      </c>
      <c r="B336">
        <v>0</v>
      </c>
      <c r="C336">
        <v>23</v>
      </c>
      <c r="D336" t="s">
        <v>777</v>
      </c>
      <c r="E336" t="s">
        <v>777</v>
      </c>
      <c r="F336" s="19">
        <f t="shared" si="95"/>
        <v>0</v>
      </c>
      <c r="G336">
        <f t="shared" si="92"/>
        <v>1.0474451610205091</v>
      </c>
      <c r="H336">
        <f t="shared" si="93"/>
        <v>1.0474451610205091</v>
      </c>
      <c r="I336" s="1">
        <f t="shared" si="94"/>
        <v>0.32323322313241815</v>
      </c>
    </row>
    <row r="337" spans="1:9" x14ac:dyDescent="0.25">
      <c r="A337">
        <v>156</v>
      </c>
      <c r="B337">
        <v>0</v>
      </c>
      <c r="C337">
        <v>1</v>
      </c>
      <c r="D337" t="s">
        <v>489</v>
      </c>
      <c r="E337" t="s">
        <v>489</v>
      </c>
      <c r="F337" s="19">
        <f t="shared" si="95"/>
        <v>0.25901364766941781</v>
      </c>
      <c r="G337">
        <f t="shared" si="92"/>
        <v>0.25901364766941781</v>
      </c>
      <c r="H337">
        <f t="shared" si="93"/>
        <v>0</v>
      </c>
      <c r="I337" s="1">
        <f t="shared" si="94"/>
        <v>0</v>
      </c>
    </row>
    <row r="338" spans="1:9" x14ac:dyDescent="0.25">
      <c r="A338">
        <v>156</v>
      </c>
      <c r="B338">
        <v>0</v>
      </c>
      <c r="C338">
        <v>2</v>
      </c>
      <c r="D338" t="s">
        <v>416</v>
      </c>
      <c r="E338" t="s">
        <v>416</v>
      </c>
      <c r="F338" s="19">
        <f t="shared" si="95"/>
        <v>0</v>
      </c>
      <c r="G338">
        <f t="shared" si="92"/>
        <v>0.25901364766941781</v>
      </c>
      <c r="H338">
        <f t="shared" si="93"/>
        <v>0</v>
      </c>
      <c r="I338" s="1">
        <f t="shared" si="94"/>
        <v>0</v>
      </c>
    </row>
    <row r="339" spans="1:9" x14ac:dyDescent="0.25">
      <c r="A339">
        <v>156</v>
      </c>
      <c r="B339">
        <v>0</v>
      </c>
      <c r="C339">
        <v>3</v>
      </c>
      <c r="D339" t="s">
        <v>344</v>
      </c>
      <c r="E339" t="s">
        <v>344</v>
      </c>
      <c r="F339" s="19">
        <f t="shared" si="95"/>
        <v>0.30300749267897842</v>
      </c>
      <c r="G339">
        <f t="shared" ref="G339:G402" si="96">IF(C339=1,F339,F339+G338)</f>
        <v>0.56202114034839623</v>
      </c>
      <c r="H339">
        <f t="shared" ref="H339:H402" si="97">IF(C340=1,G339,0)</f>
        <v>0</v>
      </c>
      <c r="I339" s="1">
        <f t="shared" ref="I339:I402" si="98">H339/$L$2</f>
        <v>0</v>
      </c>
    </row>
    <row r="340" spans="1:9" x14ac:dyDescent="0.25">
      <c r="A340">
        <v>156</v>
      </c>
      <c r="B340">
        <v>0</v>
      </c>
      <c r="C340">
        <v>4</v>
      </c>
      <c r="D340" t="s">
        <v>621</v>
      </c>
      <c r="E340" t="s">
        <v>621</v>
      </c>
      <c r="F340" s="19">
        <f t="shared" si="95"/>
        <v>0.24122133639485485</v>
      </c>
      <c r="G340">
        <f t="shared" si="96"/>
        <v>0.80324247674325111</v>
      </c>
      <c r="H340">
        <f t="shared" si="97"/>
        <v>0</v>
      </c>
      <c r="I340" s="1">
        <f t="shared" si="98"/>
        <v>0</v>
      </c>
    </row>
    <row r="341" spans="1:9" x14ac:dyDescent="0.25">
      <c r="A341">
        <v>156</v>
      </c>
      <c r="B341">
        <v>0</v>
      </c>
      <c r="C341">
        <v>5</v>
      </c>
      <c r="D341" t="s">
        <v>262</v>
      </c>
      <c r="E341" t="s">
        <v>262</v>
      </c>
      <c r="F341" s="19">
        <f t="shared" si="95"/>
        <v>0.12316292072725811</v>
      </c>
      <c r="G341">
        <f t="shared" si="96"/>
        <v>0.92640539747050921</v>
      </c>
      <c r="H341">
        <f t="shared" si="97"/>
        <v>0</v>
      </c>
      <c r="I341" s="1">
        <f t="shared" si="98"/>
        <v>0</v>
      </c>
    </row>
    <row r="342" spans="1:9" x14ac:dyDescent="0.25">
      <c r="A342">
        <v>156</v>
      </c>
      <c r="B342">
        <v>0</v>
      </c>
      <c r="C342">
        <v>6</v>
      </c>
      <c r="D342" t="s">
        <v>786</v>
      </c>
      <c r="E342" t="s">
        <v>786</v>
      </c>
      <c r="F342" s="19">
        <f t="shared" si="95"/>
        <v>0</v>
      </c>
      <c r="G342">
        <f t="shared" si="96"/>
        <v>0.92640539747050921</v>
      </c>
      <c r="H342">
        <f t="shared" si="97"/>
        <v>0</v>
      </c>
      <c r="I342" s="1">
        <f t="shared" si="98"/>
        <v>0</v>
      </c>
    </row>
    <row r="343" spans="1:9" x14ac:dyDescent="0.25">
      <c r="A343">
        <v>156</v>
      </c>
      <c r="B343">
        <v>0</v>
      </c>
      <c r="C343">
        <v>7</v>
      </c>
      <c r="D343" t="s">
        <v>109</v>
      </c>
      <c r="E343" t="s">
        <v>109</v>
      </c>
      <c r="F343" s="19">
        <f t="shared" si="95"/>
        <v>0</v>
      </c>
      <c r="G343">
        <f t="shared" si="96"/>
        <v>0.92640539747050921</v>
      </c>
      <c r="H343">
        <f t="shared" si="97"/>
        <v>0</v>
      </c>
      <c r="I343" s="1">
        <f t="shared" si="98"/>
        <v>0</v>
      </c>
    </row>
    <row r="344" spans="1:9" x14ac:dyDescent="0.25">
      <c r="A344">
        <v>156</v>
      </c>
      <c r="B344">
        <v>0</v>
      </c>
      <c r="C344">
        <v>8</v>
      </c>
      <c r="D344" t="s">
        <v>361</v>
      </c>
      <c r="E344" t="s">
        <v>361</v>
      </c>
      <c r="F344" s="19">
        <f t="shared" si="95"/>
        <v>0</v>
      </c>
      <c r="G344">
        <f t="shared" si="96"/>
        <v>0.92640539747050921</v>
      </c>
      <c r="H344">
        <f t="shared" si="97"/>
        <v>0</v>
      </c>
      <c r="I344" s="1">
        <f t="shared" si="98"/>
        <v>0</v>
      </c>
    </row>
    <row r="345" spans="1:9" x14ac:dyDescent="0.25">
      <c r="A345">
        <v>156</v>
      </c>
      <c r="B345">
        <v>0</v>
      </c>
      <c r="C345">
        <v>9</v>
      </c>
      <c r="D345" t="s">
        <v>782</v>
      </c>
      <c r="E345" t="s">
        <v>783</v>
      </c>
      <c r="F345" s="19">
        <f t="shared" si="95"/>
        <v>0</v>
      </c>
      <c r="G345">
        <f t="shared" si="96"/>
        <v>0.92640539747050921</v>
      </c>
      <c r="H345">
        <f t="shared" si="97"/>
        <v>0</v>
      </c>
      <c r="I345" s="1">
        <f t="shared" si="98"/>
        <v>0</v>
      </c>
    </row>
    <row r="346" spans="1:9" x14ac:dyDescent="0.25">
      <c r="A346">
        <v>156</v>
      </c>
      <c r="B346">
        <v>0</v>
      </c>
      <c r="C346">
        <v>10</v>
      </c>
      <c r="D346" t="s">
        <v>759</v>
      </c>
      <c r="E346" t="s">
        <v>759</v>
      </c>
      <c r="F346" s="19">
        <f t="shared" si="95"/>
        <v>0</v>
      </c>
      <c r="G346">
        <f t="shared" si="96"/>
        <v>0.92640539747050921</v>
      </c>
      <c r="H346">
        <f t="shared" si="97"/>
        <v>0</v>
      </c>
      <c r="I346" s="1">
        <f t="shared" si="98"/>
        <v>0</v>
      </c>
    </row>
    <row r="347" spans="1:9" x14ac:dyDescent="0.25">
      <c r="A347">
        <v>156</v>
      </c>
      <c r="B347">
        <v>0</v>
      </c>
      <c r="C347">
        <v>11</v>
      </c>
      <c r="D347" t="s">
        <v>787</v>
      </c>
      <c r="E347" t="s">
        <v>787</v>
      </c>
      <c r="F347" s="19">
        <f t="shared" si="95"/>
        <v>0</v>
      </c>
      <c r="G347">
        <f t="shared" si="96"/>
        <v>0.92640539747050921</v>
      </c>
      <c r="H347">
        <f t="shared" si="97"/>
        <v>0.92640539747050921</v>
      </c>
      <c r="I347" s="1">
        <f t="shared" si="98"/>
        <v>0.28588131741419009</v>
      </c>
    </row>
    <row r="348" spans="1:9" x14ac:dyDescent="0.25">
      <c r="A348">
        <v>157</v>
      </c>
      <c r="B348">
        <v>0</v>
      </c>
      <c r="C348">
        <v>1</v>
      </c>
      <c r="D348" t="s">
        <v>165</v>
      </c>
      <c r="E348" t="s">
        <v>165</v>
      </c>
      <c r="F348" s="19">
        <f t="shared" si="95"/>
        <v>0.15661290322580645</v>
      </c>
      <c r="G348">
        <f t="shared" si="96"/>
        <v>0.15661290322580645</v>
      </c>
      <c r="H348">
        <f t="shared" si="97"/>
        <v>0</v>
      </c>
      <c r="I348" s="1">
        <f t="shared" si="98"/>
        <v>0</v>
      </c>
    </row>
    <row r="349" spans="1:9" x14ac:dyDescent="0.25">
      <c r="A349">
        <v>157</v>
      </c>
      <c r="B349">
        <v>0</v>
      </c>
      <c r="C349">
        <v>2</v>
      </c>
      <c r="D349" t="s">
        <v>352</v>
      </c>
      <c r="E349" t="s">
        <v>352</v>
      </c>
      <c r="F349" s="19">
        <f t="shared" si="95"/>
        <v>0</v>
      </c>
      <c r="G349">
        <f t="shared" si="96"/>
        <v>0.15661290322580645</v>
      </c>
      <c r="H349">
        <f t="shared" si="97"/>
        <v>0</v>
      </c>
      <c r="I349" s="1">
        <f t="shared" si="98"/>
        <v>0</v>
      </c>
    </row>
    <row r="350" spans="1:9" x14ac:dyDescent="0.25">
      <c r="A350">
        <v>157</v>
      </c>
      <c r="B350">
        <v>0</v>
      </c>
      <c r="C350">
        <v>3</v>
      </c>
      <c r="D350" t="s">
        <v>586</v>
      </c>
      <c r="E350" t="s">
        <v>160</v>
      </c>
      <c r="F350" s="19">
        <f t="shared" si="95"/>
        <v>0</v>
      </c>
      <c r="G350">
        <f t="shared" si="96"/>
        <v>0.15661290322580645</v>
      </c>
      <c r="H350">
        <f t="shared" si="97"/>
        <v>0</v>
      </c>
      <c r="I350" s="1">
        <f t="shared" si="98"/>
        <v>0</v>
      </c>
    </row>
    <row r="351" spans="1:9" x14ac:dyDescent="0.25">
      <c r="A351">
        <v>157</v>
      </c>
      <c r="B351">
        <v>0</v>
      </c>
      <c r="C351">
        <v>4</v>
      </c>
      <c r="D351" t="s">
        <v>622</v>
      </c>
      <c r="E351" t="s">
        <v>344</v>
      </c>
      <c r="F351" s="19">
        <f t="shared" si="95"/>
        <v>0.30300749267897842</v>
      </c>
      <c r="G351">
        <f t="shared" si="96"/>
        <v>0.45962039590478487</v>
      </c>
      <c r="H351">
        <f t="shared" si="97"/>
        <v>0</v>
      </c>
      <c r="I351" s="1">
        <f t="shared" si="98"/>
        <v>0</v>
      </c>
    </row>
    <row r="352" spans="1:9" x14ac:dyDescent="0.25">
      <c r="A352">
        <v>157</v>
      </c>
      <c r="B352">
        <v>0</v>
      </c>
      <c r="C352">
        <v>5</v>
      </c>
      <c r="D352" t="s">
        <v>479</v>
      </c>
      <c r="E352" t="s">
        <v>480</v>
      </c>
      <c r="F352" s="19">
        <f t="shared" si="95"/>
        <v>0</v>
      </c>
      <c r="G352">
        <f t="shared" si="96"/>
        <v>0.45962039590478487</v>
      </c>
      <c r="H352">
        <f t="shared" si="97"/>
        <v>0.45962039590478487</v>
      </c>
      <c r="I352" s="1">
        <f t="shared" si="98"/>
        <v>0.14183518862310424</v>
      </c>
    </row>
    <row r="353" spans="1:9" x14ac:dyDescent="0.25">
      <c r="A353">
        <v>158</v>
      </c>
      <c r="B353">
        <v>0</v>
      </c>
      <c r="C353">
        <v>1</v>
      </c>
      <c r="D353" t="s">
        <v>141</v>
      </c>
      <c r="E353" t="s">
        <v>141</v>
      </c>
      <c r="F353" s="19">
        <f t="shared" si="95"/>
        <v>0.12935670493693546</v>
      </c>
      <c r="G353">
        <f t="shared" si="96"/>
        <v>0.12935670493693546</v>
      </c>
      <c r="H353">
        <f t="shared" si="97"/>
        <v>0.12935670493693546</v>
      </c>
      <c r="I353" s="1">
        <f t="shared" si="98"/>
        <v>3.9918447501172946E-2</v>
      </c>
    </row>
    <row r="354" spans="1:9" x14ac:dyDescent="0.25">
      <c r="A354">
        <v>159</v>
      </c>
      <c r="B354">
        <v>1</v>
      </c>
      <c r="C354">
        <v>1</v>
      </c>
      <c r="D354" t="s">
        <v>383</v>
      </c>
      <c r="E354" t="s">
        <v>788</v>
      </c>
      <c r="F354" s="19">
        <f t="shared" si="95"/>
        <v>0</v>
      </c>
      <c r="G354">
        <f t="shared" si="96"/>
        <v>0</v>
      </c>
      <c r="H354">
        <f t="shared" si="97"/>
        <v>0</v>
      </c>
      <c r="I354" s="1">
        <f t="shared" si="98"/>
        <v>0</v>
      </c>
    </row>
    <row r="355" spans="1:9" x14ac:dyDescent="0.25">
      <c r="A355">
        <v>159</v>
      </c>
      <c r="B355">
        <v>1</v>
      </c>
      <c r="C355">
        <v>2</v>
      </c>
      <c r="D355" t="s">
        <v>622</v>
      </c>
      <c r="E355" t="s">
        <v>344</v>
      </c>
      <c r="F355" s="19">
        <f t="shared" si="95"/>
        <v>0.30300749267897842</v>
      </c>
      <c r="G355">
        <f t="shared" si="96"/>
        <v>0.30300749267897842</v>
      </c>
      <c r="H355">
        <f t="shared" si="97"/>
        <v>0</v>
      </c>
      <c r="I355" s="1">
        <f t="shared" si="98"/>
        <v>0</v>
      </c>
    </row>
    <row r="356" spans="1:9" x14ac:dyDescent="0.25">
      <c r="A356">
        <v>159</v>
      </c>
      <c r="B356">
        <v>1</v>
      </c>
      <c r="C356">
        <v>3</v>
      </c>
      <c r="D356" t="s">
        <v>261</v>
      </c>
      <c r="E356" t="s">
        <v>262</v>
      </c>
      <c r="F356" s="19">
        <f t="shared" si="95"/>
        <v>0.12316292072725811</v>
      </c>
      <c r="G356">
        <f t="shared" si="96"/>
        <v>0.42617041340623651</v>
      </c>
      <c r="H356">
        <f t="shared" si="97"/>
        <v>0</v>
      </c>
      <c r="I356" s="1">
        <f t="shared" si="98"/>
        <v>0</v>
      </c>
    </row>
    <row r="357" spans="1:9" x14ac:dyDescent="0.25">
      <c r="A357">
        <v>159</v>
      </c>
      <c r="B357">
        <v>1</v>
      </c>
      <c r="C357">
        <v>4</v>
      </c>
      <c r="D357" t="s">
        <v>789</v>
      </c>
      <c r="E357" t="s">
        <v>409</v>
      </c>
      <c r="F357" s="19">
        <f t="shared" si="95"/>
        <v>0</v>
      </c>
      <c r="G357">
        <f t="shared" si="96"/>
        <v>0.42617041340623651</v>
      </c>
      <c r="H357">
        <f t="shared" si="97"/>
        <v>0</v>
      </c>
      <c r="I357" s="1">
        <f t="shared" si="98"/>
        <v>0</v>
      </c>
    </row>
    <row r="358" spans="1:9" x14ac:dyDescent="0.25">
      <c r="A358">
        <v>159</v>
      </c>
      <c r="B358">
        <v>1</v>
      </c>
      <c r="C358">
        <v>5</v>
      </c>
      <c r="D358" t="s">
        <v>177</v>
      </c>
      <c r="E358" t="s">
        <v>178</v>
      </c>
      <c r="F358" s="19">
        <f t="shared" si="95"/>
        <v>0</v>
      </c>
      <c r="G358">
        <f t="shared" si="96"/>
        <v>0.42617041340623651</v>
      </c>
      <c r="H358">
        <f t="shared" si="97"/>
        <v>0</v>
      </c>
      <c r="I358" s="1">
        <f t="shared" si="98"/>
        <v>0</v>
      </c>
    </row>
    <row r="359" spans="1:9" x14ac:dyDescent="0.25">
      <c r="A359">
        <v>159</v>
      </c>
      <c r="B359">
        <v>1</v>
      </c>
      <c r="C359">
        <v>6</v>
      </c>
      <c r="D359" t="s">
        <v>348</v>
      </c>
      <c r="E359" t="s">
        <v>251</v>
      </c>
      <c r="F359" s="19">
        <f t="shared" si="95"/>
        <v>0</v>
      </c>
      <c r="G359">
        <f t="shared" si="96"/>
        <v>0.42617041340623651</v>
      </c>
      <c r="H359">
        <f t="shared" si="97"/>
        <v>0</v>
      </c>
      <c r="I359" s="1">
        <f t="shared" si="98"/>
        <v>0</v>
      </c>
    </row>
    <row r="360" spans="1:9" x14ac:dyDescent="0.25">
      <c r="A360">
        <v>159</v>
      </c>
      <c r="B360">
        <v>1</v>
      </c>
      <c r="C360">
        <v>7</v>
      </c>
      <c r="D360" t="s">
        <v>489</v>
      </c>
      <c r="E360" t="s">
        <v>489</v>
      </c>
      <c r="F360" s="19">
        <f t="shared" si="95"/>
        <v>0.25901364766941781</v>
      </c>
      <c r="G360">
        <f t="shared" si="96"/>
        <v>0.68518406107565433</v>
      </c>
      <c r="H360">
        <f t="shared" si="97"/>
        <v>0</v>
      </c>
      <c r="I360" s="1">
        <f t="shared" si="98"/>
        <v>0</v>
      </c>
    </row>
    <row r="361" spans="1:9" x14ac:dyDescent="0.25">
      <c r="A361">
        <v>159</v>
      </c>
      <c r="B361">
        <v>1</v>
      </c>
      <c r="C361">
        <v>8</v>
      </c>
      <c r="D361" t="s">
        <v>277</v>
      </c>
      <c r="E361" t="s">
        <v>277</v>
      </c>
      <c r="F361" s="19">
        <f t="shared" si="95"/>
        <v>0</v>
      </c>
      <c r="G361">
        <f t="shared" si="96"/>
        <v>0.68518406107565433</v>
      </c>
      <c r="H361">
        <f t="shared" si="97"/>
        <v>0</v>
      </c>
      <c r="I361" s="1">
        <f t="shared" si="98"/>
        <v>0</v>
      </c>
    </row>
    <row r="362" spans="1:9" x14ac:dyDescent="0.25">
      <c r="A362">
        <v>159</v>
      </c>
      <c r="B362">
        <v>1</v>
      </c>
      <c r="C362">
        <v>9</v>
      </c>
      <c r="D362" t="s">
        <v>343</v>
      </c>
      <c r="E362" t="s">
        <v>621</v>
      </c>
      <c r="F362" s="19">
        <f t="shared" si="95"/>
        <v>0.24122133639485485</v>
      </c>
      <c r="G362">
        <f t="shared" si="96"/>
        <v>0.92640539747050921</v>
      </c>
      <c r="H362">
        <f t="shared" si="97"/>
        <v>0.92640539747050921</v>
      </c>
      <c r="I362" s="1">
        <f t="shared" si="98"/>
        <v>0.28588131741419009</v>
      </c>
    </row>
    <row r="363" spans="1:9" x14ac:dyDescent="0.25">
      <c r="A363">
        <v>160</v>
      </c>
      <c r="B363">
        <v>0</v>
      </c>
      <c r="C363">
        <v>1</v>
      </c>
      <c r="D363" t="s">
        <v>99</v>
      </c>
      <c r="E363" t="s">
        <v>100</v>
      </c>
      <c r="F363" s="19">
        <f t="shared" si="95"/>
        <v>0.35756866523530162</v>
      </c>
      <c r="G363">
        <f t="shared" si="96"/>
        <v>0.35756866523530162</v>
      </c>
      <c r="H363">
        <f t="shared" si="97"/>
        <v>0</v>
      </c>
      <c r="I363" s="1">
        <f t="shared" si="98"/>
        <v>0</v>
      </c>
    </row>
    <row r="364" spans="1:9" x14ac:dyDescent="0.25">
      <c r="A364">
        <v>160</v>
      </c>
      <c r="B364">
        <v>0</v>
      </c>
      <c r="C364">
        <v>2</v>
      </c>
      <c r="D364" t="s">
        <v>455</v>
      </c>
      <c r="E364" t="s">
        <v>456</v>
      </c>
      <c r="F364" s="19">
        <f t="shared" si="95"/>
        <v>0</v>
      </c>
      <c r="G364">
        <f t="shared" si="96"/>
        <v>0.35756866523530162</v>
      </c>
      <c r="H364">
        <f t="shared" si="97"/>
        <v>0</v>
      </c>
      <c r="I364" s="1">
        <f t="shared" si="98"/>
        <v>0</v>
      </c>
    </row>
    <row r="365" spans="1:9" x14ac:dyDescent="0.25">
      <c r="A365">
        <v>160</v>
      </c>
      <c r="B365">
        <v>0</v>
      </c>
      <c r="C365">
        <v>3</v>
      </c>
      <c r="D365" t="s">
        <v>790</v>
      </c>
      <c r="E365" t="s">
        <v>596</v>
      </c>
      <c r="F365" s="19">
        <f t="shared" si="95"/>
        <v>0</v>
      </c>
      <c r="G365">
        <f t="shared" si="96"/>
        <v>0.35756866523530162</v>
      </c>
      <c r="H365">
        <f t="shared" si="97"/>
        <v>0</v>
      </c>
      <c r="I365" s="1">
        <f t="shared" si="98"/>
        <v>0</v>
      </c>
    </row>
    <row r="366" spans="1:9" x14ac:dyDescent="0.25">
      <c r="A366">
        <v>160</v>
      </c>
      <c r="B366">
        <v>0</v>
      </c>
      <c r="C366">
        <v>4</v>
      </c>
      <c r="D366" t="s">
        <v>791</v>
      </c>
      <c r="E366" t="s">
        <v>792</v>
      </c>
      <c r="F366" s="19">
        <f t="shared" si="95"/>
        <v>0</v>
      </c>
      <c r="G366">
        <f t="shared" si="96"/>
        <v>0.35756866523530162</v>
      </c>
      <c r="H366">
        <f t="shared" si="97"/>
        <v>0</v>
      </c>
      <c r="I366" s="1">
        <f t="shared" si="98"/>
        <v>0</v>
      </c>
    </row>
    <row r="367" spans="1:9" x14ac:dyDescent="0.25">
      <c r="A367">
        <v>160</v>
      </c>
      <c r="B367">
        <v>0</v>
      </c>
      <c r="C367">
        <v>5</v>
      </c>
      <c r="D367" t="s">
        <v>93</v>
      </c>
      <c r="E367" t="s">
        <v>94</v>
      </c>
      <c r="F367" s="19">
        <f t="shared" si="95"/>
        <v>0.10181679123619775</v>
      </c>
      <c r="G367">
        <f t="shared" si="96"/>
        <v>0.45938545647149936</v>
      </c>
      <c r="H367">
        <f t="shared" si="97"/>
        <v>0.45938545647149936</v>
      </c>
      <c r="I367" s="1">
        <f t="shared" si="98"/>
        <v>0.14176268818767543</v>
      </c>
    </row>
    <row r="368" spans="1:9" x14ac:dyDescent="0.25">
      <c r="A368">
        <v>161</v>
      </c>
      <c r="B368">
        <v>1</v>
      </c>
      <c r="C368">
        <v>1</v>
      </c>
      <c r="D368" t="s">
        <v>348</v>
      </c>
      <c r="E368" t="s">
        <v>621</v>
      </c>
      <c r="F368" s="19">
        <f t="shared" si="95"/>
        <v>0.24122133639485485</v>
      </c>
      <c r="G368">
        <f t="shared" si="96"/>
        <v>0.24122133639485485</v>
      </c>
      <c r="H368">
        <f t="shared" si="97"/>
        <v>0</v>
      </c>
      <c r="I368" s="1">
        <f t="shared" si="98"/>
        <v>0</v>
      </c>
    </row>
    <row r="369" spans="1:9" x14ac:dyDescent="0.25">
      <c r="A369">
        <v>161</v>
      </c>
      <c r="B369">
        <v>1</v>
      </c>
      <c r="C369">
        <v>2</v>
      </c>
      <c r="D369" t="s">
        <v>388</v>
      </c>
      <c r="E369" t="s">
        <v>301</v>
      </c>
      <c r="F369" s="19">
        <f t="shared" si="95"/>
        <v>0</v>
      </c>
      <c r="G369">
        <f t="shared" si="96"/>
        <v>0.24122133639485485</v>
      </c>
      <c r="H369">
        <f t="shared" si="97"/>
        <v>0</v>
      </c>
      <c r="I369" s="1">
        <f t="shared" si="98"/>
        <v>0</v>
      </c>
    </row>
    <row r="370" spans="1:9" x14ac:dyDescent="0.25">
      <c r="A370">
        <v>161</v>
      </c>
      <c r="B370">
        <v>1</v>
      </c>
      <c r="C370">
        <v>3</v>
      </c>
      <c r="D370" t="s">
        <v>622</v>
      </c>
      <c r="E370" t="s">
        <v>344</v>
      </c>
      <c r="F370" s="19">
        <f t="shared" si="95"/>
        <v>0.30300749267897842</v>
      </c>
      <c r="G370">
        <f t="shared" si="96"/>
        <v>0.5442288290738333</v>
      </c>
      <c r="H370">
        <f t="shared" si="97"/>
        <v>0</v>
      </c>
      <c r="I370" s="1">
        <f t="shared" si="98"/>
        <v>0</v>
      </c>
    </row>
    <row r="371" spans="1:9" x14ac:dyDescent="0.25">
      <c r="A371">
        <v>161</v>
      </c>
      <c r="B371">
        <v>1</v>
      </c>
      <c r="C371">
        <v>4</v>
      </c>
      <c r="D371" t="s">
        <v>94</v>
      </c>
      <c r="E371" t="s">
        <v>94</v>
      </c>
      <c r="F371" s="19">
        <f t="shared" si="95"/>
        <v>0.10181679123619775</v>
      </c>
      <c r="G371">
        <f t="shared" si="96"/>
        <v>0.6460456203100311</v>
      </c>
      <c r="H371">
        <f t="shared" si="97"/>
        <v>0</v>
      </c>
      <c r="I371" s="1">
        <f t="shared" si="98"/>
        <v>0</v>
      </c>
    </row>
    <row r="372" spans="1:9" x14ac:dyDescent="0.25">
      <c r="A372">
        <v>161</v>
      </c>
      <c r="B372">
        <v>1</v>
      </c>
      <c r="C372">
        <v>5</v>
      </c>
      <c r="D372" t="s">
        <v>793</v>
      </c>
      <c r="E372" t="s">
        <v>794</v>
      </c>
      <c r="F372" s="19">
        <f t="shared" si="95"/>
        <v>0</v>
      </c>
      <c r="G372">
        <f t="shared" si="96"/>
        <v>0.6460456203100311</v>
      </c>
      <c r="H372">
        <f t="shared" si="97"/>
        <v>0.6460456203100311</v>
      </c>
      <c r="I372" s="1">
        <f t="shared" si="98"/>
        <v>0.19936452610076547</v>
      </c>
    </row>
    <row r="373" spans="1:9" x14ac:dyDescent="0.25">
      <c r="A373">
        <v>162</v>
      </c>
      <c r="B373">
        <v>0</v>
      </c>
      <c r="C373">
        <v>1</v>
      </c>
      <c r="D373" t="s">
        <v>244</v>
      </c>
      <c r="E373" t="s">
        <v>244</v>
      </c>
      <c r="F373" s="19">
        <f t="shared" si="95"/>
        <v>0.12103976355</v>
      </c>
      <c r="G373">
        <f t="shared" si="96"/>
        <v>0.12103976355</v>
      </c>
      <c r="H373">
        <f t="shared" si="97"/>
        <v>0</v>
      </c>
      <c r="I373" s="1">
        <f t="shared" si="98"/>
        <v>0</v>
      </c>
    </row>
    <row r="374" spans="1:9" x14ac:dyDescent="0.25">
      <c r="A374">
        <v>162</v>
      </c>
      <c r="B374">
        <v>0</v>
      </c>
      <c r="C374">
        <v>2</v>
      </c>
      <c r="D374" t="s">
        <v>489</v>
      </c>
      <c r="E374" t="s">
        <v>489</v>
      </c>
      <c r="F374" s="19">
        <f t="shared" si="95"/>
        <v>0.25901364766941781</v>
      </c>
      <c r="G374">
        <f t="shared" si="96"/>
        <v>0.38005341121941782</v>
      </c>
      <c r="H374">
        <f t="shared" si="97"/>
        <v>0</v>
      </c>
      <c r="I374" s="1">
        <f t="shared" si="98"/>
        <v>0</v>
      </c>
    </row>
    <row r="375" spans="1:9" x14ac:dyDescent="0.25">
      <c r="A375">
        <v>162</v>
      </c>
      <c r="B375">
        <v>0</v>
      </c>
      <c r="C375">
        <v>3</v>
      </c>
      <c r="D375" t="s">
        <v>344</v>
      </c>
      <c r="E375" t="s">
        <v>344</v>
      </c>
      <c r="F375" s="19">
        <f t="shared" si="95"/>
        <v>0.30300749267897842</v>
      </c>
      <c r="G375">
        <f t="shared" si="96"/>
        <v>0.68306090389839624</v>
      </c>
      <c r="H375">
        <f t="shared" si="97"/>
        <v>0</v>
      </c>
      <c r="I375" s="1">
        <f t="shared" si="98"/>
        <v>0</v>
      </c>
    </row>
    <row r="376" spans="1:9" x14ac:dyDescent="0.25">
      <c r="A376">
        <v>162</v>
      </c>
      <c r="B376">
        <v>0</v>
      </c>
      <c r="C376">
        <v>4</v>
      </c>
      <c r="D376" t="s">
        <v>621</v>
      </c>
      <c r="E376" t="s">
        <v>621</v>
      </c>
      <c r="F376" s="19">
        <f t="shared" si="95"/>
        <v>0.24122133639485485</v>
      </c>
      <c r="G376">
        <f t="shared" si="96"/>
        <v>0.92428224029325112</v>
      </c>
      <c r="H376">
        <f t="shared" si="97"/>
        <v>0</v>
      </c>
      <c r="I376" s="1">
        <f t="shared" si="98"/>
        <v>0</v>
      </c>
    </row>
    <row r="377" spans="1:9" x14ac:dyDescent="0.25">
      <c r="A377">
        <v>162</v>
      </c>
      <c r="B377">
        <v>0</v>
      </c>
      <c r="C377">
        <v>5</v>
      </c>
      <c r="D377" t="s">
        <v>270</v>
      </c>
      <c r="E377" t="s">
        <v>271</v>
      </c>
      <c r="F377" s="19">
        <f t="shared" si="95"/>
        <v>0</v>
      </c>
      <c r="G377">
        <f t="shared" si="96"/>
        <v>0.92428224029325112</v>
      </c>
      <c r="H377">
        <f t="shared" si="97"/>
        <v>0</v>
      </c>
      <c r="I377" s="1">
        <f t="shared" si="98"/>
        <v>0</v>
      </c>
    </row>
    <row r="378" spans="1:9" x14ac:dyDescent="0.25">
      <c r="A378">
        <v>162</v>
      </c>
      <c r="B378">
        <v>0</v>
      </c>
      <c r="C378">
        <v>6</v>
      </c>
      <c r="D378" t="s">
        <v>261</v>
      </c>
      <c r="E378" t="s">
        <v>262</v>
      </c>
      <c r="F378" s="19">
        <f t="shared" si="95"/>
        <v>0.12316292072725811</v>
      </c>
      <c r="G378">
        <f t="shared" si="96"/>
        <v>1.0474451610205093</v>
      </c>
      <c r="H378">
        <f t="shared" si="97"/>
        <v>0</v>
      </c>
      <c r="I378" s="1">
        <f t="shared" si="98"/>
        <v>0</v>
      </c>
    </row>
    <row r="379" spans="1:9" x14ac:dyDescent="0.25">
      <c r="A379">
        <v>162</v>
      </c>
      <c r="B379">
        <v>0</v>
      </c>
      <c r="C379">
        <v>7</v>
      </c>
      <c r="D379" t="s">
        <v>171</v>
      </c>
      <c r="E379" t="s">
        <v>172</v>
      </c>
      <c r="F379" s="19">
        <f t="shared" si="95"/>
        <v>8.0750186072274216E-2</v>
      </c>
      <c r="G379">
        <f t="shared" si="96"/>
        <v>1.1281953470927835</v>
      </c>
      <c r="H379">
        <f t="shared" si="97"/>
        <v>0</v>
      </c>
      <c r="I379" s="1">
        <f t="shared" si="98"/>
        <v>0</v>
      </c>
    </row>
    <row r="380" spans="1:9" x14ac:dyDescent="0.25">
      <c r="A380">
        <v>162</v>
      </c>
      <c r="B380">
        <v>0</v>
      </c>
      <c r="C380">
        <v>8</v>
      </c>
      <c r="D380" t="s">
        <v>141</v>
      </c>
      <c r="E380" t="s">
        <v>141</v>
      </c>
      <c r="F380" s="19">
        <f t="shared" si="95"/>
        <v>0.12935670493693546</v>
      </c>
      <c r="G380">
        <f t="shared" si="96"/>
        <v>1.257552052029719</v>
      </c>
      <c r="H380">
        <f t="shared" si="97"/>
        <v>0</v>
      </c>
      <c r="I380" s="1">
        <f t="shared" si="98"/>
        <v>0</v>
      </c>
    </row>
    <row r="381" spans="1:9" x14ac:dyDescent="0.25">
      <c r="A381">
        <v>162</v>
      </c>
      <c r="B381">
        <v>0</v>
      </c>
      <c r="C381">
        <v>9</v>
      </c>
      <c r="D381" t="s">
        <v>121</v>
      </c>
      <c r="E381" t="s">
        <v>121</v>
      </c>
      <c r="F381" s="19">
        <f t="shared" si="95"/>
        <v>0</v>
      </c>
      <c r="G381">
        <f t="shared" si="96"/>
        <v>1.257552052029719</v>
      </c>
      <c r="H381">
        <f t="shared" si="97"/>
        <v>0</v>
      </c>
      <c r="I381" s="1">
        <f t="shared" si="98"/>
        <v>0</v>
      </c>
    </row>
    <row r="382" spans="1:9" x14ac:dyDescent="0.25">
      <c r="A382">
        <v>162</v>
      </c>
      <c r="B382">
        <v>0</v>
      </c>
      <c r="C382">
        <v>10</v>
      </c>
      <c r="D382" t="s">
        <v>774</v>
      </c>
      <c r="E382" t="s">
        <v>774</v>
      </c>
      <c r="F382" s="19">
        <f t="shared" si="95"/>
        <v>0</v>
      </c>
      <c r="G382">
        <f t="shared" si="96"/>
        <v>1.257552052029719</v>
      </c>
      <c r="H382">
        <f t="shared" si="97"/>
        <v>0</v>
      </c>
      <c r="I382" s="1">
        <f t="shared" si="98"/>
        <v>0</v>
      </c>
    </row>
    <row r="383" spans="1:9" x14ac:dyDescent="0.25">
      <c r="A383">
        <v>162</v>
      </c>
      <c r="B383">
        <v>0</v>
      </c>
      <c r="C383">
        <v>11</v>
      </c>
      <c r="D383" t="s">
        <v>735</v>
      </c>
      <c r="E383" t="s">
        <v>735</v>
      </c>
      <c r="F383" s="19">
        <f t="shared" si="95"/>
        <v>0</v>
      </c>
      <c r="G383">
        <f t="shared" si="96"/>
        <v>1.257552052029719</v>
      </c>
      <c r="H383">
        <f t="shared" si="97"/>
        <v>1.257552052029719</v>
      </c>
      <c r="I383" s="1">
        <f t="shared" si="98"/>
        <v>0.38807053405862596</v>
      </c>
    </row>
    <row r="384" spans="1:9" x14ac:dyDescent="0.25">
      <c r="A384">
        <v>163</v>
      </c>
      <c r="B384">
        <v>0</v>
      </c>
      <c r="C384">
        <v>1</v>
      </c>
      <c r="D384" t="s">
        <v>401</v>
      </c>
      <c r="E384" t="s">
        <v>401</v>
      </c>
      <c r="F384" s="19">
        <f t="shared" si="95"/>
        <v>0.16832544824483872</v>
      </c>
      <c r="G384">
        <f t="shared" si="96"/>
        <v>0.16832544824483872</v>
      </c>
      <c r="H384">
        <f t="shared" si="97"/>
        <v>0</v>
      </c>
      <c r="I384" s="1">
        <f t="shared" si="98"/>
        <v>0</v>
      </c>
    </row>
    <row r="385" spans="1:9" x14ac:dyDescent="0.25">
      <c r="A385">
        <v>163</v>
      </c>
      <c r="B385">
        <v>0</v>
      </c>
      <c r="C385">
        <v>2</v>
      </c>
      <c r="D385" t="s">
        <v>300</v>
      </c>
      <c r="E385" t="s">
        <v>300</v>
      </c>
      <c r="F385" s="19">
        <f t="shared" si="95"/>
        <v>0.1497641835354839</v>
      </c>
      <c r="G385">
        <f t="shared" si="96"/>
        <v>0.31808963178032262</v>
      </c>
      <c r="H385">
        <f t="shared" si="97"/>
        <v>0</v>
      </c>
      <c r="I385" s="1">
        <f t="shared" si="98"/>
        <v>0</v>
      </c>
    </row>
    <row r="386" spans="1:9" x14ac:dyDescent="0.25">
      <c r="A386">
        <v>163</v>
      </c>
      <c r="B386">
        <v>0</v>
      </c>
      <c r="C386">
        <v>3</v>
      </c>
      <c r="D386" t="s">
        <v>129</v>
      </c>
      <c r="E386" t="s">
        <v>129</v>
      </c>
      <c r="F386" s="19">
        <f t="shared" si="95"/>
        <v>0.15078733755870341</v>
      </c>
      <c r="G386">
        <f t="shared" si="96"/>
        <v>0.46887696933902601</v>
      </c>
      <c r="H386">
        <f t="shared" si="97"/>
        <v>0</v>
      </c>
      <c r="I386" s="1">
        <f t="shared" si="98"/>
        <v>0</v>
      </c>
    </row>
    <row r="387" spans="1:9" x14ac:dyDescent="0.25">
      <c r="A387">
        <v>163</v>
      </c>
      <c r="B387">
        <v>0</v>
      </c>
      <c r="C387">
        <v>4</v>
      </c>
      <c r="D387" t="s">
        <v>128</v>
      </c>
      <c r="E387" t="s">
        <v>128</v>
      </c>
      <c r="F387" s="19">
        <f t="shared" ref="F387:F450" si="99">IF(ISERROR(VLOOKUP(E387,$N$2:$O$24,2,FALSE)),0,VLOOKUP(E387,$N$2:$O$24,2,FALSE))</f>
        <v>0.13877288479699845</v>
      </c>
      <c r="G387">
        <f t="shared" si="96"/>
        <v>0.60764985413602446</v>
      </c>
      <c r="H387">
        <f t="shared" si="97"/>
        <v>0</v>
      </c>
      <c r="I387" s="1">
        <f t="shared" si="98"/>
        <v>0</v>
      </c>
    </row>
    <row r="388" spans="1:9" x14ac:dyDescent="0.25">
      <c r="A388">
        <v>163</v>
      </c>
      <c r="B388">
        <v>0</v>
      </c>
      <c r="C388">
        <v>5</v>
      </c>
      <c r="D388" t="s">
        <v>251</v>
      </c>
      <c r="E388" t="s">
        <v>251</v>
      </c>
      <c r="F388" s="19">
        <f t="shared" si="99"/>
        <v>0</v>
      </c>
      <c r="G388">
        <f t="shared" si="96"/>
        <v>0.60764985413602446</v>
      </c>
      <c r="H388">
        <f t="shared" si="97"/>
        <v>0</v>
      </c>
      <c r="I388" s="1">
        <f t="shared" si="98"/>
        <v>0</v>
      </c>
    </row>
    <row r="389" spans="1:9" x14ac:dyDescent="0.25">
      <c r="A389">
        <v>163</v>
      </c>
      <c r="B389">
        <v>0</v>
      </c>
      <c r="C389">
        <v>6</v>
      </c>
      <c r="D389" t="s">
        <v>114</v>
      </c>
      <c r="E389" t="s">
        <v>114</v>
      </c>
      <c r="F389" s="19">
        <f t="shared" si="99"/>
        <v>7.5716658978133233E-2</v>
      </c>
      <c r="G389">
        <f t="shared" si="96"/>
        <v>0.68336651311415775</v>
      </c>
      <c r="H389">
        <f t="shared" si="97"/>
        <v>0</v>
      </c>
      <c r="I389" s="1">
        <f t="shared" si="98"/>
        <v>0</v>
      </c>
    </row>
    <row r="390" spans="1:9" x14ac:dyDescent="0.25">
      <c r="A390">
        <v>163</v>
      </c>
      <c r="B390">
        <v>0</v>
      </c>
      <c r="C390">
        <v>7</v>
      </c>
      <c r="D390" t="s">
        <v>375</v>
      </c>
      <c r="E390" t="s">
        <v>375</v>
      </c>
      <c r="F390" s="19">
        <f t="shared" si="99"/>
        <v>7.7220007098387125E-2</v>
      </c>
      <c r="G390">
        <f t="shared" si="96"/>
        <v>0.76058652021254491</v>
      </c>
      <c r="H390">
        <f t="shared" si="97"/>
        <v>0</v>
      </c>
      <c r="I390" s="1">
        <f t="shared" si="98"/>
        <v>0</v>
      </c>
    </row>
    <row r="391" spans="1:9" x14ac:dyDescent="0.25">
      <c r="A391">
        <v>163</v>
      </c>
      <c r="B391">
        <v>0</v>
      </c>
      <c r="C391">
        <v>8</v>
      </c>
      <c r="D391" t="s">
        <v>344</v>
      </c>
      <c r="E391" t="s">
        <v>344</v>
      </c>
      <c r="F391" s="19">
        <f t="shared" si="99"/>
        <v>0.30300749267897842</v>
      </c>
      <c r="G391">
        <f t="shared" si="96"/>
        <v>1.0635940128915233</v>
      </c>
      <c r="H391">
        <f t="shared" si="97"/>
        <v>0</v>
      </c>
      <c r="I391" s="1">
        <f t="shared" si="98"/>
        <v>0</v>
      </c>
    </row>
    <row r="392" spans="1:9" x14ac:dyDescent="0.25">
      <c r="A392">
        <v>163</v>
      </c>
      <c r="B392">
        <v>0</v>
      </c>
      <c r="C392">
        <v>9</v>
      </c>
      <c r="D392" t="s">
        <v>343</v>
      </c>
      <c r="E392" t="s">
        <v>621</v>
      </c>
      <c r="F392" s="19">
        <f t="shared" si="99"/>
        <v>0.24122133639485485</v>
      </c>
      <c r="G392">
        <f t="shared" si="96"/>
        <v>1.3048153492863781</v>
      </c>
      <c r="H392">
        <f t="shared" si="97"/>
        <v>0</v>
      </c>
      <c r="I392" s="1">
        <f t="shared" si="98"/>
        <v>0</v>
      </c>
    </row>
    <row r="393" spans="1:9" x14ac:dyDescent="0.25">
      <c r="A393">
        <v>163</v>
      </c>
      <c r="B393">
        <v>0</v>
      </c>
      <c r="C393">
        <v>10</v>
      </c>
      <c r="D393" t="s">
        <v>476</v>
      </c>
      <c r="E393" t="s">
        <v>254</v>
      </c>
      <c r="F393" s="19">
        <f t="shared" si="99"/>
        <v>0</v>
      </c>
      <c r="G393">
        <f t="shared" si="96"/>
        <v>1.3048153492863781</v>
      </c>
      <c r="H393">
        <f t="shared" si="97"/>
        <v>0</v>
      </c>
      <c r="I393" s="1">
        <f t="shared" si="98"/>
        <v>0</v>
      </c>
    </row>
    <row r="394" spans="1:9" x14ac:dyDescent="0.25">
      <c r="A394">
        <v>163</v>
      </c>
      <c r="B394">
        <v>0</v>
      </c>
      <c r="C394">
        <v>11</v>
      </c>
      <c r="D394" t="s">
        <v>511</v>
      </c>
      <c r="E394" t="s">
        <v>512</v>
      </c>
      <c r="F394" s="19">
        <f t="shared" si="99"/>
        <v>0</v>
      </c>
      <c r="G394">
        <f t="shared" si="96"/>
        <v>1.3048153492863781</v>
      </c>
      <c r="H394">
        <f t="shared" si="97"/>
        <v>1.3048153492863781</v>
      </c>
      <c r="I394" s="1">
        <f t="shared" si="98"/>
        <v>0.40265561065896205</v>
      </c>
    </row>
    <row r="395" spans="1:9" x14ac:dyDescent="0.25">
      <c r="A395">
        <v>164</v>
      </c>
      <c r="B395">
        <v>0</v>
      </c>
      <c r="C395">
        <v>1</v>
      </c>
      <c r="D395" t="s">
        <v>165</v>
      </c>
      <c r="E395" t="s">
        <v>165</v>
      </c>
      <c r="F395" s="19">
        <f t="shared" si="99"/>
        <v>0.15661290322580645</v>
      </c>
      <c r="G395">
        <f t="shared" si="96"/>
        <v>0.15661290322580645</v>
      </c>
      <c r="H395">
        <f t="shared" si="97"/>
        <v>0</v>
      </c>
      <c r="I395" s="1">
        <f t="shared" si="98"/>
        <v>0</v>
      </c>
    </row>
    <row r="396" spans="1:9" x14ac:dyDescent="0.25">
      <c r="A396">
        <v>164</v>
      </c>
      <c r="B396">
        <v>0</v>
      </c>
      <c r="C396">
        <v>2</v>
      </c>
      <c r="D396" t="s">
        <v>795</v>
      </c>
      <c r="E396" t="s">
        <v>796</v>
      </c>
      <c r="F396" s="19">
        <f t="shared" si="99"/>
        <v>0</v>
      </c>
      <c r="G396">
        <f t="shared" si="96"/>
        <v>0.15661290322580645</v>
      </c>
      <c r="H396">
        <f t="shared" si="97"/>
        <v>0</v>
      </c>
      <c r="I396" s="1">
        <f t="shared" si="98"/>
        <v>0</v>
      </c>
    </row>
    <row r="397" spans="1:9" x14ac:dyDescent="0.25">
      <c r="A397">
        <v>164</v>
      </c>
      <c r="B397">
        <v>0</v>
      </c>
      <c r="C397">
        <v>3</v>
      </c>
      <c r="D397" t="s">
        <v>401</v>
      </c>
      <c r="E397" t="s">
        <v>401</v>
      </c>
      <c r="F397" s="19">
        <f t="shared" si="99"/>
        <v>0.16832544824483872</v>
      </c>
      <c r="G397">
        <f t="shared" si="96"/>
        <v>0.3249383514706452</v>
      </c>
      <c r="H397">
        <f t="shared" si="97"/>
        <v>0</v>
      </c>
      <c r="I397" s="1">
        <f t="shared" si="98"/>
        <v>0</v>
      </c>
    </row>
    <row r="398" spans="1:9" x14ac:dyDescent="0.25">
      <c r="A398">
        <v>164</v>
      </c>
      <c r="B398">
        <v>0</v>
      </c>
      <c r="C398">
        <v>4</v>
      </c>
      <c r="D398" t="s">
        <v>300</v>
      </c>
      <c r="E398" t="s">
        <v>300</v>
      </c>
      <c r="F398" s="19">
        <f t="shared" si="99"/>
        <v>0.1497641835354839</v>
      </c>
      <c r="G398">
        <f t="shared" si="96"/>
        <v>0.47470253500612913</v>
      </c>
      <c r="H398">
        <f t="shared" si="97"/>
        <v>0</v>
      </c>
      <c r="I398" s="1">
        <f t="shared" si="98"/>
        <v>0</v>
      </c>
    </row>
    <row r="399" spans="1:9" x14ac:dyDescent="0.25">
      <c r="A399">
        <v>164</v>
      </c>
      <c r="B399">
        <v>0</v>
      </c>
      <c r="C399">
        <v>5</v>
      </c>
      <c r="D399" t="s">
        <v>129</v>
      </c>
      <c r="E399" t="s">
        <v>129</v>
      </c>
      <c r="F399" s="19">
        <f t="shared" si="99"/>
        <v>0.15078733755870341</v>
      </c>
      <c r="G399">
        <f t="shared" si="96"/>
        <v>0.62548987256483257</v>
      </c>
      <c r="H399">
        <f t="shared" si="97"/>
        <v>0</v>
      </c>
      <c r="I399" s="1">
        <f t="shared" si="98"/>
        <v>0</v>
      </c>
    </row>
    <row r="400" spans="1:9" x14ac:dyDescent="0.25">
      <c r="A400">
        <v>164</v>
      </c>
      <c r="B400">
        <v>0</v>
      </c>
      <c r="C400">
        <v>6</v>
      </c>
      <c r="D400" t="s">
        <v>132</v>
      </c>
      <c r="E400" t="s">
        <v>132</v>
      </c>
      <c r="F400" s="19">
        <f t="shared" si="99"/>
        <v>0</v>
      </c>
      <c r="G400">
        <f t="shared" si="96"/>
        <v>0.62548987256483257</v>
      </c>
      <c r="H400">
        <f t="shared" si="97"/>
        <v>0</v>
      </c>
      <c r="I400" s="1">
        <f t="shared" si="98"/>
        <v>0</v>
      </c>
    </row>
    <row r="401" spans="1:9" x14ac:dyDescent="0.25">
      <c r="A401">
        <v>164</v>
      </c>
      <c r="B401">
        <v>0</v>
      </c>
      <c r="C401">
        <v>7</v>
      </c>
      <c r="D401" t="s">
        <v>133</v>
      </c>
      <c r="E401" t="s">
        <v>133</v>
      </c>
      <c r="F401" s="19">
        <f t="shared" si="99"/>
        <v>0</v>
      </c>
      <c r="G401">
        <f t="shared" si="96"/>
        <v>0.62548987256483257</v>
      </c>
      <c r="H401">
        <f t="shared" si="97"/>
        <v>0</v>
      </c>
      <c r="I401" s="1">
        <f t="shared" si="98"/>
        <v>0</v>
      </c>
    </row>
    <row r="402" spans="1:9" x14ac:dyDescent="0.25">
      <c r="A402">
        <v>164</v>
      </c>
      <c r="B402">
        <v>0</v>
      </c>
      <c r="C402">
        <v>8</v>
      </c>
      <c r="D402" t="s">
        <v>182</v>
      </c>
      <c r="E402" t="s">
        <v>182</v>
      </c>
      <c r="F402" s="19">
        <f t="shared" si="99"/>
        <v>0</v>
      </c>
      <c r="G402">
        <f t="shared" si="96"/>
        <v>0.62548987256483257</v>
      </c>
      <c r="H402">
        <f t="shared" si="97"/>
        <v>0</v>
      </c>
      <c r="I402" s="1">
        <f t="shared" si="98"/>
        <v>0</v>
      </c>
    </row>
    <row r="403" spans="1:9" x14ac:dyDescent="0.25">
      <c r="A403">
        <v>164</v>
      </c>
      <c r="B403">
        <v>0</v>
      </c>
      <c r="C403">
        <v>9</v>
      </c>
      <c r="D403" t="s">
        <v>439</v>
      </c>
      <c r="E403" t="s">
        <v>439</v>
      </c>
      <c r="F403" s="19">
        <f t="shared" si="99"/>
        <v>0</v>
      </c>
      <c r="G403">
        <f t="shared" ref="G403:G466" si="100">IF(C403=1,F403,F403+G402)</f>
        <v>0.62548987256483257</v>
      </c>
      <c r="H403">
        <f t="shared" ref="H403:H466" si="101">IF(C404=1,G403,0)</f>
        <v>0</v>
      </c>
      <c r="I403" s="1">
        <f t="shared" ref="I403:I466" si="102">H403/$L$2</f>
        <v>0</v>
      </c>
    </row>
    <row r="404" spans="1:9" x14ac:dyDescent="0.25">
      <c r="A404">
        <v>164</v>
      </c>
      <c r="B404">
        <v>0</v>
      </c>
      <c r="C404">
        <v>10</v>
      </c>
      <c r="D404" t="s">
        <v>313</v>
      </c>
      <c r="E404" t="s">
        <v>140</v>
      </c>
      <c r="F404" s="19">
        <f t="shared" si="99"/>
        <v>0</v>
      </c>
      <c r="G404">
        <f t="shared" si="100"/>
        <v>0.62548987256483257</v>
      </c>
      <c r="H404">
        <f t="shared" si="101"/>
        <v>0</v>
      </c>
      <c r="I404" s="1">
        <f t="shared" si="102"/>
        <v>0</v>
      </c>
    </row>
    <row r="405" spans="1:9" x14ac:dyDescent="0.25">
      <c r="A405">
        <v>164</v>
      </c>
      <c r="B405">
        <v>0</v>
      </c>
      <c r="C405">
        <v>11</v>
      </c>
      <c r="D405" t="s">
        <v>489</v>
      </c>
      <c r="E405" t="s">
        <v>489</v>
      </c>
      <c r="F405" s="19">
        <f t="shared" si="99"/>
        <v>0.25901364766941781</v>
      </c>
      <c r="G405">
        <f t="shared" si="100"/>
        <v>0.88450352023425038</v>
      </c>
      <c r="H405">
        <f t="shared" si="101"/>
        <v>0</v>
      </c>
      <c r="I405" s="1">
        <f t="shared" si="102"/>
        <v>0</v>
      </c>
    </row>
    <row r="406" spans="1:9" x14ac:dyDescent="0.25">
      <c r="A406">
        <v>164</v>
      </c>
      <c r="B406">
        <v>0</v>
      </c>
      <c r="C406">
        <v>12</v>
      </c>
      <c r="D406" t="s">
        <v>149</v>
      </c>
      <c r="E406" t="s">
        <v>115</v>
      </c>
      <c r="F406" s="19">
        <f t="shared" si="99"/>
        <v>0</v>
      </c>
      <c r="G406">
        <f t="shared" si="100"/>
        <v>0.88450352023425038</v>
      </c>
      <c r="H406">
        <f t="shared" si="101"/>
        <v>0</v>
      </c>
      <c r="I406" s="1">
        <f t="shared" si="102"/>
        <v>0</v>
      </c>
    </row>
    <row r="407" spans="1:9" x14ac:dyDescent="0.25">
      <c r="A407">
        <v>164</v>
      </c>
      <c r="B407">
        <v>0</v>
      </c>
      <c r="C407">
        <v>13</v>
      </c>
      <c r="D407" t="s">
        <v>586</v>
      </c>
      <c r="E407" t="s">
        <v>160</v>
      </c>
      <c r="F407" s="19">
        <f t="shared" si="99"/>
        <v>0</v>
      </c>
      <c r="G407">
        <f t="shared" si="100"/>
        <v>0.88450352023425038</v>
      </c>
      <c r="H407">
        <f t="shared" si="101"/>
        <v>0</v>
      </c>
      <c r="I407" s="1">
        <f t="shared" si="102"/>
        <v>0</v>
      </c>
    </row>
    <row r="408" spans="1:9" x14ac:dyDescent="0.25">
      <c r="A408">
        <v>164</v>
      </c>
      <c r="B408">
        <v>0</v>
      </c>
      <c r="C408">
        <v>14</v>
      </c>
      <c r="D408" t="s">
        <v>99</v>
      </c>
      <c r="E408" t="s">
        <v>100</v>
      </c>
      <c r="F408" s="19">
        <f t="shared" si="99"/>
        <v>0.35756866523530162</v>
      </c>
      <c r="G408">
        <f t="shared" si="100"/>
        <v>1.242072185469552</v>
      </c>
      <c r="H408">
        <f t="shared" si="101"/>
        <v>1.242072185469552</v>
      </c>
      <c r="I408" s="1">
        <f t="shared" si="102"/>
        <v>0.38329357069280395</v>
      </c>
    </row>
    <row r="409" spans="1:9" x14ac:dyDescent="0.25">
      <c r="A409">
        <v>165</v>
      </c>
      <c r="B409">
        <v>0</v>
      </c>
      <c r="C409">
        <v>1</v>
      </c>
      <c r="D409" t="s">
        <v>99</v>
      </c>
      <c r="E409" t="s">
        <v>100</v>
      </c>
      <c r="F409" s="19">
        <f t="shared" si="99"/>
        <v>0.35756866523530162</v>
      </c>
      <c r="G409">
        <f t="shared" si="100"/>
        <v>0.35756866523530162</v>
      </c>
      <c r="H409">
        <f t="shared" si="101"/>
        <v>0</v>
      </c>
      <c r="I409" s="1">
        <f t="shared" si="102"/>
        <v>0</v>
      </c>
    </row>
    <row r="410" spans="1:9" x14ac:dyDescent="0.25">
      <c r="A410">
        <v>165</v>
      </c>
      <c r="B410">
        <v>0</v>
      </c>
      <c r="C410">
        <v>2</v>
      </c>
      <c r="D410" t="s">
        <v>356</v>
      </c>
      <c r="E410" t="s">
        <v>244</v>
      </c>
      <c r="F410" s="19">
        <f t="shared" si="99"/>
        <v>0.12103976355</v>
      </c>
      <c r="G410">
        <f t="shared" si="100"/>
        <v>0.47860842878530163</v>
      </c>
      <c r="H410">
        <f t="shared" si="101"/>
        <v>0</v>
      </c>
      <c r="I410" s="1">
        <f t="shared" si="102"/>
        <v>0</v>
      </c>
    </row>
    <row r="411" spans="1:9" x14ac:dyDescent="0.25">
      <c r="A411">
        <v>165</v>
      </c>
      <c r="B411">
        <v>0</v>
      </c>
      <c r="C411">
        <v>3</v>
      </c>
      <c r="D411" t="s">
        <v>514</v>
      </c>
      <c r="E411" t="s">
        <v>123</v>
      </c>
      <c r="F411" s="19">
        <f t="shared" si="99"/>
        <v>9.7271542743548406E-2</v>
      </c>
      <c r="G411">
        <f t="shared" si="100"/>
        <v>0.57587997152885007</v>
      </c>
      <c r="H411">
        <f t="shared" si="101"/>
        <v>0</v>
      </c>
      <c r="I411" s="1">
        <f t="shared" si="102"/>
        <v>0</v>
      </c>
    </row>
    <row r="412" spans="1:9" x14ac:dyDescent="0.25">
      <c r="A412">
        <v>165</v>
      </c>
      <c r="B412">
        <v>0</v>
      </c>
      <c r="C412">
        <v>4</v>
      </c>
      <c r="D412" t="s">
        <v>439</v>
      </c>
      <c r="E412" t="s">
        <v>439</v>
      </c>
      <c r="F412" s="19">
        <f t="shared" si="99"/>
        <v>0</v>
      </c>
      <c r="G412">
        <f t="shared" si="100"/>
        <v>0.57587997152885007</v>
      </c>
      <c r="H412">
        <f t="shared" si="101"/>
        <v>0</v>
      </c>
      <c r="I412" s="1">
        <f t="shared" si="102"/>
        <v>0</v>
      </c>
    </row>
    <row r="413" spans="1:9" x14ac:dyDescent="0.25">
      <c r="A413">
        <v>165</v>
      </c>
      <c r="B413">
        <v>0</v>
      </c>
      <c r="C413">
        <v>5</v>
      </c>
      <c r="D413" t="s">
        <v>101</v>
      </c>
      <c r="E413" t="s">
        <v>102</v>
      </c>
      <c r="F413" s="19">
        <f t="shared" si="99"/>
        <v>0</v>
      </c>
      <c r="G413">
        <f t="shared" si="100"/>
        <v>0.57587997152885007</v>
      </c>
      <c r="H413">
        <f t="shared" si="101"/>
        <v>0</v>
      </c>
      <c r="I413" s="1">
        <f t="shared" si="102"/>
        <v>0</v>
      </c>
    </row>
    <row r="414" spans="1:9" x14ac:dyDescent="0.25">
      <c r="A414">
        <v>165</v>
      </c>
      <c r="B414">
        <v>0</v>
      </c>
      <c r="C414">
        <v>6</v>
      </c>
      <c r="D414" t="s">
        <v>401</v>
      </c>
      <c r="E414" t="s">
        <v>401</v>
      </c>
      <c r="F414" s="19">
        <f t="shared" si="99"/>
        <v>0.16832544824483872</v>
      </c>
      <c r="G414">
        <f t="shared" si="100"/>
        <v>0.74420541977368881</v>
      </c>
      <c r="H414">
        <f t="shared" si="101"/>
        <v>0</v>
      </c>
      <c r="I414" s="1">
        <f t="shared" si="102"/>
        <v>0</v>
      </c>
    </row>
    <row r="415" spans="1:9" x14ac:dyDescent="0.25">
      <c r="A415">
        <v>165</v>
      </c>
      <c r="B415">
        <v>0</v>
      </c>
      <c r="C415">
        <v>7</v>
      </c>
      <c r="D415" t="s">
        <v>300</v>
      </c>
      <c r="E415" t="s">
        <v>300</v>
      </c>
      <c r="F415" s="19">
        <f t="shared" si="99"/>
        <v>0.1497641835354839</v>
      </c>
      <c r="G415">
        <f t="shared" si="100"/>
        <v>0.89396960330917274</v>
      </c>
      <c r="H415">
        <f t="shared" si="101"/>
        <v>0</v>
      </c>
      <c r="I415" s="1">
        <f t="shared" si="102"/>
        <v>0</v>
      </c>
    </row>
    <row r="416" spans="1:9" x14ac:dyDescent="0.25">
      <c r="A416">
        <v>165</v>
      </c>
      <c r="B416">
        <v>0</v>
      </c>
      <c r="C416">
        <v>8</v>
      </c>
      <c r="D416" t="s">
        <v>129</v>
      </c>
      <c r="E416" t="s">
        <v>129</v>
      </c>
      <c r="F416" s="19">
        <f t="shared" si="99"/>
        <v>0.15078733755870341</v>
      </c>
      <c r="G416">
        <f t="shared" si="100"/>
        <v>1.0447569408678761</v>
      </c>
      <c r="H416">
        <f t="shared" si="101"/>
        <v>0</v>
      </c>
      <c r="I416" s="1">
        <f t="shared" si="102"/>
        <v>0</v>
      </c>
    </row>
    <row r="417" spans="1:9" x14ac:dyDescent="0.25">
      <c r="A417">
        <v>165</v>
      </c>
      <c r="B417">
        <v>0</v>
      </c>
      <c r="C417">
        <v>9</v>
      </c>
      <c r="D417" t="s">
        <v>128</v>
      </c>
      <c r="E417" t="s">
        <v>128</v>
      </c>
      <c r="F417" s="19">
        <f t="shared" si="99"/>
        <v>0.13877288479699845</v>
      </c>
      <c r="G417">
        <f t="shared" si="100"/>
        <v>1.1835298256648745</v>
      </c>
      <c r="H417">
        <f t="shared" si="101"/>
        <v>0</v>
      </c>
      <c r="I417" s="1">
        <f t="shared" si="102"/>
        <v>0</v>
      </c>
    </row>
    <row r="418" spans="1:9" x14ac:dyDescent="0.25">
      <c r="A418">
        <v>165</v>
      </c>
      <c r="B418">
        <v>0</v>
      </c>
      <c r="C418">
        <v>10</v>
      </c>
      <c r="D418" t="s">
        <v>115</v>
      </c>
      <c r="E418" t="s">
        <v>115</v>
      </c>
      <c r="F418" s="19">
        <f t="shared" si="99"/>
        <v>0</v>
      </c>
      <c r="G418">
        <f t="shared" si="100"/>
        <v>1.1835298256648745</v>
      </c>
      <c r="H418">
        <f t="shared" si="101"/>
        <v>1.1835298256648745</v>
      </c>
      <c r="I418" s="1">
        <f t="shared" si="102"/>
        <v>0.36522786534264756</v>
      </c>
    </row>
    <row r="419" spans="1:9" x14ac:dyDescent="0.25">
      <c r="A419">
        <v>166</v>
      </c>
      <c r="B419">
        <v>0</v>
      </c>
      <c r="C419">
        <v>1</v>
      </c>
      <c r="D419" t="s">
        <v>244</v>
      </c>
      <c r="E419" t="s">
        <v>244</v>
      </c>
      <c r="F419" s="19">
        <f t="shared" si="99"/>
        <v>0.12103976355</v>
      </c>
      <c r="G419">
        <f t="shared" si="100"/>
        <v>0.12103976355</v>
      </c>
      <c r="H419">
        <f t="shared" si="101"/>
        <v>0</v>
      </c>
      <c r="I419" s="1">
        <f t="shared" si="102"/>
        <v>0</v>
      </c>
    </row>
    <row r="420" spans="1:9" x14ac:dyDescent="0.25">
      <c r="A420">
        <v>166</v>
      </c>
      <c r="B420">
        <v>0</v>
      </c>
      <c r="C420">
        <v>2</v>
      </c>
      <c r="D420" t="s">
        <v>100</v>
      </c>
      <c r="E420" t="s">
        <v>100</v>
      </c>
      <c r="F420" s="19">
        <f t="shared" si="99"/>
        <v>0.35756866523530162</v>
      </c>
      <c r="G420">
        <f t="shared" si="100"/>
        <v>0.47860842878530163</v>
      </c>
      <c r="H420">
        <f t="shared" si="101"/>
        <v>0</v>
      </c>
      <c r="I420" s="1">
        <f t="shared" si="102"/>
        <v>0</v>
      </c>
    </row>
    <row r="421" spans="1:9" x14ac:dyDescent="0.25">
      <c r="A421">
        <v>166</v>
      </c>
      <c r="B421">
        <v>0</v>
      </c>
      <c r="C421">
        <v>3</v>
      </c>
      <c r="D421" t="s">
        <v>489</v>
      </c>
      <c r="E421" t="s">
        <v>489</v>
      </c>
      <c r="F421" s="19">
        <f t="shared" si="99"/>
        <v>0.25901364766941781</v>
      </c>
      <c r="G421">
        <f t="shared" si="100"/>
        <v>0.73762207645471944</v>
      </c>
      <c r="H421">
        <f t="shared" si="101"/>
        <v>0</v>
      </c>
      <c r="I421" s="1">
        <f t="shared" si="102"/>
        <v>0</v>
      </c>
    </row>
    <row r="422" spans="1:9" x14ac:dyDescent="0.25">
      <c r="A422">
        <v>166</v>
      </c>
      <c r="B422">
        <v>0</v>
      </c>
      <c r="C422">
        <v>4</v>
      </c>
      <c r="D422" t="s">
        <v>249</v>
      </c>
      <c r="E422" t="s">
        <v>249</v>
      </c>
      <c r="F422" s="19">
        <f t="shared" si="99"/>
        <v>0</v>
      </c>
      <c r="G422">
        <f t="shared" si="100"/>
        <v>0.73762207645471944</v>
      </c>
      <c r="H422">
        <f t="shared" si="101"/>
        <v>0</v>
      </c>
      <c r="I422" s="1">
        <f t="shared" si="102"/>
        <v>0</v>
      </c>
    </row>
    <row r="423" spans="1:9" x14ac:dyDescent="0.25">
      <c r="A423">
        <v>166</v>
      </c>
      <c r="B423">
        <v>0</v>
      </c>
      <c r="C423">
        <v>5</v>
      </c>
      <c r="D423" t="s">
        <v>152</v>
      </c>
      <c r="E423" t="s">
        <v>114</v>
      </c>
      <c r="F423" s="19">
        <f t="shared" si="99"/>
        <v>7.5716658978133233E-2</v>
      </c>
      <c r="G423">
        <f t="shared" si="100"/>
        <v>0.81333873543285273</v>
      </c>
      <c r="H423">
        <f t="shared" si="101"/>
        <v>0</v>
      </c>
      <c r="I423" s="1">
        <f t="shared" si="102"/>
        <v>0</v>
      </c>
    </row>
    <row r="424" spans="1:9" x14ac:dyDescent="0.25">
      <c r="A424">
        <v>166</v>
      </c>
      <c r="B424">
        <v>0</v>
      </c>
      <c r="C424">
        <v>6</v>
      </c>
      <c r="D424" t="s">
        <v>118</v>
      </c>
      <c r="E424" t="s">
        <v>118</v>
      </c>
      <c r="F424" s="19">
        <f t="shared" si="99"/>
        <v>0.10790837575130649</v>
      </c>
      <c r="G424">
        <f t="shared" si="100"/>
        <v>0.92124711118415925</v>
      </c>
      <c r="H424">
        <f t="shared" si="101"/>
        <v>0</v>
      </c>
      <c r="I424" s="1">
        <f t="shared" si="102"/>
        <v>0</v>
      </c>
    </row>
    <row r="425" spans="1:9" x14ac:dyDescent="0.25">
      <c r="A425">
        <v>166</v>
      </c>
      <c r="B425">
        <v>0</v>
      </c>
      <c r="C425">
        <v>7</v>
      </c>
      <c r="D425" t="s">
        <v>401</v>
      </c>
      <c r="E425" t="s">
        <v>401</v>
      </c>
      <c r="F425" s="19">
        <f t="shared" si="99"/>
        <v>0.16832544824483872</v>
      </c>
      <c r="G425">
        <f t="shared" si="100"/>
        <v>1.089572559428998</v>
      </c>
      <c r="H425">
        <f t="shared" si="101"/>
        <v>0</v>
      </c>
      <c r="I425" s="1">
        <f t="shared" si="102"/>
        <v>0</v>
      </c>
    </row>
    <row r="426" spans="1:9" x14ac:dyDescent="0.25">
      <c r="A426">
        <v>166</v>
      </c>
      <c r="B426">
        <v>0</v>
      </c>
      <c r="C426">
        <v>8</v>
      </c>
      <c r="D426" t="s">
        <v>300</v>
      </c>
      <c r="E426" t="s">
        <v>300</v>
      </c>
      <c r="F426" s="19">
        <f t="shared" si="99"/>
        <v>0.1497641835354839</v>
      </c>
      <c r="G426">
        <f t="shared" si="100"/>
        <v>1.2393367429644819</v>
      </c>
      <c r="H426">
        <f t="shared" si="101"/>
        <v>0</v>
      </c>
      <c r="I426" s="1">
        <f t="shared" si="102"/>
        <v>0</v>
      </c>
    </row>
    <row r="427" spans="1:9" x14ac:dyDescent="0.25">
      <c r="A427">
        <v>166</v>
      </c>
      <c r="B427">
        <v>0</v>
      </c>
      <c r="C427">
        <v>9</v>
      </c>
      <c r="D427" t="s">
        <v>129</v>
      </c>
      <c r="E427" t="s">
        <v>129</v>
      </c>
      <c r="F427" s="19">
        <f t="shared" si="99"/>
        <v>0.15078733755870341</v>
      </c>
      <c r="G427">
        <f t="shared" si="100"/>
        <v>1.3901240805231854</v>
      </c>
      <c r="H427">
        <f t="shared" si="101"/>
        <v>0</v>
      </c>
      <c r="I427" s="1">
        <f t="shared" si="102"/>
        <v>0</v>
      </c>
    </row>
    <row r="428" spans="1:9" x14ac:dyDescent="0.25">
      <c r="A428">
        <v>166</v>
      </c>
      <c r="B428">
        <v>0</v>
      </c>
      <c r="C428">
        <v>10</v>
      </c>
      <c r="D428" t="s">
        <v>128</v>
      </c>
      <c r="E428" t="s">
        <v>128</v>
      </c>
      <c r="F428" s="19">
        <f t="shared" si="99"/>
        <v>0.13877288479699845</v>
      </c>
      <c r="G428">
        <f t="shared" si="100"/>
        <v>1.5288969653201838</v>
      </c>
      <c r="H428">
        <f t="shared" si="101"/>
        <v>0</v>
      </c>
      <c r="I428" s="1">
        <f t="shared" si="102"/>
        <v>0</v>
      </c>
    </row>
    <row r="429" spans="1:9" x14ac:dyDescent="0.25">
      <c r="A429">
        <v>166</v>
      </c>
      <c r="B429">
        <v>0</v>
      </c>
      <c r="C429">
        <v>11</v>
      </c>
      <c r="D429" t="s">
        <v>797</v>
      </c>
      <c r="E429" s="9" t="s">
        <v>797</v>
      </c>
      <c r="F429" s="19">
        <f t="shared" si="99"/>
        <v>0</v>
      </c>
      <c r="G429">
        <f t="shared" si="100"/>
        <v>1.5288969653201838</v>
      </c>
      <c r="H429">
        <f t="shared" si="101"/>
        <v>0</v>
      </c>
      <c r="I429" s="1">
        <f t="shared" si="102"/>
        <v>0</v>
      </c>
    </row>
    <row r="430" spans="1:9" x14ac:dyDescent="0.25">
      <c r="A430">
        <v>166</v>
      </c>
      <c r="B430">
        <v>0</v>
      </c>
      <c r="C430">
        <v>12</v>
      </c>
      <c r="D430" t="s">
        <v>347</v>
      </c>
      <c r="E430" t="s">
        <v>444</v>
      </c>
      <c r="F430" s="19">
        <f t="shared" si="99"/>
        <v>0</v>
      </c>
      <c r="G430">
        <f t="shared" si="100"/>
        <v>1.5288969653201838</v>
      </c>
      <c r="H430">
        <f t="shared" si="101"/>
        <v>0</v>
      </c>
      <c r="I430" s="1">
        <f t="shared" si="102"/>
        <v>0</v>
      </c>
    </row>
    <row r="431" spans="1:9" x14ac:dyDescent="0.25">
      <c r="A431">
        <v>166</v>
      </c>
      <c r="B431">
        <v>0</v>
      </c>
      <c r="C431">
        <v>13</v>
      </c>
      <c r="D431" t="s">
        <v>377</v>
      </c>
      <c r="E431" t="s">
        <v>377</v>
      </c>
      <c r="F431" s="19">
        <f t="shared" si="99"/>
        <v>0</v>
      </c>
      <c r="G431">
        <f t="shared" si="100"/>
        <v>1.5288969653201838</v>
      </c>
      <c r="H431">
        <f t="shared" si="101"/>
        <v>1.5288969653201838</v>
      </c>
      <c r="I431" s="1">
        <f t="shared" si="102"/>
        <v>0.47180541027688189</v>
      </c>
    </row>
    <row r="432" spans="1:9" x14ac:dyDescent="0.25">
      <c r="A432">
        <v>167</v>
      </c>
      <c r="B432">
        <v>0</v>
      </c>
      <c r="C432">
        <v>1</v>
      </c>
      <c r="D432" t="s">
        <v>165</v>
      </c>
      <c r="E432" t="s">
        <v>165</v>
      </c>
      <c r="F432" s="19">
        <f t="shared" si="99"/>
        <v>0.15661290322580645</v>
      </c>
      <c r="G432">
        <f t="shared" si="100"/>
        <v>0.15661290322580645</v>
      </c>
      <c r="H432">
        <f t="shared" si="101"/>
        <v>0</v>
      </c>
      <c r="I432" s="1">
        <f t="shared" si="102"/>
        <v>0</v>
      </c>
    </row>
    <row r="433" spans="1:9" x14ac:dyDescent="0.25">
      <c r="A433">
        <v>167</v>
      </c>
      <c r="B433">
        <v>0</v>
      </c>
      <c r="C433">
        <v>2</v>
      </c>
      <c r="D433" t="s">
        <v>100</v>
      </c>
      <c r="E433" t="s">
        <v>100</v>
      </c>
      <c r="F433" s="19">
        <f t="shared" si="99"/>
        <v>0.35756866523530162</v>
      </c>
      <c r="G433">
        <f t="shared" si="100"/>
        <v>0.51418156846110807</v>
      </c>
      <c r="H433">
        <f t="shared" si="101"/>
        <v>0</v>
      </c>
      <c r="I433" s="1">
        <f t="shared" si="102"/>
        <v>0</v>
      </c>
    </row>
    <row r="434" spans="1:9" x14ac:dyDescent="0.25">
      <c r="A434">
        <v>167</v>
      </c>
      <c r="B434">
        <v>0</v>
      </c>
      <c r="C434">
        <v>3</v>
      </c>
      <c r="D434" t="s">
        <v>94</v>
      </c>
      <c r="E434" t="s">
        <v>94</v>
      </c>
      <c r="F434" s="19">
        <f t="shared" si="99"/>
        <v>0.10181679123619775</v>
      </c>
      <c r="G434">
        <f t="shared" si="100"/>
        <v>0.61599835969730576</v>
      </c>
      <c r="H434">
        <f t="shared" si="101"/>
        <v>0</v>
      </c>
      <c r="I434" s="1">
        <f t="shared" si="102"/>
        <v>0</v>
      </c>
    </row>
    <row r="435" spans="1:9" x14ac:dyDescent="0.25">
      <c r="A435">
        <v>167</v>
      </c>
      <c r="B435">
        <v>0</v>
      </c>
      <c r="C435">
        <v>4</v>
      </c>
      <c r="D435" t="s">
        <v>244</v>
      </c>
      <c r="E435" t="s">
        <v>244</v>
      </c>
      <c r="F435" s="19">
        <f t="shared" si="99"/>
        <v>0.12103976355</v>
      </c>
      <c r="G435">
        <f t="shared" si="100"/>
        <v>0.73703812324730578</v>
      </c>
      <c r="H435">
        <f t="shared" si="101"/>
        <v>0</v>
      </c>
      <c r="I435" s="1">
        <f t="shared" si="102"/>
        <v>0</v>
      </c>
    </row>
    <row r="436" spans="1:9" x14ac:dyDescent="0.25">
      <c r="A436">
        <v>167</v>
      </c>
      <c r="B436">
        <v>0</v>
      </c>
      <c r="C436">
        <v>5</v>
      </c>
      <c r="D436" t="s">
        <v>236</v>
      </c>
      <c r="E436" t="s">
        <v>236</v>
      </c>
      <c r="F436" s="19">
        <f t="shared" si="99"/>
        <v>0</v>
      </c>
      <c r="G436">
        <f t="shared" si="100"/>
        <v>0.73703812324730578</v>
      </c>
      <c r="H436">
        <f t="shared" si="101"/>
        <v>0</v>
      </c>
      <c r="I436" s="1">
        <f t="shared" si="102"/>
        <v>0</v>
      </c>
    </row>
    <row r="437" spans="1:9" x14ac:dyDescent="0.25">
      <c r="A437">
        <v>167</v>
      </c>
      <c r="B437">
        <v>0</v>
      </c>
      <c r="C437">
        <v>6</v>
      </c>
      <c r="D437" t="s">
        <v>301</v>
      </c>
      <c r="E437" t="s">
        <v>301</v>
      </c>
      <c r="F437" s="19">
        <f t="shared" si="99"/>
        <v>0</v>
      </c>
      <c r="G437">
        <f t="shared" si="100"/>
        <v>0.73703812324730578</v>
      </c>
      <c r="H437">
        <f t="shared" si="101"/>
        <v>0</v>
      </c>
      <c r="I437" s="1">
        <f t="shared" si="102"/>
        <v>0</v>
      </c>
    </row>
    <row r="438" spans="1:9" x14ac:dyDescent="0.25">
      <c r="A438">
        <v>167</v>
      </c>
      <c r="B438">
        <v>0</v>
      </c>
      <c r="C438">
        <v>7</v>
      </c>
      <c r="D438" t="s">
        <v>392</v>
      </c>
      <c r="E438" t="s">
        <v>392</v>
      </c>
      <c r="F438" s="19">
        <f t="shared" si="99"/>
        <v>0</v>
      </c>
      <c r="G438">
        <f t="shared" si="100"/>
        <v>0.73703812324730578</v>
      </c>
      <c r="H438">
        <f t="shared" si="101"/>
        <v>0</v>
      </c>
      <c r="I438" s="1">
        <f t="shared" si="102"/>
        <v>0</v>
      </c>
    </row>
    <row r="439" spans="1:9" x14ac:dyDescent="0.25">
      <c r="A439">
        <v>167</v>
      </c>
      <c r="B439">
        <v>0</v>
      </c>
      <c r="C439">
        <v>8</v>
      </c>
      <c r="D439" t="s">
        <v>125</v>
      </c>
      <c r="E439" t="s">
        <v>125</v>
      </c>
      <c r="F439" s="19">
        <f t="shared" si="99"/>
        <v>7.8522844195161312E-2</v>
      </c>
      <c r="G439">
        <f t="shared" si="100"/>
        <v>0.81556096744246709</v>
      </c>
      <c r="H439">
        <f t="shared" si="101"/>
        <v>0</v>
      </c>
      <c r="I439" s="1">
        <f t="shared" si="102"/>
        <v>0</v>
      </c>
    </row>
    <row r="440" spans="1:9" x14ac:dyDescent="0.25">
      <c r="A440">
        <v>167</v>
      </c>
      <c r="B440">
        <v>0</v>
      </c>
      <c r="C440">
        <v>9</v>
      </c>
      <c r="D440" t="s">
        <v>126</v>
      </c>
      <c r="E440" t="s">
        <v>126</v>
      </c>
      <c r="F440" s="19">
        <f t="shared" si="99"/>
        <v>0</v>
      </c>
      <c r="G440">
        <f t="shared" si="100"/>
        <v>0.81556096744246709</v>
      </c>
      <c r="H440">
        <f t="shared" si="101"/>
        <v>0</v>
      </c>
      <c r="I440" s="1">
        <f t="shared" si="102"/>
        <v>0</v>
      </c>
    </row>
    <row r="441" spans="1:9" x14ac:dyDescent="0.25">
      <c r="A441">
        <v>167</v>
      </c>
      <c r="B441">
        <v>0</v>
      </c>
      <c r="C441">
        <v>10</v>
      </c>
      <c r="D441" t="s">
        <v>401</v>
      </c>
      <c r="E441" t="s">
        <v>401</v>
      </c>
      <c r="F441" s="19">
        <f t="shared" si="99"/>
        <v>0.16832544824483872</v>
      </c>
      <c r="G441">
        <f t="shared" si="100"/>
        <v>0.98388641568730584</v>
      </c>
      <c r="H441">
        <f t="shared" si="101"/>
        <v>0</v>
      </c>
      <c r="I441" s="1">
        <f t="shared" si="102"/>
        <v>0</v>
      </c>
    </row>
    <row r="442" spans="1:9" x14ac:dyDescent="0.25">
      <c r="A442">
        <v>167</v>
      </c>
      <c r="B442">
        <v>0</v>
      </c>
      <c r="C442">
        <v>11</v>
      </c>
      <c r="D442" t="s">
        <v>300</v>
      </c>
      <c r="E442" t="s">
        <v>300</v>
      </c>
      <c r="F442" s="19">
        <f t="shared" si="99"/>
        <v>0.1497641835354839</v>
      </c>
      <c r="G442">
        <f t="shared" si="100"/>
        <v>1.1336505992227897</v>
      </c>
      <c r="H442">
        <f t="shared" si="101"/>
        <v>0</v>
      </c>
      <c r="I442" s="1">
        <f t="shared" si="102"/>
        <v>0</v>
      </c>
    </row>
    <row r="443" spans="1:9" x14ac:dyDescent="0.25">
      <c r="A443">
        <v>167</v>
      </c>
      <c r="B443">
        <v>0</v>
      </c>
      <c r="C443">
        <v>12</v>
      </c>
      <c r="D443" t="s">
        <v>129</v>
      </c>
      <c r="E443" t="s">
        <v>129</v>
      </c>
      <c r="F443" s="19">
        <f t="shared" si="99"/>
        <v>0.15078733755870341</v>
      </c>
      <c r="G443">
        <f t="shared" si="100"/>
        <v>1.2844379367814931</v>
      </c>
      <c r="H443">
        <f t="shared" si="101"/>
        <v>0</v>
      </c>
      <c r="I443" s="1">
        <f t="shared" si="102"/>
        <v>0</v>
      </c>
    </row>
    <row r="444" spans="1:9" x14ac:dyDescent="0.25">
      <c r="A444">
        <v>167</v>
      </c>
      <c r="B444">
        <v>0</v>
      </c>
      <c r="C444">
        <v>13</v>
      </c>
      <c r="D444" t="s">
        <v>128</v>
      </c>
      <c r="E444" t="s">
        <v>128</v>
      </c>
      <c r="F444" s="19">
        <f t="shared" si="99"/>
        <v>0.13877288479699845</v>
      </c>
      <c r="G444">
        <f t="shared" si="100"/>
        <v>1.4232108215784915</v>
      </c>
      <c r="H444">
        <f t="shared" si="101"/>
        <v>0</v>
      </c>
      <c r="I444" s="1">
        <f t="shared" si="102"/>
        <v>0</v>
      </c>
    </row>
    <row r="445" spans="1:9" x14ac:dyDescent="0.25">
      <c r="A445">
        <v>167</v>
      </c>
      <c r="B445">
        <v>0</v>
      </c>
      <c r="C445">
        <v>14</v>
      </c>
      <c r="D445" t="s">
        <v>251</v>
      </c>
      <c r="E445" t="s">
        <v>251</v>
      </c>
      <c r="F445" s="19">
        <f t="shared" si="99"/>
        <v>0</v>
      </c>
      <c r="G445">
        <f t="shared" si="100"/>
        <v>1.4232108215784915</v>
      </c>
      <c r="H445">
        <f t="shared" si="101"/>
        <v>1.4232108215784915</v>
      </c>
      <c r="I445" s="1">
        <f t="shared" si="102"/>
        <v>0.43919150918369199</v>
      </c>
    </row>
    <row r="446" spans="1:9" x14ac:dyDescent="0.25">
      <c r="A446">
        <v>168</v>
      </c>
      <c r="B446">
        <v>0</v>
      </c>
      <c r="C446">
        <v>1</v>
      </c>
      <c r="D446" t="s">
        <v>100</v>
      </c>
      <c r="E446" t="s">
        <v>100</v>
      </c>
      <c r="F446" s="19">
        <f t="shared" si="99"/>
        <v>0.35756866523530162</v>
      </c>
      <c r="G446">
        <f t="shared" si="100"/>
        <v>0.35756866523530162</v>
      </c>
      <c r="H446">
        <f t="shared" si="101"/>
        <v>0</v>
      </c>
      <c r="I446" s="1">
        <f t="shared" si="102"/>
        <v>0</v>
      </c>
    </row>
    <row r="447" spans="1:9" x14ac:dyDescent="0.25">
      <c r="A447">
        <v>168</v>
      </c>
      <c r="B447">
        <v>0</v>
      </c>
      <c r="C447">
        <v>2</v>
      </c>
      <c r="D447" t="s">
        <v>603</v>
      </c>
      <c r="E447" t="s">
        <v>603</v>
      </c>
      <c r="F447" s="19">
        <f t="shared" si="99"/>
        <v>0</v>
      </c>
      <c r="G447">
        <f t="shared" si="100"/>
        <v>0.35756866523530162</v>
      </c>
      <c r="H447">
        <f t="shared" si="101"/>
        <v>0</v>
      </c>
      <c r="I447" s="1">
        <f t="shared" si="102"/>
        <v>0</v>
      </c>
    </row>
    <row r="448" spans="1:9" x14ac:dyDescent="0.25">
      <c r="A448">
        <v>168</v>
      </c>
      <c r="B448">
        <v>0</v>
      </c>
      <c r="C448">
        <v>3</v>
      </c>
      <c r="D448" t="s">
        <v>649</v>
      </c>
      <c r="E448" t="s">
        <v>650</v>
      </c>
      <c r="F448" s="19">
        <f t="shared" si="99"/>
        <v>0</v>
      </c>
      <c r="G448">
        <f t="shared" si="100"/>
        <v>0.35756866523530162</v>
      </c>
      <c r="H448">
        <f t="shared" si="101"/>
        <v>0</v>
      </c>
      <c r="I448" s="1">
        <f t="shared" si="102"/>
        <v>0</v>
      </c>
    </row>
    <row r="449" spans="1:9" x14ac:dyDescent="0.25">
      <c r="A449">
        <v>168</v>
      </c>
      <c r="B449">
        <v>0</v>
      </c>
      <c r="C449">
        <v>4</v>
      </c>
      <c r="D449" t="s">
        <v>798</v>
      </c>
      <c r="E449" t="s">
        <v>735</v>
      </c>
      <c r="F449" s="19">
        <f t="shared" si="99"/>
        <v>0</v>
      </c>
      <c r="G449">
        <f t="shared" si="100"/>
        <v>0.35756866523530162</v>
      </c>
      <c r="H449">
        <f t="shared" si="101"/>
        <v>0</v>
      </c>
      <c r="I449" s="1">
        <f t="shared" si="102"/>
        <v>0</v>
      </c>
    </row>
    <row r="450" spans="1:9" x14ac:dyDescent="0.25">
      <c r="A450">
        <v>168</v>
      </c>
      <c r="B450">
        <v>0</v>
      </c>
      <c r="C450">
        <v>5</v>
      </c>
      <c r="D450" t="s">
        <v>115</v>
      </c>
      <c r="E450" t="s">
        <v>115</v>
      </c>
      <c r="F450" s="19">
        <f t="shared" si="99"/>
        <v>0</v>
      </c>
      <c r="G450">
        <f t="shared" si="100"/>
        <v>0.35756866523530162</v>
      </c>
      <c r="H450">
        <f t="shared" si="101"/>
        <v>0</v>
      </c>
      <c r="I450" s="1">
        <f t="shared" si="102"/>
        <v>0</v>
      </c>
    </row>
    <row r="451" spans="1:9" x14ac:dyDescent="0.25">
      <c r="A451">
        <v>168</v>
      </c>
      <c r="B451">
        <v>0</v>
      </c>
      <c r="C451">
        <v>6</v>
      </c>
      <c r="D451" t="s">
        <v>152</v>
      </c>
      <c r="E451" t="s">
        <v>114</v>
      </c>
      <c r="F451" s="19">
        <f t="shared" ref="F451:F514" si="103">IF(ISERROR(VLOOKUP(E451,$N$2:$O$24,2,FALSE)),0,VLOOKUP(E451,$N$2:$O$24,2,FALSE))</f>
        <v>7.5716658978133233E-2</v>
      </c>
      <c r="G451">
        <f t="shared" si="100"/>
        <v>0.43328532421343485</v>
      </c>
      <c r="H451">
        <f t="shared" si="101"/>
        <v>0</v>
      </c>
      <c r="I451" s="1">
        <f t="shared" si="102"/>
        <v>0</v>
      </c>
    </row>
    <row r="452" spans="1:9" x14ac:dyDescent="0.25">
      <c r="A452">
        <v>168</v>
      </c>
      <c r="B452">
        <v>0</v>
      </c>
      <c r="C452">
        <v>7</v>
      </c>
      <c r="D452" t="s">
        <v>151</v>
      </c>
      <c r="E452" t="s">
        <v>151</v>
      </c>
      <c r="F452" s="19">
        <f t="shared" si="103"/>
        <v>0</v>
      </c>
      <c r="G452">
        <f t="shared" si="100"/>
        <v>0.43328532421343485</v>
      </c>
      <c r="H452">
        <f t="shared" si="101"/>
        <v>0</v>
      </c>
      <c r="I452" s="1">
        <f t="shared" si="102"/>
        <v>0</v>
      </c>
    </row>
    <row r="453" spans="1:9" x14ac:dyDescent="0.25">
      <c r="A453">
        <v>168</v>
      </c>
      <c r="B453">
        <v>0</v>
      </c>
      <c r="C453">
        <v>8</v>
      </c>
      <c r="D453" t="s">
        <v>119</v>
      </c>
      <c r="E453" t="s">
        <v>120</v>
      </c>
      <c r="F453" s="19">
        <f t="shared" si="103"/>
        <v>0</v>
      </c>
      <c r="G453">
        <f t="shared" si="100"/>
        <v>0.43328532421343485</v>
      </c>
      <c r="H453">
        <f t="shared" si="101"/>
        <v>0</v>
      </c>
      <c r="I453" s="1">
        <f t="shared" si="102"/>
        <v>0</v>
      </c>
    </row>
    <row r="454" spans="1:9" x14ac:dyDescent="0.25">
      <c r="A454">
        <v>168</v>
      </c>
      <c r="B454">
        <v>0</v>
      </c>
      <c r="C454">
        <v>9</v>
      </c>
      <c r="D454" t="s">
        <v>477</v>
      </c>
      <c r="E454" t="s">
        <v>257</v>
      </c>
      <c r="F454" s="19">
        <f t="shared" si="103"/>
        <v>0</v>
      </c>
      <c r="G454">
        <f t="shared" si="100"/>
        <v>0.43328532421343485</v>
      </c>
      <c r="H454">
        <f t="shared" si="101"/>
        <v>0</v>
      </c>
      <c r="I454" s="1">
        <f t="shared" si="102"/>
        <v>0</v>
      </c>
    </row>
    <row r="455" spans="1:9" x14ac:dyDescent="0.25">
      <c r="A455">
        <v>168</v>
      </c>
      <c r="B455">
        <v>0</v>
      </c>
      <c r="C455">
        <v>10</v>
      </c>
      <c r="D455" t="s">
        <v>418</v>
      </c>
      <c r="E455" t="s">
        <v>418</v>
      </c>
      <c r="F455" s="19">
        <f t="shared" si="103"/>
        <v>0</v>
      </c>
      <c r="G455">
        <f t="shared" si="100"/>
        <v>0.43328532421343485</v>
      </c>
      <c r="H455">
        <f t="shared" si="101"/>
        <v>0</v>
      </c>
      <c r="I455" s="1">
        <f t="shared" si="102"/>
        <v>0</v>
      </c>
    </row>
    <row r="456" spans="1:9" x14ac:dyDescent="0.25">
      <c r="A456">
        <v>168</v>
      </c>
      <c r="B456">
        <v>0</v>
      </c>
      <c r="C456">
        <v>11</v>
      </c>
      <c r="D456" t="s">
        <v>300</v>
      </c>
      <c r="E456" t="s">
        <v>300</v>
      </c>
      <c r="F456" s="19">
        <f t="shared" si="103"/>
        <v>0.1497641835354839</v>
      </c>
      <c r="G456">
        <f t="shared" si="100"/>
        <v>0.58304950774891873</v>
      </c>
      <c r="H456">
        <f t="shared" si="101"/>
        <v>0</v>
      </c>
      <c r="I456" s="1">
        <f t="shared" si="102"/>
        <v>0</v>
      </c>
    </row>
    <row r="457" spans="1:9" x14ac:dyDescent="0.25">
      <c r="A457">
        <v>168</v>
      </c>
      <c r="B457">
        <v>0</v>
      </c>
      <c r="C457">
        <v>12</v>
      </c>
      <c r="D457" t="s">
        <v>401</v>
      </c>
      <c r="E457" t="s">
        <v>401</v>
      </c>
      <c r="F457" s="19">
        <f t="shared" si="103"/>
        <v>0.16832544824483872</v>
      </c>
      <c r="G457">
        <f t="shared" si="100"/>
        <v>0.75137495599375748</v>
      </c>
      <c r="H457">
        <f t="shared" si="101"/>
        <v>0.75137495599375748</v>
      </c>
      <c r="I457" s="1">
        <f t="shared" si="102"/>
        <v>0.23186831907287378</v>
      </c>
    </row>
    <row r="458" spans="1:9" x14ac:dyDescent="0.25">
      <c r="A458">
        <v>169</v>
      </c>
      <c r="B458">
        <v>1</v>
      </c>
      <c r="C458">
        <v>1</v>
      </c>
      <c r="D458" t="s">
        <v>99</v>
      </c>
      <c r="E458" t="s">
        <v>100</v>
      </c>
      <c r="F458" s="19">
        <f t="shared" si="103"/>
        <v>0.35756866523530162</v>
      </c>
      <c r="G458">
        <f t="shared" si="100"/>
        <v>0.35756866523530162</v>
      </c>
      <c r="H458">
        <f t="shared" si="101"/>
        <v>0</v>
      </c>
      <c r="I458" s="1">
        <f t="shared" si="102"/>
        <v>0</v>
      </c>
    </row>
    <row r="459" spans="1:9" x14ac:dyDescent="0.25">
      <c r="A459">
        <v>169</v>
      </c>
      <c r="B459">
        <v>1</v>
      </c>
      <c r="C459">
        <v>2</v>
      </c>
      <c r="D459" t="s">
        <v>141</v>
      </c>
      <c r="E459" t="s">
        <v>141</v>
      </c>
      <c r="F459" s="19">
        <f t="shared" si="103"/>
        <v>0.12935670493693546</v>
      </c>
      <c r="G459">
        <f t="shared" si="100"/>
        <v>0.48692537017223708</v>
      </c>
      <c r="H459">
        <f t="shared" si="101"/>
        <v>0</v>
      </c>
      <c r="I459" s="1">
        <f t="shared" si="102"/>
        <v>0</v>
      </c>
    </row>
    <row r="460" spans="1:9" x14ac:dyDescent="0.25">
      <c r="A460">
        <v>169</v>
      </c>
      <c r="B460">
        <v>1</v>
      </c>
      <c r="C460">
        <v>3</v>
      </c>
      <c r="D460" t="s">
        <v>670</v>
      </c>
      <c r="E460" t="s">
        <v>489</v>
      </c>
      <c r="F460" s="19">
        <f t="shared" si="103"/>
        <v>0.25901364766941781</v>
      </c>
      <c r="G460">
        <f t="shared" si="100"/>
        <v>0.74593901784165495</v>
      </c>
      <c r="H460">
        <f t="shared" si="101"/>
        <v>0</v>
      </c>
      <c r="I460" s="1">
        <f t="shared" si="102"/>
        <v>0</v>
      </c>
    </row>
    <row r="461" spans="1:9" x14ac:dyDescent="0.25">
      <c r="A461">
        <v>169</v>
      </c>
      <c r="B461">
        <v>1</v>
      </c>
      <c r="C461">
        <v>4</v>
      </c>
      <c r="D461" t="s">
        <v>344</v>
      </c>
      <c r="E461" t="s">
        <v>344</v>
      </c>
      <c r="F461" s="19">
        <f t="shared" si="103"/>
        <v>0.30300749267897842</v>
      </c>
      <c r="G461">
        <f t="shared" si="100"/>
        <v>1.0489465105206333</v>
      </c>
      <c r="H461">
        <f t="shared" si="101"/>
        <v>0</v>
      </c>
      <c r="I461" s="1">
        <f t="shared" si="102"/>
        <v>0</v>
      </c>
    </row>
    <row r="462" spans="1:9" x14ac:dyDescent="0.25">
      <c r="A462">
        <v>169</v>
      </c>
      <c r="B462">
        <v>1</v>
      </c>
      <c r="C462">
        <v>5</v>
      </c>
      <c r="D462" t="s">
        <v>176</v>
      </c>
      <c r="E462" t="s">
        <v>176</v>
      </c>
      <c r="F462" s="19">
        <f t="shared" si="103"/>
        <v>0</v>
      </c>
      <c r="G462">
        <f t="shared" si="100"/>
        <v>1.0489465105206333</v>
      </c>
      <c r="H462">
        <f t="shared" si="101"/>
        <v>0</v>
      </c>
      <c r="I462" s="1">
        <f t="shared" si="102"/>
        <v>0</v>
      </c>
    </row>
    <row r="463" spans="1:9" x14ac:dyDescent="0.25">
      <c r="A463">
        <v>169</v>
      </c>
      <c r="B463">
        <v>1</v>
      </c>
      <c r="C463">
        <v>6</v>
      </c>
      <c r="D463" t="s">
        <v>235</v>
      </c>
      <c r="E463" t="s">
        <v>235</v>
      </c>
      <c r="F463" s="19">
        <f t="shared" si="103"/>
        <v>0</v>
      </c>
      <c r="G463">
        <f t="shared" si="100"/>
        <v>1.0489465105206333</v>
      </c>
      <c r="H463">
        <f t="shared" si="101"/>
        <v>0</v>
      </c>
      <c r="I463" s="1">
        <f t="shared" si="102"/>
        <v>0</v>
      </c>
    </row>
    <row r="464" spans="1:9" x14ac:dyDescent="0.25">
      <c r="A464">
        <v>169</v>
      </c>
      <c r="B464">
        <v>1</v>
      </c>
      <c r="C464">
        <v>7</v>
      </c>
      <c r="D464" t="s">
        <v>307</v>
      </c>
      <c r="E464" t="s">
        <v>307</v>
      </c>
      <c r="F464" s="19">
        <f t="shared" si="103"/>
        <v>0</v>
      </c>
      <c r="G464">
        <f t="shared" si="100"/>
        <v>1.0489465105206333</v>
      </c>
      <c r="H464">
        <f t="shared" si="101"/>
        <v>0</v>
      </c>
      <c r="I464" s="1">
        <f t="shared" si="102"/>
        <v>0</v>
      </c>
    </row>
    <row r="465" spans="1:9" x14ac:dyDescent="0.25">
      <c r="A465">
        <v>169</v>
      </c>
      <c r="B465">
        <v>1</v>
      </c>
      <c r="C465">
        <v>8</v>
      </c>
      <c r="D465" t="s">
        <v>309</v>
      </c>
      <c r="E465" t="s">
        <v>309</v>
      </c>
      <c r="F465" s="19">
        <f t="shared" si="103"/>
        <v>0</v>
      </c>
      <c r="G465">
        <f t="shared" si="100"/>
        <v>1.0489465105206333</v>
      </c>
      <c r="H465">
        <f t="shared" si="101"/>
        <v>0</v>
      </c>
      <c r="I465" s="1">
        <f t="shared" si="102"/>
        <v>0</v>
      </c>
    </row>
    <row r="466" spans="1:9" x14ac:dyDescent="0.25">
      <c r="A466">
        <v>169</v>
      </c>
      <c r="B466">
        <v>1</v>
      </c>
      <c r="C466">
        <v>9</v>
      </c>
      <c r="D466" t="s">
        <v>148</v>
      </c>
      <c r="E466" t="s">
        <v>148</v>
      </c>
      <c r="F466" s="19">
        <f t="shared" si="103"/>
        <v>0</v>
      </c>
      <c r="G466">
        <f t="shared" si="100"/>
        <v>1.0489465105206333</v>
      </c>
      <c r="H466">
        <f t="shared" si="101"/>
        <v>0</v>
      </c>
      <c r="I466" s="1">
        <f t="shared" si="102"/>
        <v>0</v>
      </c>
    </row>
    <row r="467" spans="1:9" x14ac:dyDescent="0.25">
      <c r="A467">
        <v>169</v>
      </c>
      <c r="B467">
        <v>1</v>
      </c>
      <c r="C467">
        <v>10</v>
      </c>
      <c r="D467" t="s">
        <v>168</v>
      </c>
      <c r="E467" t="s">
        <v>517</v>
      </c>
      <c r="F467" s="19">
        <f t="shared" si="103"/>
        <v>0</v>
      </c>
      <c r="G467">
        <f t="shared" ref="G467:G530" si="104">IF(C467=1,F467,F467+G466)</f>
        <v>1.0489465105206333</v>
      </c>
      <c r="H467">
        <f t="shared" ref="H467:H530" si="105">IF(C468=1,G467,0)</f>
        <v>0</v>
      </c>
      <c r="I467" s="1">
        <f t="shared" ref="I467:I530" si="106">H467/$L$2</f>
        <v>0</v>
      </c>
    </row>
    <row r="468" spans="1:9" x14ac:dyDescent="0.25">
      <c r="A468">
        <v>169</v>
      </c>
      <c r="B468">
        <v>1</v>
      </c>
      <c r="C468">
        <v>11</v>
      </c>
      <c r="D468" t="s">
        <v>799</v>
      </c>
      <c r="E468" t="s">
        <v>800</v>
      </c>
      <c r="F468" s="19">
        <f t="shared" si="103"/>
        <v>0</v>
      </c>
      <c r="G468">
        <f t="shared" si="104"/>
        <v>1.0489465105206333</v>
      </c>
      <c r="H468">
        <f t="shared" si="105"/>
        <v>0</v>
      </c>
      <c r="I468" s="1">
        <f t="shared" si="106"/>
        <v>0</v>
      </c>
    </row>
    <row r="469" spans="1:9" x14ac:dyDescent="0.25">
      <c r="A469">
        <v>169</v>
      </c>
      <c r="B469">
        <v>1</v>
      </c>
      <c r="C469">
        <v>12</v>
      </c>
      <c r="D469" t="s">
        <v>321</v>
      </c>
      <c r="E469" t="s">
        <v>321</v>
      </c>
      <c r="F469" s="19">
        <f t="shared" si="103"/>
        <v>7.9183880582096772E-2</v>
      </c>
      <c r="G469">
        <f t="shared" si="104"/>
        <v>1.1281303911027301</v>
      </c>
      <c r="H469">
        <f t="shared" si="105"/>
        <v>1.1281303911027301</v>
      </c>
      <c r="I469" s="1">
        <f t="shared" si="106"/>
        <v>0.34813204165695794</v>
      </c>
    </row>
    <row r="470" spans="1:9" x14ac:dyDescent="0.25">
      <c r="A470">
        <v>170</v>
      </c>
      <c r="B470">
        <v>0</v>
      </c>
      <c r="C470">
        <v>1</v>
      </c>
      <c r="D470" t="s">
        <v>489</v>
      </c>
      <c r="E470" t="s">
        <v>489</v>
      </c>
      <c r="F470" s="19">
        <f t="shared" si="103"/>
        <v>0.25901364766941781</v>
      </c>
      <c r="G470">
        <f t="shared" si="104"/>
        <v>0.25901364766941781</v>
      </c>
      <c r="H470">
        <f t="shared" si="105"/>
        <v>0</v>
      </c>
      <c r="I470" s="1">
        <f t="shared" si="106"/>
        <v>0</v>
      </c>
    </row>
    <row r="471" spans="1:9" x14ac:dyDescent="0.25">
      <c r="A471">
        <v>170</v>
      </c>
      <c r="B471">
        <v>0</v>
      </c>
      <c r="C471">
        <v>2</v>
      </c>
      <c r="D471" t="s">
        <v>622</v>
      </c>
      <c r="E471" t="s">
        <v>344</v>
      </c>
      <c r="F471" s="19">
        <f t="shared" si="103"/>
        <v>0.30300749267897842</v>
      </c>
      <c r="G471">
        <f t="shared" si="104"/>
        <v>0.56202114034839623</v>
      </c>
      <c r="H471">
        <f t="shared" si="105"/>
        <v>0</v>
      </c>
      <c r="I471" s="1">
        <f t="shared" si="106"/>
        <v>0</v>
      </c>
    </row>
    <row r="472" spans="1:9" x14ac:dyDescent="0.25">
      <c r="A472">
        <v>170</v>
      </c>
      <c r="B472">
        <v>0</v>
      </c>
      <c r="C472">
        <v>3</v>
      </c>
      <c r="D472" t="s">
        <v>343</v>
      </c>
      <c r="E472" t="s">
        <v>621</v>
      </c>
      <c r="F472" s="19">
        <f t="shared" si="103"/>
        <v>0.24122133639485485</v>
      </c>
      <c r="G472">
        <f t="shared" si="104"/>
        <v>0.80324247674325111</v>
      </c>
      <c r="H472">
        <f t="shared" si="105"/>
        <v>0</v>
      </c>
      <c r="I472" s="1">
        <f t="shared" si="106"/>
        <v>0</v>
      </c>
    </row>
    <row r="473" spans="1:9" x14ac:dyDescent="0.25">
      <c r="A473">
        <v>170</v>
      </c>
      <c r="B473">
        <v>0</v>
      </c>
      <c r="C473">
        <v>4</v>
      </c>
      <c r="D473" t="s">
        <v>407</v>
      </c>
      <c r="E473" t="s">
        <v>408</v>
      </c>
      <c r="F473" s="19">
        <f t="shared" si="103"/>
        <v>0</v>
      </c>
      <c r="G473">
        <f t="shared" si="104"/>
        <v>0.80324247674325111</v>
      </c>
      <c r="H473">
        <f t="shared" si="105"/>
        <v>0</v>
      </c>
      <c r="I473" s="1">
        <f t="shared" si="106"/>
        <v>0</v>
      </c>
    </row>
    <row r="474" spans="1:9" x14ac:dyDescent="0.25">
      <c r="A474">
        <v>170</v>
      </c>
      <c r="B474">
        <v>0</v>
      </c>
      <c r="C474">
        <v>5</v>
      </c>
      <c r="D474" t="s">
        <v>303</v>
      </c>
      <c r="E474" t="s">
        <v>303</v>
      </c>
      <c r="F474" s="19">
        <f t="shared" si="103"/>
        <v>0</v>
      </c>
      <c r="G474">
        <f t="shared" si="104"/>
        <v>0.80324247674325111</v>
      </c>
      <c r="H474">
        <f t="shared" si="105"/>
        <v>0</v>
      </c>
      <c r="I474" s="1">
        <f t="shared" si="106"/>
        <v>0</v>
      </c>
    </row>
    <row r="475" spans="1:9" x14ac:dyDescent="0.25">
      <c r="A475">
        <v>170</v>
      </c>
      <c r="B475">
        <v>0</v>
      </c>
      <c r="C475">
        <v>6</v>
      </c>
      <c r="D475" t="s">
        <v>746</v>
      </c>
      <c r="E475" t="s">
        <v>747</v>
      </c>
      <c r="F475" s="19">
        <f t="shared" si="103"/>
        <v>0</v>
      </c>
      <c r="G475">
        <f t="shared" si="104"/>
        <v>0.80324247674325111</v>
      </c>
      <c r="H475">
        <f t="shared" si="105"/>
        <v>0</v>
      </c>
      <c r="I475" s="1">
        <f t="shared" si="106"/>
        <v>0</v>
      </c>
    </row>
    <row r="476" spans="1:9" x14ac:dyDescent="0.25">
      <c r="A476">
        <v>170</v>
      </c>
      <c r="B476">
        <v>0</v>
      </c>
      <c r="C476">
        <v>7</v>
      </c>
      <c r="D476" t="s">
        <v>801</v>
      </c>
      <c r="E476" t="s">
        <v>802</v>
      </c>
      <c r="F476" s="19">
        <f t="shared" si="103"/>
        <v>0</v>
      </c>
      <c r="G476">
        <f t="shared" si="104"/>
        <v>0.80324247674325111</v>
      </c>
      <c r="H476">
        <f t="shared" si="105"/>
        <v>0</v>
      </c>
      <c r="I476" s="1">
        <f t="shared" si="106"/>
        <v>0</v>
      </c>
    </row>
    <row r="477" spans="1:9" x14ac:dyDescent="0.25">
      <c r="A477">
        <v>170</v>
      </c>
      <c r="B477">
        <v>0</v>
      </c>
      <c r="C477">
        <v>8</v>
      </c>
      <c r="D477" t="s">
        <v>803</v>
      </c>
      <c r="E477" t="s">
        <v>803</v>
      </c>
      <c r="F477" s="19">
        <f t="shared" si="103"/>
        <v>0</v>
      </c>
      <c r="G477">
        <f t="shared" si="104"/>
        <v>0.80324247674325111</v>
      </c>
      <c r="H477">
        <f t="shared" si="105"/>
        <v>0</v>
      </c>
      <c r="I477" s="1">
        <f t="shared" si="106"/>
        <v>0</v>
      </c>
    </row>
    <row r="478" spans="1:9" x14ac:dyDescent="0.25">
      <c r="A478">
        <v>170</v>
      </c>
      <c r="B478">
        <v>0</v>
      </c>
      <c r="C478">
        <v>9</v>
      </c>
      <c r="D478" t="s">
        <v>136</v>
      </c>
      <c r="E478" t="s">
        <v>137</v>
      </c>
      <c r="F478" s="19">
        <f t="shared" si="103"/>
        <v>0</v>
      </c>
      <c r="G478">
        <f t="shared" si="104"/>
        <v>0.80324247674325111</v>
      </c>
      <c r="H478">
        <f t="shared" si="105"/>
        <v>0</v>
      </c>
      <c r="I478" s="1">
        <f t="shared" si="106"/>
        <v>0</v>
      </c>
    </row>
    <row r="479" spans="1:9" x14ac:dyDescent="0.25">
      <c r="A479">
        <v>170</v>
      </c>
      <c r="B479">
        <v>0</v>
      </c>
      <c r="C479">
        <v>10</v>
      </c>
      <c r="D479" t="s">
        <v>734</v>
      </c>
      <c r="E479" t="s">
        <v>156</v>
      </c>
      <c r="F479" s="19">
        <f t="shared" si="103"/>
        <v>0</v>
      </c>
      <c r="G479">
        <f t="shared" si="104"/>
        <v>0.80324247674325111</v>
      </c>
      <c r="H479">
        <f t="shared" si="105"/>
        <v>0</v>
      </c>
      <c r="I479" s="1">
        <f t="shared" si="106"/>
        <v>0</v>
      </c>
    </row>
    <row r="480" spans="1:9" x14ac:dyDescent="0.25">
      <c r="A480">
        <v>170</v>
      </c>
      <c r="B480">
        <v>0</v>
      </c>
      <c r="C480">
        <v>11</v>
      </c>
      <c r="D480" t="s">
        <v>754</v>
      </c>
      <c r="E480" t="s">
        <v>754</v>
      </c>
      <c r="F480" s="19">
        <f t="shared" si="103"/>
        <v>0</v>
      </c>
      <c r="G480">
        <f t="shared" si="104"/>
        <v>0.80324247674325111</v>
      </c>
      <c r="H480">
        <f t="shared" si="105"/>
        <v>0</v>
      </c>
      <c r="I480" s="1">
        <f t="shared" si="106"/>
        <v>0</v>
      </c>
    </row>
    <row r="481" spans="1:9" x14ac:dyDescent="0.25">
      <c r="A481">
        <v>170</v>
      </c>
      <c r="B481">
        <v>0</v>
      </c>
      <c r="C481">
        <v>12</v>
      </c>
      <c r="D481" t="s">
        <v>649</v>
      </c>
      <c r="E481" t="s">
        <v>650</v>
      </c>
      <c r="F481" s="19">
        <f t="shared" si="103"/>
        <v>0</v>
      </c>
      <c r="G481">
        <f t="shared" si="104"/>
        <v>0.80324247674325111</v>
      </c>
      <c r="H481">
        <f t="shared" si="105"/>
        <v>0</v>
      </c>
      <c r="I481" s="1">
        <f t="shared" si="106"/>
        <v>0</v>
      </c>
    </row>
    <row r="482" spans="1:9" x14ac:dyDescent="0.25">
      <c r="A482">
        <v>170</v>
      </c>
      <c r="B482">
        <v>0</v>
      </c>
      <c r="C482">
        <v>13</v>
      </c>
      <c r="D482" t="s">
        <v>715</v>
      </c>
      <c r="E482" t="s">
        <v>716</v>
      </c>
      <c r="F482" s="19">
        <f t="shared" si="103"/>
        <v>0</v>
      </c>
      <c r="G482">
        <f t="shared" si="104"/>
        <v>0.80324247674325111</v>
      </c>
      <c r="H482">
        <f t="shared" si="105"/>
        <v>0</v>
      </c>
      <c r="I482" s="1">
        <f t="shared" si="106"/>
        <v>0</v>
      </c>
    </row>
    <row r="483" spans="1:9" x14ac:dyDescent="0.25">
      <c r="A483">
        <v>170</v>
      </c>
      <c r="B483">
        <v>0</v>
      </c>
      <c r="C483">
        <v>14</v>
      </c>
      <c r="D483" t="s">
        <v>804</v>
      </c>
      <c r="E483" t="s">
        <v>440</v>
      </c>
      <c r="F483" s="19">
        <f t="shared" si="103"/>
        <v>0</v>
      </c>
      <c r="G483">
        <f t="shared" si="104"/>
        <v>0.80324247674325111</v>
      </c>
      <c r="H483">
        <f t="shared" si="105"/>
        <v>0</v>
      </c>
      <c r="I483" s="1">
        <f t="shared" si="106"/>
        <v>0</v>
      </c>
    </row>
    <row r="484" spans="1:9" x14ac:dyDescent="0.25">
      <c r="A484">
        <v>170</v>
      </c>
      <c r="B484">
        <v>0</v>
      </c>
      <c r="C484">
        <v>15</v>
      </c>
      <c r="D484" t="s">
        <v>763</v>
      </c>
      <c r="E484" t="s">
        <v>763</v>
      </c>
      <c r="F484" s="19">
        <f t="shared" si="103"/>
        <v>0</v>
      </c>
      <c r="G484">
        <f t="shared" si="104"/>
        <v>0.80324247674325111</v>
      </c>
      <c r="H484">
        <f t="shared" si="105"/>
        <v>0</v>
      </c>
      <c r="I484" s="1">
        <f t="shared" si="106"/>
        <v>0</v>
      </c>
    </row>
    <row r="485" spans="1:9" x14ac:dyDescent="0.25">
      <c r="A485">
        <v>170</v>
      </c>
      <c r="B485">
        <v>0</v>
      </c>
      <c r="C485">
        <v>16</v>
      </c>
      <c r="D485" t="s">
        <v>805</v>
      </c>
      <c r="E485" t="s">
        <v>805</v>
      </c>
      <c r="F485" s="19">
        <f t="shared" si="103"/>
        <v>0</v>
      </c>
      <c r="G485">
        <f t="shared" si="104"/>
        <v>0.80324247674325111</v>
      </c>
      <c r="H485">
        <f t="shared" si="105"/>
        <v>0</v>
      </c>
      <c r="I485" s="1">
        <f t="shared" si="106"/>
        <v>0</v>
      </c>
    </row>
    <row r="486" spans="1:9" x14ac:dyDescent="0.25">
      <c r="A486">
        <v>170</v>
      </c>
      <c r="B486">
        <v>0</v>
      </c>
      <c r="C486">
        <v>17</v>
      </c>
      <c r="D486" t="s">
        <v>806</v>
      </c>
      <c r="E486" t="s">
        <v>806</v>
      </c>
      <c r="F486" s="19">
        <f t="shared" si="103"/>
        <v>0</v>
      </c>
      <c r="G486">
        <f t="shared" si="104"/>
        <v>0.80324247674325111</v>
      </c>
      <c r="H486">
        <f t="shared" si="105"/>
        <v>0.80324247674325111</v>
      </c>
      <c r="I486" s="1">
        <f t="shared" si="106"/>
        <v>0.24787422232361031</v>
      </c>
    </row>
    <row r="487" spans="1:9" x14ac:dyDescent="0.25">
      <c r="A487">
        <v>171</v>
      </c>
      <c r="B487">
        <v>0</v>
      </c>
      <c r="C487">
        <v>1</v>
      </c>
      <c r="D487" t="s">
        <v>622</v>
      </c>
      <c r="E487" t="s">
        <v>344</v>
      </c>
      <c r="F487" s="19">
        <f t="shared" si="103"/>
        <v>0.30300749267897842</v>
      </c>
      <c r="G487">
        <f t="shared" si="104"/>
        <v>0.30300749267897842</v>
      </c>
      <c r="H487">
        <f t="shared" si="105"/>
        <v>0</v>
      </c>
      <c r="I487" s="1">
        <f t="shared" si="106"/>
        <v>0</v>
      </c>
    </row>
    <row r="488" spans="1:9" x14ac:dyDescent="0.25">
      <c r="A488">
        <v>171</v>
      </c>
      <c r="B488">
        <v>0</v>
      </c>
      <c r="C488">
        <v>2</v>
      </c>
      <c r="D488" t="s">
        <v>134</v>
      </c>
      <c r="E488" t="s">
        <v>135</v>
      </c>
      <c r="F488" s="19">
        <f t="shared" si="103"/>
        <v>0</v>
      </c>
      <c r="G488">
        <f t="shared" si="104"/>
        <v>0.30300749267897842</v>
      </c>
      <c r="H488">
        <f t="shared" si="105"/>
        <v>0</v>
      </c>
      <c r="I488" s="1">
        <f t="shared" si="106"/>
        <v>0</v>
      </c>
    </row>
    <row r="489" spans="1:9" x14ac:dyDescent="0.25">
      <c r="A489">
        <v>171</v>
      </c>
      <c r="B489">
        <v>0</v>
      </c>
      <c r="C489">
        <v>3</v>
      </c>
      <c r="D489" t="s">
        <v>807</v>
      </c>
      <c r="E489" t="s">
        <v>303</v>
      </c>
      <c r="F489" s="19">
        <f t="shared" si="103"/>
        <v>0</v>
      </c>
      <c r="G489">
        <f t="shared" si="104"/>
        <v>0.30300749267897842</v>
      </c>
      <c r="H489">
        <f t="shared" si="105"/>
        <v>0</v>
      </c>
      <c r="I489" s="1">
        <f t="shared" si="106"/>
        <v>0</v>
      </c>
    </row>
    <row r="490" spans="1:9" x14ac:dyDescent="0.25">
      <c r="A490">
        <v>171</v>
      </c>
      <c r="B490">
        <v>0</v>
      </c>
      <c r="C490">
        <v>4</v>
      </c>
      <c r="D490" t="s">
        <v>729</v>
      </c>
      <c r="E490" t="s">
        <v>729</v>
      </c>
      <c r="F490" s="19">
        <f t="shared" si="103"/>
        <v>0</v>
      </c>
      <c r="G490">
        <f t="shared" si="104"/>
        <v>0.30300749267897842</v>
      </c>
      <c r="H490">
        <f t="shared" si="105"/>
        <v>0</v>
      </c>
      <c r="I490" s="1">
        <f t="shared" si="106"/>
        <v>0</v>
      </c>
    </row>
    <row r="491" spans="1:9" x14ac:dyDescent="0.25">
      <c r="A491">
        <v>171</v>
      </c>
      <c r="B491">
        <v>0</v>
      </c>
      <c r="C491">
        <v>5</v>
      </c>
      <c r="D491" t="s">
        <v>730</v>
      </c>
      <c r="E491" t="s">
        <v>730</v>
      </c>
      <c r="F491" s="19">
        <f t="shared" si="103"/>
        <v>0</v>
      </c>
      <c r="G491">
        <f t="shared" si="104"/>
        <v>0.30300749267897842</v>
      </c>
      <c r="H491">
        <f t="shared" si="105"/>
        <v>0</v>
      </c>
      <c r="I491" s="1">
        <f t="shared" si="106"/>
        <v>0</v>
      </c>
    </row>
    <row r="492" spans="1:9" x14ac:dyDescent="0.25">
      <c r="A492">
        <v>171</v>
      </c>
      <c r="B492">
        <v>0</v>
      </c>
      <c r="C492">
        <v>6</v>
      </c>
      <c r="D492" t="s">
        <v>594</v>
      </c>
      <c r="E492" t="s">
        <v>594</v>
      </c>
      <c r="F492" s="19">
        <f t="shared" si="103"/>
        <v>0</v>
      </c>
      <c r="G492">
        <f t="shared" si="104"/>
        <v>0.30300749267897842</v>
      </c>
      <c r="H492">
        <f t="shared" si="105"/>
        <v>0</v>
      </c>
      <c r="I492" s="1">
        <f t="shared" si="106"/>
        <v>0</v>
      </c>
    </row>
    <row r="493" spans="1:9" x14ac:dyDescent="0.25">
      <c r="A493">
        <v>171</v>
      </c>
      <c r="B493">
        <v>0</v>
      </c>
      <c r="C493">
        <v>7</v>
      </c>
      <c r="D493" t="s">
        <v>621</v>
      </c>
      <c r="E493" t="s">
        <v>621</v>
      </c>
      <c r="F493" s="19">
        <f t="shared" si="103"/>
        <v>0.24122133639485485</v>
      </c>
      <c r="G493">
        <f t="shared" si="104"/>
        <v>0.5442288290738333</v>
      </c>
      <c r="H493">
        <f t="shared" si="105"/>
        <v>0</v>
      </c>
      <c r="I493" s="1">
        <f t="shared" si="106"/>
        <v>0</v>
      </c>
    </row>
    <row r="494" spans="1:9" x14ac:dyDescent="0.25">
      <c r="A494">
        <v>171</v>
      </c>
      <c r="B494">
        <v>0</v>
      </c>
      <c r="C494">
        <v>8</v>
      </c>
      <c r="D494" t="s">
        <v>715</v>
      </c>
      <c r="E494" t="s">
        <v>716</v>
      </c>
      <c r="F494" s="19">
        <f t="shared" si="103"/>
        <v>0</v>
      </c>
      <c r="G494">
        <f t="shared" si="104"/>
        <v>0.5442288290738333</v>
      </c>
      <c r="H494">
        <f t="shared" si="105"/>
        <v>0</v>
      </c>
      <c r="I494" s="1">
        <f t="shared" si="106"/>
        <v>0</v>
      </c>
    </row>
    <row r="495" spans="1:9" x14ac:dyDescent="0.25">
      <c r="A495">
        <v>171</v>
      </c>
      <c r="B495">
        <v>0</v>
      </c>
      <c r="C495">
        <v>9</v>
      </c>
      <c r="D495" t="s">
        <v>669</v>
      </c>
      <c r="E495" t="s">
        <v>603</v>
      </c>
      <c r="F495" s="19">
        <f t="shared" si="103"/>
        <v>0</v>
      </c>
      <c r="G495">
        <f t="shared" si="104"/>
        <v>0.5442288290738333</v>
      </c>
      <c r="H495">
        <f t="shared" si="105"/>
        <v>0</v>
      </c>
      <c r="I495" s="1">
        <f t="shared" si="106"/>
        <v>0</v>
      </c>
    </row>
    <row r="496" spans="1:9" x14ac:dyDescent="0.25">
      <c r="A496">
        <v>171</v>
      </c>
      <c r="B496">
        <v>0</v>
      </c>
      <c r="C496">
        <v>10</v>
      </c>
      <c r="D496" t="s">
        <v>758</v>
      </c>
      <c r="E496" t="s">
        <v>233</v>
      </c>
      <c r="F496" s="19">
        <f t="shared" si="103"/>
        <v>0</v>
      </c>
      <c r="G496">
        <f t="shared" si="104"/>
        <v>0.5442288290738333</v>
      </c>
      <c r="H496">
        <f t="shared" si="105"/>
        <v>0</v>
      </c>
      <c r="I496" s="1">
        <f t="shared" si="106"/>
        <v>0</v>
      </c>
    </row>
    <row r="497" spans="1:9" x14ac:dyDescent="0.25">
      <c r="A497">
        <v>171</v>
      </c>
      <c r="B497">
        <v>0</v>
      </c>
      <c r="C497">
        <v>11</v>
      </c>
      <c r="D497" t="s">
        <v>356</v>
      </c>
      <c r="E497" t="s">
        <v>244</v>
      </c>
      <c r="F497" s="19">
        <f t="shared" si="103"/>
        <v>0.12103976355</v>
      </c>
      <c r="G497">
        <f t="shared" si="104"/>
        <v>0.66526859262383331</v>
      </c>
      <c r="H497">
        <f t="shared" si="105"/>
        <v>0</v>
      </c>
      <c r="I497" s="1">
        <f t="shared" si="106"/>
        <v>0</v>
      </c>
    </row>
    <row r="498" spans="1:9" x14ac:dyDescent="0.25">
      <c r="A498">
        <v>171</v>
      </c>
      <c r="B498">
        <v>0</v>
      </c>
      <c r="C498">
        <v>12</v>
      </c>
      <c r="D498" t="s">
        <v>376</v>
      </c>
      <c r="E498" t="s">
        <v>377</v>
      </c>
      <c r="F498" s="19">
        <f t="shared" si="103"/>
        <v>0</v>
      </c>
      <c r="G498">
        <f t="shared" si="104"/>
        <v>0.66526859262383331</v>
      </c>
      <c r="H498">
        <f t="shared" si="105"/>
        <v>0</v>
      </c>
      <c r="I498" s="1">
        <f t="shared" si="106"/>
        <v>0</v>
      </c>
    </row>
    <row r="499" spans="1:9" x14ac:dyDescent="0.25">
      <c r="A499">
        <v>171</v>
      </c>
      <c r="B499">
        <v>0</v>
      </c>
      <c r="C499">
        <v>13</v>
      </c>
      <c r="D499" t="s">
        <v>808</v>
      </c>
      <c r="E499" t="s">
        <v>809</v>
      </c>
      <c r="F499" s="19">
        <f t="shared" si="103"/>
        <v>0</v>
      </c>
      <c r="G499">
        <f t="shared" si="104"/>
        <v>0.66526859262383331</v>
      </c>
      <c r="H499">
        <f t="shared" si="105"/>
        <v>0</v>
      </c>
      <c r="I499" s="1">
        <f t="shared" si="106"/>
        <v>0</v>
      </c>
    </row>
    <row r="500" spans="1:9" x14ac:dyDescent="0.25">
      <c r="A500">
        <v>171</v>
      </c>
      <c r="B500">
        <v>0</v>
      </c>
      <c r="C500">
        <v>14</v>
      </c>
      <c r="D500" t="s">
        <v>619</v>
      </c>
      <c r="E500" t="s">
        <v>239</v>
      </c>
      <c r="F500" s="19">
        <f t="shared" si="103"/>
        <v>0</v>
      </c>
      <c r="G500">
        <f t="shared" si="104"/>
        <v>0.66526859262383331</v>
      </c>
      <c r="H500">
        <f t="shared" si="105"/>
        <v>0</v>
      </c>
      <c r="I500" s="1">
        <f t="shared" si="106"/>
        <v>0</v>
      </c>
    </row>
    <row r="501" spans="1:9" x14ac:dyDescent="0.25">
      <c r="A501">
        <v>171</v>
      </c>
      <c r="B501">
        <v>0</v>
      </c>
      <c r="C501">
        <v>15</v>
      </c>
      <c r="D501" t="s">
        <v>736</v>
      </c>
      <c r="E501" t="s">
        <v>736</v>
      </c>
      <c r="F501" s="19">
        <f t="shared" si="103"/>
        <v>0</v>
      </c>
      <c r="G501">
        <f t="shared" si="104"/>
        <v>0.66526859262383331</v>
      </c>
      <c r="H501">
        <f t="shared" si="105"/>
        <v>0</v>
      </c>
      <c r="I501" s="1">
        <f t="shared" si="106"/>
        <v>0</v>
      </c>
    </row>
    <row r="502" spans="1:9" x14ac:dyDescent="0.25">
      <c r="A502">
        <v>171</v>
      </c>
      <c r="B502">
        <v>0</v>
      </c>
      <c r="C502">
        <v>16</v>
      </c>
      <c r="D502" t="s">
        <v>726</v>
      </c>
      <c r="E502" t="s">
        <v>726</v>
      </c>
      <c r="F502" s="19">
        <f t="shared" si="103"/>
        <v>0</v>
      </c>
      <c r="G502">
        <f t="shared" si="104"/>
        <v>0.66526859262383331</v>
      </c>
      <c r="H502">
        <f t="shared" si="105"/>
        <v>0.66526859262383331</v>
      </c>
      <c r="I502" s="1">
        <f t="shared" si="106"/>
        <v>0.20529658205023568</v>
      </c>
    </row>
    <row r="503" spans="1:9" x14ac:dyDescent="0.25">
      <c r="A503">
        <v>172</v>
      </c>
      <c r="B503">
        <v>0</v>
      </c>
      <c r="C503">
        <v>1</v>
      </c>
      <c r="D503" t="s">
        <v>646</v>
      </c>
      <c r="E503" t="s">
        <v>344</v>
      </c>
      <c r="F503" s="19">
        <f t="shared" si="103"/>
        <v>0.30300749267897842</v>
      </c>
      <c r="G503">
        <f t="shared" si="104"/>
        <v>0.30300749267897842</v>
      </c>
      <c r="H503">
        <f t="shared" si="105"/>
        <v>0</v>
      </c>
      <c r="I503" s="1">
        <f t="shared" si="106"/>
        <v>0</v>
      </c>
    </row>
    <row r="504" spans="1:9" x14ac:dyDescent="0.25">
      <c r="A504">
        <v>172</v>
      </c>
      <c r="B504">
        <v>0</v>
      </c>
      <c r="C504">
        <v>2</v>
      </c>
      <c r="D504" t="s">
        <v>670</v>
      </c>
      <c r="E504" t="s">
        <v>489</v>
      </c>
      <c r="F504" s="19">
        <f t="shared" si="103"/>
        <v>0.25901364766941781</v>
      </c>
      <c r="G504">
        <f t="shared" si="104"/>
        <v>0.56202114034839623</v>
      </c>
      <c r="H504">
        <f t="shared" si="105"/>
        <v>0</v>
      </c>
      <c r="I504" s="1">
        <f t="shared" si="106"/>
        <v>0</v>
      </c>
    </row>
    <row r="505" spans="1:9" x14ac:dyDescent="0.25">
      <c r="A505">
        <v>172</v>
      </c>
      <c r="B505">
        <v>0</v>
      </c>
      <c r="C505">
        <v>3</v>
      </c>
      <c r="D505" t="s">
        <v>122</v>
      </c>
      <c r="E505" t="s">
        <v>123</v>
      </c>
      <c r="F505" s="19">
        <f t="shared" si="103"/>
        <v>9.7271542743548406E-2</v>
      </c>
      <c r="G505">
        <f t="shared" si="104"/>
        <v>0.65929268309194466</v>
      </c>
      <c r="H505">
        <f t="shared" si="105"/>
        <v>0</v>
      </c>
      <c r="I505" s="1">
        <f t="shared" si="106"/>
        <v>0</v>
      </c>
    </row>
    <row r="506" spans="1:9" x14ac:dyDescent="0.25">
      <c r="A506">
        <v>172</v>
      </c>
      <c r="B506">
        <v>0</v>
      </c>
      <c r="C506">
        <v>4</v>
      </c>
      <c r="D506" t="s">
        <v>95</v>
      </c>
      <c r="E506" t="s">
        <v>96</v>
      </c>
      <c r="F506" s="19">
        <f t="shared" si="103"/>
        <v>0</v>
      </c>
      <c r="G506">
        <f t="shared" si="104"/>
        <v>0.65929268309194466</v>
      </c>
      <c r="H506">
        <f t="shared" si="105"/>
        <v>0</v>
      </c>
      <c r="I506" s="1">
        <f t="shared" si="106"/>
        <v>0</v>
      </c>
    </row>
    <row r="507" spans="1:9" x14ac:dyDescent="0.25">
      <c r="A507">
        <v>172</v>
      </c>
      <c r="B507">
        <v>0</v>
      </c>
      <c r="C507">
        <v>5</v>
      </c>
      <c r="D507" t="s">
        <v>810</v>
      </c>
      <c r="E507" t="s">
        <v>810</v>
      </c>
      <c r="F507" s="19">
        <f t="shared" si="103"/>
        <v>0</v>
      </c>
      <c r="G507">
        <f t="shared" si="104"/>
        <v>0.65929268309194466</v>
      </c>
      <c r="H507">
        <f t="shared" si="105"/>
        <v>0</v>
      </c>
      <c r="I507" s="1">
        <f t="shared" si="106"/>
        <v>0</v>
      </c>
    </row>
    <row r="508" spans="1:9" x14ac:dyDescent="0.25">
      <c r="A508">
        <v>172</v>
      </c>
      <c r="B508">
        <v>0</v>
      </c>
      <c r="C508">
        <v>6</v>
      </c>
      <c r="D508" t="s">
        <v>343</v>
      </c>
      <c r="E508" t="s">
        <v>621</v>
      </c>
      <c r="F508" s="19">
        <f t="shared" si="103"/>
        <v>0.24122133639485485</v>
      </c>
      <c r="G508">
        <f t="shared" si="104"/>
        <v>0.90051401948679954</v>
      </c>
      <c r="H508">
        <f t="shared" si="105"/>
        <v>0</v>
      </c>
      <c r="I508" s="1">
        <f t="shared" si="106"/>
        <v>0</v>
      </c>
    </row>
    <row r="509" spans="1:9" x14ac:dyDescent="0.25">
      <c r="A509">
        <v>172</v>
      </c>
      <c r="B509">
        <v>0</v>
      </c>
      <c r="C509">
        <v>7</v>
      </c>
      <c r="D509" t="s">
        <v>811</v>
      </c>
      <c r="E509" t="s">
        <v>226</v>
      </c>
      <c r="F509" s="19">
        <f t="shared" si="103"/>
        <v>0</v>
      </c>
      <c r="G509">
        <f t="shared" si="104"/>
        <v>0.90051401948679954</v>
      </c>
      <c r="H509">
        <f t="shared" si="105"/>
        <v>0</v>
      </c>
      <c r="I509" s="1">
        <f t="shared" si="106"/>
        <v>0</v>
      </c>
    </row>
    <row r="510" spans="1:9" x14ac:dyDescent="0.25">
      <c r="A510">
        <v>172</v>
      </c>
      <c r="B510">
        <v>0</v>
      </c>
      <c r="C510">
        <v>8</v>
      </c>
      <c r="D510" t="s">
        <v>812</v>
      </c>
      <c r="E510" t="s">
        <v>1453</v>
      </c>
      <c r="F510" s="19">
        <f t="shared" si="103"/>
        <v>0</v>
      </c>
      <c r="G510">
        <f t="shared" si="104"/>
        <v>0.90051401948679954</v>
      </c>
      <c r="H510">
        <f t="shared" si="105"/>
        <v>0</v>
      </c>
      <c r="I510" s="1">
        <f t="shared" si="106"/>
        <v>0</v>
      </c>
    </row>
    <row r="511" spans="1:9" x14ac:dyDescent="0.25">
      <c r="A511">
        <v>172</v>
      </c>
      <c r="B511">
        <v>0</v>
      </c>
      <c r="C511">
        <v>9</v>
      </c>
      <c r="D511" t="s">
        <v>813</v>
      </c>
      <c r="E511" t="s">
        <v>814</v>
      </c>
      <c r="F511" s="19">
        <f t="shared" si="103"/>
        <v>0</v>
      </c>
      <c r="G511">
        <f t="shared" si="104"/>
        <v>0.90051401948679954</v>
      </c>
      <c r="H511">
        <f t="shared" si="105"/>
        <v>0</v>
      </c>
      <c r="I511" s="1">
        <f t="shared" si="106"/>
        <v>0</v>
      </c>
    </row>
    <row r="512" spans="1:9" x14ac:dyDescent="0.25">
      <c r="A512">
        <v>172</v>
      </c>
      <c r="B512">
        <v>0</v>
      </c>
      <c r="C512">
        <v>10</v>
      </c>
      <c r="D512" t="s">
        <v>815</v>
      </c>
      <c r="E512" t="s">
        <v>816</v>
      </c>
      <c r="F512" s="19">
        <f t="shared" si="103"/>
        <v>0</v>
      </c>
      <c r="G512">
        <f t="shared" si="104"/>
        <v>0.90051401948679954</v>
      </c>
      <c r="H512">
        <f t="shared" si="105"/>
        <v>0.90051401948679954</v>
      </c>
      <c r="I512" s="1">
        <f t="shared" si="106"/>
        <v>0.27789144465668891</v>
      </c>
    </row>
    <row r="513" spans="1:9" x14ac:dyDescent="0.25">
      <c r="A513">
        <v>173</v>
      </c>
      <c r="B513">
        <v>1</v>
      </c>
      <c r="C513">
        <v>1</v>
      </c>
      <c r="D513" t="s">
        <v>489</v>
      </c>
      <c r="E513" t="s">
        <v>489</v>
      </c>
      <c r="F513" s="19">
        <f t="shared" si="103"/>
        <v>0.25901364766941781</v>
      </c>
      <c r="G513">
        <f t="shared" si="104"/>
        <v>0.25901364766941781</v>
      </c>
      <c r="H513">
        <f t="shared" si="105"/>
        <v>0</v>
      </c>
      <c r="I513" s="1">
        <f t="shared" si="106"/>
        <v>0</v>
      </c>
    </row>
    <row r="514" spans="1:9" x14ac:dyDescent="0.25">
      <c r="A514">
        <v>173</v>
      </c>
      <c r="B514">
        <v>1</v>
      </c>
      <c r="C514">
        <v>2</v>
      </c>
      <c r="D514" t="s">
        <v>621</v>
      </c>
      <c r="E514" t="s">
        <v>621</v>
      </c>
      <c r="F514" s="19">
        <f t="shared" si="103"/>
        <v>0.24122133639485485</v>
      </c>
      <c r="G514">
        <f t="shared" si="104"/>
        <v>0.50023498406427269</v>
      </c>
      <c r="H514">
        <f t="shared" si="105"/>
        <v>0</v>
      </c>
      <c r="I514" s="1">
        <f t="shared" si="106"/>
        <v>0</v>
      </c>
    </row>
    <row r="515" spans="1:9" x14ac:dyDescent="0.25">
      <c r="A515">
        <v>173</v>
      </c>
      <c r="B515">
        <v>1</v>
      </c>
      <c r="C515">
        <v>3</v>
      </c>
      <c r="D515" t="s">
        <v>263</v>
      </c>
      <c r="E515" t="s">
        <v>264</v>
      </c>
      <c r="F515" s="19">
        <f t="shared" ref="F515:F578" si="107">IF(ISERROR(VLOOKUP(E515,$N$2:$O$24,2,FALSE)),0,VLOOKUP(E515,$N$2:$O$24,2,FALSE))</f>
        <v>0</v>
      </c>
      <c r="G515">
        <f t="shared" si="104"/>
        <v>0.50023498406427269</v>
      </c>
      <c r="H515">
        <f t="shared" si="105"/>
        <v>0</v>
      </c>
      <c r="I515" s="1">
        <f t="shared" si="106"/>
        <v>0</v>
      </c>
    </row>
    <row r="516" spans="1:9" x14ac:dyDescent="0.25">
      <c r="A516">
        <v>173</v>
      </c>
      <c r="B516">
        <v>1</v>
      </c>
      <c r="C516">
        <v>4</v>
      </c>
      <c r="D516" t="s">
        <v>99</v>
      </c>
      <c r="E516" t="s">
        <v>100</v>
      </c>
      <c r="F516" s="19">
        <f t="shared" si="107"/>
        <v>0.35756866523530162</v>
      </c>
      <c r="G516">
        <f t="shared" si="104"/>
        <v>0.85780364929957431</v>
      </c>
      <c r="H516">
        <f t="shared" si="105"/>
        <v>0</v>
      </c>
      <c r="I516" s="1">
        <f t="shared" si="106"/>
        <v>0</v>
      </c>
    </row>
    <row r="517" spans="1:9" x14ac:dyDescent="0.25">
      <c r="A517">
        <v>173</v>
      </c>
      <c r="B517">
        <v>1</v>
      </c>
      <c r="C517">
        <v>5</v>
      </c>
      <c r="D517" t="s">
        <v>261</v>
      </c>
      <c r="E517" t="s">
        <v>262</v>
      </c>
      <c r="F517" s="19">
        <f t="shared" si="107"/>
        <v>0.12316292072725811</v>
      </c>
      <c r="G517">
        <f t="shared" si="104"/>
        <v>0.98096657002683241</v>
      </c>
      <c r="H517">
        <f t="shared" si="105"/>
        <v>0</v>
      </c>
      <c r="I517" s="1">
        <f t="shared" si="106"/>
        <v>0</v>
      </c>
    </row>
    <row r="518" spans="1:9" x14ac:dyDescent="0.25">
      <c r="A518">
        <v>173</v>
      </c>
      <c r="B518">
        <v>1</v>
      </c>
      <c r="C518">
        <v>6</v>
      </c>
      <c r="D518" t="s">
        <v>153</v>
      </c>
      <c r="E518" t="s">
        <v>153</v>
      </c>
      <c r="F518" s="19">
        <f t="shared" si="107"/>
        <v>0</v>
      </c>
      <c r="G518">
        <f t="shared" si="104"/>
        <v>0.98096657002683241</v>
      </c>
      <c r="H518">
        <f t="shared" si="105"/>
        <v>0</v>
      </c>
      <c r="I518" s="1">
        <f t="shared" si="106"/>
        <v>0</v>
      </c>
    </row>
    <row r="519" spans="1:9" x14ac:dyDescent="0.25">
      <c r="A519">
        <v>173</v>
      </c>
      <c r="B519">
        <v>1</v>
      </c>
      <c r="C519">
        <v>7</v>
      </c>
      <c r="D519" t="s">
        <v>499</v>
      </c>
      <c r="E519" t="s">
        <v>371</v>
      </c>
      <c r="F519" s="19">
        <f t="shared" si="107"/>
        <v>0</v>
      </c>
      <c r="G519">
        <f t="shared" si="104"/>
        <v>0.98096657002683241</v>
      </c>
      <c r="H519">
        <f t="shared" si="105"/>
        <v>0</v>
      </c>
      <c r="I519" s="1">
        <f t="shared" si="106"/>
        <v>0</v>
      </c>
    </row>
    <row r="520" spans="1:9" x14ac:dyDescent="0.25">
      <c r="A520">
        <v>173</v>
      </c>
      <c r="B520">
        <v>1</v>
      </c>
      <c r="C520">
        <v>8</v>
      </c>
      <c r="D520" t="s">
        <v>179</v>
      </c>
      <c r="E520" t="s">
        <v>180</v>
      </c>
      <c r="F520" s="19">
        <f t="shared" si="107"/>
        <v>0</v>
      </c>
      <c r="G520">
        <f t="shared" si="104"/>
        <v>0.98096657002683241</v>
      </c>
      <c r="H520">
        <f t="shared" si="105"/>
        <v>0</v>
      </c>
      <c r="I520" s="1">
        <f t="shared" si="106"/>
        <v>0</v>
      </c>
    </row>
    <row r="521" spans="1:9" x14ac:dyDescent="0.25">
      <c r="A521">
        <v>173</v>
      </c>
      <c r="B521">
        <v>1</v>
      </c>
      <c r="C521">
        <v>9</v>
      </c>
      <c r="D521" t="s">
        <v>394</v>
      </c>
      <c r="E521" t="s">
        <v>395</v>
      </c>
      <c r="F521" s="19">
        <f t="shared" si="107"/>
        <v>0</v>
      </c>
      <c r="G521">
        <f t="shared" si="104"/>
        <v>0.98096657002683241</v>
      </c>
      <c r="H521">
        <f t="shared" si="105"/>
        <v>0</v>
      </c>
      <c r="I521" s="1">
        <f t="shared" si="106"/>
        <v>0</v>
      </c>
    </row>
    <row r="522" spans="1:9" x14ac:dyDescent="0.25">
      <c r="A522">
        <v>173</v>
      </c>
      <c r="B522">
        <v>1</v>
      </c>
      <c r="C522">
        <v>10</v>
      </c>
      <c r="D522" t="s">
        <v>619</v>
      </c>
      <c r="E522" t="s">
        <v>239</v>
      </c>
      <c r="F522" s="19">
        <f t="shared" si="107"/>
        <v>0</v>
      </c>
      <c r="G522">
        <f t="shared" si="104"/>
        <v>0.98096657002683241</v>
      </c>
      <c r="H522">
        <f t="shared" si="105"/>
        <v>0</v>
      </c>
      <c r="I522" s="1">
        <f t="shared" si="106"/>
        <v>0</v>
      </c>
    </row>
    <row r="523" spans="1:9" x14ac:dyDescent="0.25">
      <c r="A523">
        <v>173</v>
      </c>
      <c r="B523">
        <v>1</v>
      </c>
      <c r="C523">
        <v>11</v>
      </c>
      <c r="D523" t="s">
        <v>125</v>
      </c>
      <c r="E523" t="s">
        <v>125</v>
      </c>
      <c r="F523" s="19">
        <f t="shared" si="107"/>
        <v>7.8522844195161312E-2</v>
      </c>
      <c r="G523">
        <f t="shared" si="104"/>
        <v>1.0594894142219937</v>
      </c>
      <c r="H523">
        <f t="shared" si="105"/>
        <v>0</v>
      </c>
      <c r="I523" s="1">
        <f t="shared" si="106"/>
        <v>0</v>
      </c>
    </row>
    <row r="524" spans="1:9" x14ac:dyDescent="0.25">
      <c r="A524">
        <v>173</v>
      </c>
      <c r="B524">
        <v>1</v>
      </c>
      <c r="C524">
        <v>12</v>
      </c>
      <c r="D524" t="s">
        <v>401</v>
      </c>
      <c r="E524" t="s">
        <v>401</v>
      </c>
      <c r="F524" s="19">
        <f t="shared" si="107"/>
        <v>0.16832544824483872</v>
      </c>
      <c r="G524">
        <f t="shared" si="104"/>
        <v>1.2278148624668324</v>
      </c>
      <c r="H524">
        <f t="shared" si="105"/>
        <v>0</v>
      </c>
      <c r="I524" s="1">
        <f t="shared" si="106"/>
        <v>0</v>
      </c>
    </row>
    <row r="525" spans="1:9" x14ac:dyDescent="0.25">
      <c r="A525">
        <v>173</v>
      </c>
      <c r="B525">
        <v>1</v>
      </c>
      <c r="C525">
        <v>13</v>
      </c>
      <c r="D525" t="s">
        <v>126</v>
      </c>
      <c r="E525" t="s">
        <v>126</v>
      </c>
      <c r="F525" s="19">
        <f t="shared" si="107"/>
        <v>0</v>
      </c>
      <c r="G525">
        <f t="shared" si="104"/>
        <v>1.2278148624668324</v>
      </c>
      <c r="H525">
        <f t="shared" si="105"/>
        <v>0</v>
      </c>
      <c r="I525" s="1">
        <f t="shared" si="106"/>
        <v>0</v>
      </c>
    </row>
    <row r="526" spans="1:9" x14ac:dyDescent="0.25">
      <c r="A526">
        <v>173</v>
      </c>
      <c r="B526">
        <v>1</v>
      </c>
      <c r="C526">
        <v>14</v>
      </c>
      <c r="D526" t="s">
        <v>128</v>
      </c>
      <c r="E526" t="s">
        <v>128</v>
      </c>
      <c r="F526" s="19">
        <f t="shared" si="107"/>
        <v>0.13877288479699845</v>
      </c>
      <c r="G526">
        <f t="shared" si="104"/>
        <v>1.3665877472638308</v>
      </c>
      <c r="H526">
        <f t="shared" si="105"/>
        <v>0</v>
      </c>
      <c r="I526" s="1">
        <f t="shared" si="106"/>
        <v>0</v>
      </c>
    </row>
    <row r="527" spans="1:9" x14ac:dyDescent="0.25">
      <c r="A527">
        <v>173</v>
      </c>
      <c r="B527">
        <v>1</v>
      </c>
      <c r="C527">
        <v>15</v>
      </c>
      <c r="D527" t="s">
        <v>129</v>
      </c>
      <c r="E527" t="s">
        <v>129</v>
      </c>
      <c r="F527" s="19">
        <f t="shared" si="107"/>
        <v>0.15078733755870341</v>
      </c>
      <c r="G527">
        <f t="shared" si="104"/>
        <v>1.5173750848225342</v>
      </c>
      <c r="H527">
        <f t="shared" si="105"/>
        <v>0</v>
      </c>
      <c r="I527" s="1">
        <f t="shared" si="106"/>
        <v>0</v>
      </c>
    </row>
    <row r="528" spans="1:9" x14ac:dyDescent="0.25">
      <c r="A528">
        <v>173</v>
      </c>
      <c r="B528">
        <v>1</v>
      </c>
      <c r="C528">
        <v>16</v>
      </c>
      <c r="D528" t="s">
        <v>152</v>
      </c>
      <c r="E528" t="s">
        <v>114</v>
      </c>
      <c r="F528" s="19">
        <f t="shared" si="107"/>
        <v>7.5716658978133233E-2</v>
      </c>
      <c r="G528">
        <f t="shared" si="104"/>
        <v>1.5930917438006675</v>
      </c>
      <c r="H528">
        <f t="shared" si="105"/>
        <v>1.5930917438006675</v>
      </c>
      <c r="I528" s="1">
        <f t="shared" si="106"/>
        <v>0.49161540695136369</v>
      </c>
    </row>
    <row r="529" spans="1:9" x14ac:dyDescent="0.25">
      <c r="A529">
        <v>174</v>
      </c>
      <c r="B529">
        <v>0</v>
      </c>
      <c r="C529">
        <v>1</v>
      </c>
      <c r="D529" t="s">
        <v>344</v>
      </c>
      <c r="E529" t="s">
        <v>344</v>
      </c>
      <c r="F529" s="19">
        <f t="shared" si="107"/>
        <v>0.30300749267897842</v>
      </c>
      <c r="G529">
        <f t="shared" si="104"/>
        <v>0.30300749267897842</v>
      </c>
      <c r="H529">
        <f t="shared" si="105"/>
        <v>0</v>
      </c>
      <c r="I529" s="1">
        <f t="shared" si="106"/>
        <v>0</v>
      </c>
    </row>
    <row r="530" spans="1:9" x14ac:dyDescent="0.25">
      <c r="A530">
        <v>174</v>
      </c>
      <c r="B530">
        <v>0</v>
      </c>
      <c r="C530">
        <v>2</v>
      </c>
      <c r="D530" t="s">
        <v>489</v>
      </c>
      <c r="E530" t="s">
        <v>489</v>
      </c>
      <c r="F530" s="19">
        <f t="shared" si="107"/>
        <v>0.25901364766941781</v>
      </c>
      <c r="G530">
        <f t="shared" si="104"/>
        <v>0.56202114034839623</v>
      </c>
      <c r="H530">
        <f t="shared" si="105"/>
        <v>0</v>
      </c>
      <c r="I530" s="1">
        <f t="shared" si="106"/>
        <v>0</v>
      </c>
    </row>
    <row r="531" spans="1:9" x14ac:dyDescent="0.25">
      <c r="A531">
        <v>174</v>
      </c>
      <c r="B531">
        <v>0</v>
      </c>
      <c r="C531">
        <v>3</v>
      </c>
      <c r="D531" t="s">
        <v>714</v>
      </c>
      <c r="E531" t="s">
        <v>714</v>
      </c>
      <c r="F531" s="19">
        <f t="shared" si="107"/>
        <v>0</v>
      </c>
      <c r="G531">
        <f t="shared" ref="G531:G594" si="108">IF(C531=1,F531,F531+G530)</f>
        <v>0.56202114034839623</v>
      </c>
      <c r="H531">
        <f t="shared" ref="H531:H594" si="109">IF(C532=1,G531,0)</f>
        <v>0</v>
      </c>
      <c r="I531" s="1">
        <f t="shared" ref="I531:I594" si="110">H531/$L$2</f>
        <v>0</v>
      </c>
    </row>
    <row r="532" spans="1:9" x14ac:dyDescent="0.25">
      <c r="A532">
        <v>174</v>
      </c>
      <c r="B532">
        <v>0</v>
      </c>
      <c r="C532">
        <v>4</v>
      </c>
      <c r="D532" t="s">
        <v>766</v>
      </c>
      <c r="E532" t="s">
        <v>766</v>
      </c>
      <c r="F532" s="19">
        <f t="shared" si="107"/>
        <v>0</v>
      </c>
      <c r="G532">
        <f t="shared" si="108"/>
        <v>0.56202114034839623</v>
      </c>
      <c r="H532">
        <f t="shared" si="109"/>
        <v>0</v>
      </c>
      <c r="I532" s="1">
        <f t="shared" si="110"/>
        <v>0</v>
      </c>
    </row>
    <row r="533" spans="1:9" x14ac:dyDescent="0.25">
      <c r="A533">
        <v>174</v>
      </c>
      <c r="B533">
        <v>0</v>
      </c>
      <c r="C533">
        <v>5</v>
      </c>
      <c r="D533" t="s">
        <v>377</v>
      </c>
      <c r="E533" t="s">
        <v>377</v>
      </c>
      <c r="F533" s="19">
        <f t="shared" si="107"/>
        <v>0</v>
      </c>
      <c r="G533">
        <f t="shared" si="108"/>
        <v>0.56202114034839623</v>
      </c>
      <c r="H533">
        <f t="shared" si="109"/>
        <v>0</v>
      </c>
      <c r="I533" s="1">
        <f t="shared" si="110"/>
        <v>0</v>
      </c>
    </row>
    <row r="534" spans="1:9" x14ac:dyDescent="0.25">
      <c r="A534">
        <v>174</v>
      </c>
      <c r="B534">
        <v>0</v>
      </c>
      <c r="C534">
        <v>6</v>
      </c>
      <c r="D534" t="s">
        <v>355</v>
      </c>
      <c r="E534" t="s">
        <v>355</v>
      </c>
      <c r="F534" s="19">
        <f t="shared" si="107"/>
        <v>0</v>
      </c>
      <c r="G534">
        <f t="shared" si="108"/>
        <v>0.56202114034839623</v>
      </c>
      <c r="H534">
        <f t="shared" si="109"/>
        <v>0</v>
      </c>
      <c r="I534" s="1">
        <f t="shared" si="110"/>
        <v>0</v>
      </c>
    </row>
    <row r="535" spans="1:9" x14ac:dyDescent="0.25">
      <c r="A535">
        <v>174</v>
      </c>
      <c r="B535">
        <v>0</v>
      </c>
      <c r="C535">
        <v>7</v>
      </c>
      <c r="D535" t="s">
        <v>264</v>
      </c>
      <c r="E535" t="s">
        <v>264</v>
      </c>
      <c r="F535" s="19">
        <f t="shared" si="107"/>
        <v>0</v>
      </c>
      <c r="G535">
        <f t="shared" si="108"/>
        <v>0.56202114034839623</v>
      </c>
      <c r="H535">
        <f t="shared" si="109"/>
        <v>0</v>
      </c>
      <c r="I535" s="1">
        <f t="shared" si="110"/>
        <v>0</v>
      </c>
    </row>
    <row r="536" spans="1:9" x14ac:dyDescent="0.25">
      <c r="A536">
        <v>174</v>
      </c>
      <c r="B536">
        <v>0</v>
      </c>
      <c r="C536">
        <v>8</v>
      </c>
      <c r="D536" t="s">
        <v>416</v>
      </c>
      <c r="E536" t="s">
        <v>416</v>
      </c>
      <c r="F536" s="19">
        <f t="shared" si="107"/>
        <v>0</v>
      </c>
      <c r="G536">
        <f t="shared" si="108"/>
        <v>0.56202114034839623</v>
      </c>
      <c r="H536">
        <f t="shared" si="109"/>
        <v>0</v>
      </c>
      <c r="I536" s="1">
        <f t="shared" si="110"/>
        <v>0</v>
      </c>
    </row>
    <row r="537" spans="1:9" x14ac:dyDescent="0.25">
      <c r="A537">
        <v>174</v>
      </c>
      <c r="B537">
        <v>0</v>
      </c>
      <c r="C537">
        <v>9</v>
      </c>
      <c r="D537" t="s">
        <v>118</v>
      </c>
      <c r="E537" t="s">
        <v>118</v>
      </c>
      <c r="F537" s="19">
        <f t="shared" si="107"/>
        <v>0.10790837575130649</v>
      </c>
      <c r="G537">
        <f t="shared" si="108"/>
        <v>0.66992951609970275</v>
      </c>
      <c r="H537">
        <f t="shared" si="109"/>
        <v>0</v>
      </c>
      <c r="I537" s="1">
        <f t="shared" si="110"/>
        <v>0</v>
      </c>
    </row>
    <row r="538" spans="1:9" x14ac:dyDescent="0.25">
      <c r="A538">
        <v>174</v>
      </c>
      <c r="B538">
        <v>0</v>
      </c>
      <c r="C538">
        <v>10</v>
      </c>
      <c r="D538" t="s">
        <v>262</v>
      </c>
      <c r="E538" t="s">
        <v>262</v>
      </c>
      <c r="F538" s="19">
        <f t="shared" si="107"/>
        <v>0.12316292072725811</v>
      </c>
      <c r="G538">
        <f t="shared" si="108"/>
        <v>0.79309243682696084</v>
      </c>
      <c r="H538">
        <f t="shared" si="109"/>
        <v>0</v>
      </c>
      <c r="I538" s="1">
        <f t="shared" si="110"/>
        <v>0</v>
      </c>
    </row>
    <row r="539" spans="1:9" x14ac:dyDescent="0.25">
      <c r="A539">
        <v>174</v>
      </c>
      <c r="B539">
        <v>0</v>
      </c>
      <c r="C539">
        <v>11</v>
      </c>
      <c r="D539" t="s">
        <v>709</v>
      </c>
      <c r="E539" t="s">
        <v>709</v>
      </c>
      <c r="F539" s="19">
        <f t="shared" si="107"/>
        <v>0</v>
      </c>
      <c r="G539">
        <f t="shared" si="108"/>
        <v>0.79309243682696084</v>
      </c>
      <c r="H539">
        <f t="shared" si="109"/>
        <v>0</v>
      </c>
      <c r="I539" s="1">
        <f t="shared" si="110"/>
        <v>0</v>
      </c>
    </row>
    <row r="540" spans="1:9" x14ac:dyDescent="0.25">
      <c r="A540">
        <v>174</v>
      </c>
      <c r="B540">
        <v>0</v>
      </c>
      <c r="C540">
        <v>12</v>
      </c>
      <c r="D540" t="s">
        <v>711</v>
      </c>
      <c r="E540" t="s">
        <v>711</v>
      </c>
      <c r="F540" s="19">
        <f t="shared" si="107"/>
        <v>0</v>
      </c>
      <c r="G540">
        <f t="shared" si="108"/>
        <v>0.79309243682696084</v>
      </c>
      <c r="H540">
        <f t="shared" si="109"/>
        <v>0</v>
      </c>
      <c r="I540" s="1">
        <f t="shared" si="110"/>
        <v>0</v>
      </c>
    </row>
    <row r="541" spans="1:9" x14ac:dyDescent="0.25">
      <c r="A541">
        <v>174</v>
      </c>
      <c r="B541">
        <v>0</v>
      </c>
      <c r="C541">
        <v>13</v>
      </c>
      <c r="D541" t="s">
        <v>712</v>
      </c>
      <c r="E541" t="s">
        <v>712</v>
      </c>
      <c r="F541" s="19">
        <f t="shared" si="107"/>
        <v>0</v>
      </c>
      <c r="G541">
        <f t="shared" si="108"/>
        <v>0.79309243682696084</v>
      </c>
      <c r="H541">
        <f t="shared" si="109"/>
        <v>0</v>
      </c>
      <c r="I541" s="1">
        <f t="shared" si="110"/>
        <v>0</v>
      </c>
    </row>
    <row r="542" spans="1:9" x14ac:dyDescent="0.25">
      <c r="A542">
        <v>174</v>
      </c>
      <c r="B542">
        <v>0</v>
      </c>
      <c r="C542">
        <v>14</v>
      </c>
      <c r="D542" t="s">
        <v>771</v>
      </c>
      <c r="E542" t="s">
        <v>771</v>
      </c>
      <c r="F542" s="19">
        <f t="shared" si="107"/>
        <v>0</v>
      </c>
      <c r="G542">
        <f t="shared" si="108"/>
        <v>0.79309243682696084</v>
      </c>
      <c r="H542">
        <f t="shared" si="109"/>
        <v>0.79309243682696084</v>
      </c>
      <c r="I542" s="1">
        <f t="shared" si="110"/>
        <v>0.24474200095378817</v>
      </c>
    </row>
    <row r="543" spans="1:9" x14ac:dyDescent="0.25">
      <c r="A543">
        <v>175</v>
      </c>
      <c r="B543">
        <v>1</v>
      </c>
      <c r="C543">
        <v>1</v>
      </c>
      <c r="D543" t="s">
        <v>99</v>
      </c>
      <c r="E543" t="s">
        <v>100</v>
      </c>
      <c r="F543" s="19">
        <f t="shared" si="107"/>
        <v>0.35756866523530162</v>
      </c>
      <c r="G543">
        <f t="shared" si="108"/>
        <v>0.35756866523530162</v>
      </c>
      <c r="H543">
        <f t="shared" si="109"/>
        <v>0</v>
      </c>
      <c r="I543" s="1">
        <f t="shared" si="110"/>
        <v>0</v>
      </c>
    </row>
    <row r="544" spans="1:9" x14ac:dyDescent="0.25">
      <c r="A544">
        <v>175</v>
      </c>
      <c r="B544">
        <v>1</v>
      </c>
      <c r="C544">
        <v>2</v>
      </c>
      <c r="D544" t="s">
        <v>124</v>
      </c>
      <c r="E544" t="s">
        <v>124</v>
      </c>
      <c r="F544" s="19">
        <f t="shared" si="107"/>
        <v>0</v>
      </c>
      <c r="G544">
        <f t="shared" si="108"/>
        <v>0.35756866523530162</v>
      </c>
      <c r="H544">
        <f t="shared" si="109"/>
        <v>0</v>
      </c>
      <c r="I544" s="1">
        <f t="shared" si="110"/>
        <v>0</v>
      </c>
    </row>
    <row r="545" spans="1:9" x14ac:dyDescent="0.25">
      <c r="A545">
        <v>175</v>
      </c>
      <c r="B545">
        <v>1</v>
      </c>
      <c r="C545">
        <v>3</v>
      </c>
      <c r="D545" t="s">
        <v>518</v>
      </c>
      <c r="E545" t="s">
        <v>518</v>
      </c>
      <c r="F545" s="19">
        <f t="shared" si="107"/>
        <v>0</v>
      </c>
      <c r="G545">
        <f t="shared" si="108"/>
        <v>0.35756866523530162</v>
      </c>
      <c r="H545">
        <f t="shared" si="109"/>
        <v>0</v>
      </c>
      <c r="I545" s="1">
        <f t="shared" si="110"/>
        <v>0</v>
      </c>
    </row>
    <row r="546" spans="1:9" x14ac:dyDescent="0.25">
      <c r="A546">
        <v>175</v>
      </c>
      <c r="B546">
        <v>1</v>
      </c>
      <c r="C546">
        <v>4</v>
      </c>
      <c r="D546" t="s">
        <v>817</v>
      </c>
      <c r="E546" t="s">
        <v>817</v>
      </c>
      <c r="F546" s="19">
        <f t="shared" si="107"/>
        <v>0</v>
      </c>
      <c r="G546">
        <f t="shared" si="108"/>
        <v>0.35756866523530162</v>
      </c>
      <c r="H546">
        <f t="shared" si="109"/>
        <v>0</v>
      </c>
      <c r="I546" s="1">
        <f t="shared" si="110"/>
        <v>0</v>
      </c>
    </row>
    <row r="547" spans="1:9" x14ac:dyDescent="0.25">
      <c r="A547">
        <v>175</v>
      </c>
      <c r="B547">
        <v>1</v>
      </c>
      <c r="C547">
        <v>5</v>
      </c>
      <c r="D547" t="s">
        <v>613</v>
      </c>
      <c r="E547" t="s">
        <v>613</v>
      </c>
      <c r="F547" s="19">
        <f t="shared" si="107"/>
        <v>0</v>
      </c>
      <c r="G547">
        <f t="shared" si="108"/>
        <v>0.35756866523530162</v>
      </c>
      <c r="H547">
        <f t="shared" si="109"/>
        <v>0</v>
      </c>
      <c r="I547" s="1">
        <f t="shared" si="110"/>
        <v>0</v>
      </c>
    </row>
    <row r="548" spans="1:9" x14ac:dyDescent="0.25">
      <c r="A548">
        <v>175</v>
      </c>
      <c r="B548">
        <v>1</v>
      </c>
      <c r="C548">
        <v>6</v>
      </c>
      <c r="D548" t="s">
        <v>614</v>
      </c>
      <c r="E548" t="s">
        <v>614</v>
      </c>
      <c r="F548" s="19">
        <f t="shared" si="107"/>
        <v>0</v>
      </c>
      <c r="G548">
        <f t="shared" si="108"/>
        <v>0.35756866523530162</v>
      </c>
      <c r="H548">
        <f t="shared" si="109"/>
        <v>0</v>
      </c>
      <c r="I548" s="1">
        <f t="shared" si="110"/>
        <v>0</v>
      </c>
    </row>
    <row r="549" spans="1:9" x14ac:dyDescent="0.25">
      <c r="A549">
        <v>175</v>
      </c>
      <c r="B549">
        <v>1</v>
      </c>
      <c r="C549">
        <v>7</v>
      </c>
      <c r="D549" t="s">
        <v>464</v>
      </c>
      <c r="E549" t="s">
        <v>464</v>
      </c>
      <c r="F549" s="19">
        <f t="shared" si="107"/>
        <v>0</v>
      </c>
      <c r="G549">
        <f t="shared" si="108"/>
        <v>0.35756866523530162</v>
      </c>
      <c r="H549">
        <f t="shared" si="109"/>
        <v>0</v>
      </c>
      <c r="I549" s="1">
        <f t="shared" si="110"/>
        <v>0</v>
      </c>
    </row>
    <row r="550" spans="1:9" x14ac:dyDescent="0.25">
      <c r="A550">
        <v>175</v>
      </c>
      <c r="B550">
        <v>1</v>
      </c>
      <c r="C550">
        <v>8</v>
      </c>
      <c r="D550" t="s">
        <v>818</v>
      </c>
      <c r="E550" t="s">
        <v>818</v>
      </c>
      <c r="F550" s="19">
        <f t="shared" si="107"/>
        <v>0</v>
      </c>
      <c r="G550">
        <f t="shared" si="108"/>
        <v>0.35756866523530162</v>
      </c>
      <c r="H550">
        <f t="shared" si="109"/>
        <v>0</v>
      </c>
      <c r="I550" s="1">
        <f t="shared" si="110"/>
        <v>0</v>
      </c>
    </row>
    <row r="551" spans="1:9" x14ac:dyDescent="0.25">
      <c r="A551">
        <v>175</v>
      </c>
      <c r="B551">
        <v>1</v>
      </c>
      <c r="C551">
        <v>9</v>
      </c>
      <c r="D551" t="s">
        <v>507</v>
      </c>
      <c r="E551" t="s">
        <v>507</v>
      </c>
      <c r="F551" s="19">
        <f t="shared" si="107"/>
        <v>0</v>
      </c>
      <c r="G551">
        <f t="shared" si="108"/>
        <v>0.35756866523530162</v>
      </c>
      <c r="H551">
        <f t="shared" si="109"/>
        <v>0</v>
      </c>
      <c r="I551" s="1">
        <f t="shared" si="110"/>
        <v>0</v>
      </c>
    </row>
    <row r="552" spans="1:9" x14ac:dyDescent="0.25">
      <c r="A552">
        <v>175</v>
      </c>
      <c r="B552">
        <v>1</v>
      </c>
      <c r="C552">
        <v>10</v>
      </c>
      <c r="D552" t="s">
        <v>263</v>
      </c>
      <c r="E552" t="s">
        <v>264</v>
      </c>
      <c r="F552" s="19">
        <f t="shared" si="107"/>
        <v>0</v>
      </c>
      <c r="G552">
        <f t="shared" si="108"/>
        <v>0.35756866523530162</v>
      </c>
      <c r="H552">
        <f t="shared" si="109"/>
        <v>0</v>
      </c>
      <c r="I552" s="1">
        <f t="shared" si="110"/>
        <v>0</v>
      </c>
    </row>
    <row r="553" spans="1:9" x14ac:dyDescent="0.25">
      <c r="A553">
        <v>175</v>
      </c>
      <c r="B553">
        <v>1</v>
      </c>
      <c r="C553">
        <v>11</v>
      </c>
      <c r="D553" t="s">
        <v>389</v>
      </c>
      <c r="E553" t="s">
        <v>390</v>
      </c>
      <c r="F553" s="19">
        <f t="shared" si="107"/>
        <v>0</v>
      </c>
      <c r="G553">
        <f t="shared" si="108"/>
        <v>0.35756866523530162</v>
      </c>
      <c r="H553">
        <f t="shared" si="109"/>
        <v>0</v>
      </c>
      <c r="I553" s="1">
        <f t="shared" si="110"/>
        <v>0</v>
      </c>
    </row>
    <row r="554" spans="1:9" x14ac:dyDescent="0.25">
      <c r="A554">
        <v>175</v>
      </c>
      <c r="B554">
        <v>1</v>
      </c>
      <c r="C554">
        <v>12</v>
      </c>
      <c r="D554" t="s">
        <v>819</v>
      </c>
      <c r="E554" t="s">
        <v>819</v>
      </c>
      <c r="F554" s="19">
        <f t="shared" si="107"/>
        <v>0</v>
      </c>
      <c r="G554">
        <f t="shared" si="108"/>
        <v>0.35756866523530162</v>
      </c>
      <c r="H554">
        <f t="shared" si="109"/>
        <v>0</v>
      </c>
      <c r="I554" s="1">
        <f t="shared" si="110"/>
        <v>0</v>
      </c>
    </row>
    <row r="555" spans="1:9" x14ac:dyDescent="0.25">
      <c r="A555">
        <v>175</v>
      </c>
      <c r="B555">
        <v>1</v>
      </c>
      <c r="C555">
        <v>13</v>
      </c>
      <c r="D555" t="s">
        <v>280</v>
      </c>
      <c r="E555" t="s">
        <v>280</v>
      </c>
      <c r="F555" s="19">
        <f t="shared" si="107"/>
        <v>0</v>
      </c>
      <c r="G555">
        <f t="shared" si="108"/>
        <v>0.35756866523530162</v>
      </c>
      <c r="H555">
        <f t="shared" si="109"/>
        <v>0</v>
      </c>
      <c r="I555" s="1">
        <f t="shared" si="110"/>
        <v>0</v>
      </c>
    </row>
    <row r="556" spans="1:9" x14ac:dyDescent="0.25">
      <c r="A556">
        <v>175</v>
      </c>
      <c r="B556">
        <v>1</v>
      </c>
      <c r="C556">
        <v>14</v>
      </c>
      <c r="D556" t="s">
        <v>617</v>
      </c>
      <c r="E556" t="s">
        <v>617</v>
      </c>
      <c r="F556" s="19">
        <f t="shared" si="107"/>
        <v>0</v>
      </c>
      <c r="G556">
        <f t="shared" si="108"/>
        <v>0.35756866523530162</v>
      </c>
      <c r="H556">
        <f t="shared" si="109"/>
        <v>0.35756866523530162</v>
      </c>
      <c r="I556" s="1">
        <f t="shared" si="110"/>
        <v>0.11034283841891761</v>
      </c>
    </row>
    <row r="557" spans="1:9" x14ac:dyDescent="0.25">
      <c r="A557">
        <v>176</v>
      </c>
      <c r="B557">
        <v>1</v>
      </c>
      <c r="C557">
        <v>1</v>
      </c>
      <c r="D557" t="s">
        <v>99</v>
      </c>
      <c r="E557" t="s">
        <v>100</v>
      </c>
      <c r="F557" s="19">
        <f t="shared" si="107"/>
        <v>0.35756866523530162</v>
      </c>
      <c r="G557">
        <f t="shared" si="108"/>
        <v>0.35756866523530162</v>
      </c>
      <c r="H557">
        <f t="shared" si="109"/>
        <v>0</v>
      </c>
      <c r="I557" s="1">
        <f t="shared" si="110"/>
        <v>0</v>
      </c>
    </row>
    <row r="558" spans="1:9" x14ac:dyDescent="0.25">
      <c r="A558">
        <v>176</v>
      </c>
      <c r="B558">
        <v>1</v>
      </c>
      <c r="C558">
        <v>2</v>
      </c>
      <c r="D558" t="s">
        <v>215</v>
      </c>
      <c r="E558" t="s">
        <v>125</v>
      </c>
      <c r="F558" s="19">
        <f t="shared" si="107"/>
        <v>7.8522844195161312E-2</v>
      </c>
      <c r="G558">
        <f t="shared" si="108"/>
        <v>0.43609150943046293</v>
      </c>
      <c r="H558">
        <f t="shared" si="109"/>
        <v>0</v>
      </c>
      <c r="I558" s="1">
        <f t="shared" si="110"/>
        <v>0</v>
      </c>
    </row>
    <row r="559" spans="1:9" x14ac:dyDescent="0.25">
      <c r="A559">
        <v>176</v>
      </c>
      <c r="B559">
        <v>1</v>
      </c>
      <c r="C559">
        <v>3</v>
      </c>
      <c r="D559" t="s">
        <v>129</v>
      </c>
      <c r="E559" t="s">
        <v>129</v>
      </c>
      <c r="F559" s="19">
        <f t="shared" si="107"/>
        <v>0.15078733755870341</v>
      </c>
      <c r="G559">
        <f t="shared" si="108"/>
        <v>0.58687884698916637</v>
      </c>
      <c r="H559">
        <f t="shared" si="109"/>
        <v>0</v>
      </c>
      <c r="I559" s="1">
        <f t="shared" si="110"/>
        <v>0</v>
      </c>
    </row>
    <row r="560" spans="1:9" x14ac:dyDescent="0.25">
      <c r="A560">
        <v>176</v>
      </c>
      <c r="B560">
        <v>1</v>
      </c>
      <c r="C560">
        <v>4</v>
      </c>
      <c r="D560" t="s">
        <v>300</v>
      </c>
      <c r="E560" t="s">
        <v>300</v>
      </c>
      <c r="F560" s="19">
        <f t="shared" si="107"/>
        <v>0.1497641835354839</v>
      </c>
      <c r="G560">
        <f t="shared" si="108"/>
        <v>0.7366430305246503</v>
      </c>
      <c r="H560">
        <f t="shared" si="109"/>
        <v>0</v>
      </c>
      <c r="I560" s="1">
        <f t="shared" si="110"/>
        <v>0</v>
      </c>
    </row>
    <row r="561" spans="1:9" x14ac:dyDescent="0.25">
      <c r="A561">
        <v>176</v>
      </c>
      <c r="B561">
        <v>1</v>
      </c>
      <c r="C561">
        <v>5</v>
      </c>
      <c r="D561" t="s">
        <v>128</v>
      </c>
      <c r="E561" t="s">
        <v>128</v>
      </c>
      <c r="F561" s="19">
        <f t="shared" si="107"/>
        <v>0.13877288479699845</v>
      </c>
      <c r="G561">
        <f t="shared" si="108"/>
        <v>0.87541591532164875</v>
      </c>
      <c r="H561">
        <f t="shared" si="109"/>
        <v>0</v>
      </c>
      <c r="I561" s="1">
        <f t="shared" si="110"/>
        <v>0</v>
      </c>
    </row>
    <row r="562" spans="1:9" x14ac:dyDescent="0.25">
      <c r="A562">
        <v>176</v>
      </c>
      <c r="B562">
        <v>1</v>
      </c>
      <c r="C562">
        <v>6</v>
      </c>
      <c r="D562" t="s">
        <v>261</v>
      </c>
      <c r="E562" t="s">
        <v>262</v>
      </c>
      <c r="F562" s="19">
        <f t="shared" si="107"/>
        <v>0.12316292072725811</v>
      </c>
      <c r="G562">
        <f t="shared" si="108"/>
        <v>0.99857883604890685</v>
      </c>
      <c r="H562">
        <f t="shared" si="109"/>
        <v>0</v>
      </c>
      <c r="I562" s="1">
        <f t="shared" si="110"/>
        <v>0</v>
      </c>
    </row>
    <row r="563" spans="1:9" x14ac:dyDescent="0.25">
      <c r="A563">
        <v>176</v>
      </c>
      <c r="B563">
        <v>1</v>
      </c>
      <c r="C563">
        <v>7</v>
      </c>
      <c r="D563" t="s">
        <v>93</v>
      </c>
      <c r="E563" t="s">
        <v>94</v>
      </c>
      <c r="F563" s="19">
        <f t="shared" si="107"/>
        <v>0.10181679123619775</v>
      </c>
      <c r="G563">
        <f t="shared" si="108"/>
        <v>1.1003956272851045</v>
      </c>
      <c r="H563">
        <f t="shared" si="109"/>
        <v>0</v>
      </c>
      <c r="I563" s="1">
        <f t="shared" si="110"/>
        <v>0</v>
      </c>
    </row>
    <row r="564" spans="1:9" x14ac:dyDescent="0.25">
      <c r="A564">
        <v>176</v>
      </c>
      <c r="B564">
        <v>1</v>
      </c>
      <c r="C564">
        <v>8</v>
      </c>
      <c r="D564" t="s">
        <v>119</v>
      </c>
      <c r="E564" t="s">
        <v>120</v>
      </c>
      <c r="F564" s="19">
        <f t="shared" si="107"/>
        <v>0</v>
      </c>
      <c r="G564">
        <f t="shared" si="108"/>
        <v>1.1003956272851045</v>
      </c>
      <c r="H564">
        <f t="shared" si="109"/>
        <v>0</v>
      </c>
      <c r="I564" s="1">
        <f t="shared" si="110"/>
        <v>0</v>
      </c>
    </row>
    <row r="565" spans="1:9" x14ac:dyDescent="0.25">
      <c r="A565">
        <v>176</v>
      </c>
      <c r="B565">
        <v>1</v>
      </c>
      <c r="C565">
        <v>9</v>
      </c>
      <c r="D565" t="s">
        <v>175</v>
      </c>
      <c r="E565" t="s">
        <v>176</v>
      </c>
      <c r="F565" s="19">
        <f t="shared" si="107"/>
        <v>0</v>
      </c>
      <c r="G565">
        <f t="shared" si="108"/>
        <v>1.1003956272851045</v>
      </c>
      <c r="H565">
        <f t="shared" si="109"/>
        <v>0</v>
      </c>
      <c r="I565" s="1">
        <f t="shared" si="110"/>
        <v>0</v>
      </c>
    </row>
    <row r="566" spans="1:9" x14ac:dyDescent="0.25">
      <c r="A566">
        <v>176</v>
      </c>
      <c r="B566">
        <v>1</v>
      </c>
      <c r="C566">
        <v>10</v>
      </c>
      <c r="D566" t="s">
        <v>277</v>
      </c>
      <c r="E566" t="s">
        <v>277</v>
      </c>
      <c r="F566" s="19">
        <f t="shared" si="107"/>
        <v>0</v>
      </c>
      <c r="G566">
        <f t="shared" si="108"/>
        <v>1.1003956272851045</v>
      </c>
      <c r="H566">
        <f t="shared" si="109"/>
        <v>0</v>
      </c>
      <c r="I566" s="1">
        <f t="shared" si="110"/>
        <v>0</v>
      </c>
    </row>
    <row r="567" spans="1:9" x14ac:dyDescent="0.25">
      <c r="A567">
        <v>176</v>
      </c>
      <c r="B567">
        <v>1</v>
      </c>
      <c r="C567">
        <v>11</v>
      </c>
      <c r="D567" t="s">
        <v>309</v>
      </c>
      <c r="E567" t="s">
        <v>309</v>
      </c>
      <c r="F567" s="19">
        <f t="shared" si="107"/>
        <v>0</v>
      </c>
      <c r="G567">
        <f t="shared" si="108"/>
        <v>1.1003956272851045</v>
      </c>
      <c r="H567">
        <f t="shared" si="109"/>
        <v>1.1003956272851045</v>
      </c>
      <c r="I567" s="1">
        <f t="shared" si="110"/>
        <v>0.33957331473243502</v>
      </c>
    </row>
    <row r="568" spans="1:9" x14ac:dyDescent="0.25">
      <c r="A568">
        <v>177</v>
      </c>
      <c r="B568">
        <v>0</v>
      </c>
      <c r="C568">
        <v>1</v>
      </c>
      <c r="D568" t="s">
        <v>622</v>
      </c>
      <c r="E568" t="s">
        <v>344</v>
      </c>
      <c r="F568" s="19">
        <f t="shared" si="107"/>
        <v>0.30300749267897842</v>
      </c>
      <c r="G568">
        <f t="shared" si="108"/>
        <v>0.30300749267897842</v>
      </c>
      <c r="H568">
        <f t="shared" si="109"/>
        <v>0</v>
      </c>
      <c r="I568" s="1">
        <f t="shared" si="110"/>
        <v>0</v>
      </c>
    </row>
    <row r="569" spans="1:9" x14ac:dyDescent="0.25">
      <c r="A569">
        <v>177</v>
      </c>
      <c r="B569">
        <v>0</v>
      </c>
      <c r="C569">
        <v>2</v>
      </c>
      <c r="D569" t="s">
        <v>343</v>
      </c>
      <c r="E569" t="s">
        <v>621</v>
      </c>
      <c r="F569" s="19">
        <f t="shared" si="107"/>
        <v>0.24122133639485485</v>
      </c>
      <c r="G569">
        <f t="shared" si="108"/>
        <v>0.5442288290738333</v>
      </c>
      <c r="H569">
        <f t="shared" si="109"/>
        <v>0</v>
      </c>
      <c r="I569" s="1">
        <f t="shared" si="110"/>
        <v>0</v>
      </c>
    </row>
    <row r="570" spans="1:9" x14ac:dyDescent="0.25">
      <c r="A570">
        <v>177</v>
      </c>
      <c r="B570">
        <v>0</v>
      </c>
      <c r="C570">
        <v>3</v>
      </c>
      <c r="D570" t="s">
        <v>670</v>
      </c>
      <c r="E570" t="s">
        <v>489</v>
      </c>
      <c r="F570" s="19">
        <f t="shared" si="107"/>
        <v>0.25901364766941781</v>
      </c>
      <c r="G570">
        <f t="shared" si="108"/>
        <v>0.80324247674325111</v>
      </c>
      <c r="H570">
        <f t="shared" si="109"/>
        <v>0</v>
      </c>
      <c r="I570" s="1">
        <f t="shared" si="110"/>
        <v>0</v>
      </c>
    </row>
    <row r="571" spans="1:9" x14ac:dyDescent="0.25">
      <c r="A571">
        <v>177</v>
      </c>
      <c r="B571">
        <v>0</v>
      </c>
      <c r="C571">
        <v>4</v>
      </c>
      <c r="D571" t="s">
        <v>177</v>
      </c>
      <c r="E571" t="s">
        <v>178</v>
      </c>
      <c r="F571" s="19">
        <f t="shared" si="107"/>
        <v>0</v>
      </c>
      <c r="G571">
        <f t="shared" si="108"/>
        <v>0.80324247674325111</v>
      </c>
      <c r="H571">
        <f t="shared" si="109"/>
        <v>0</v>
      </c>
      <c r="I571" s="1">
        <f t="shared" si="110"/>
        <v>0</v>
      </c>
    </row>
    <row r="572" spans="1:9" x14ac:dyDescent="0.25">
      <c r="A572">
        <v>177</v>
      </c>
      <c r="B572">
        <v>0</v>
      </c>
      <c r="C572">
        <v>5</v>
      </c>
      <c r="D572" t="s">
        <v>261</v>
      </c>
      <c r="E572" t="s">
        <v>262</v>
      </c>
      <c r="F572" s="19">
        <f t="shared" si="107"/>
        <v>0.12316292072725811</v>
      </c>
      <c r="G572">
        <f t="shared" si="108"/>
        <v>0.92640539747050921</v>
      </c>
      <c r="H572">
        <f t="shared" si="109"/>
        <v>0</v>
      </c>
      <c r="I572" s="1">
        <f t="shared" si="110"/>
        <v>0</v>
      </c>
    </row>
    <row r="573" spans="1:9" x14ac:dyDescent="0.25">
      <c r="A573">
        <v>177</v>
      </c>
      <c r="B573">
        <v>0</v>
      </c>
      <c r="C573">
        <v>6</v>
      </c>
      <c r="D573" t="s">
        <v>396</v>
      </c>
      <c r="E573" t="s">
        <v>396</v>
      </c>
      <c r="F573" s="19">
        <f t="shared" si="107"/>
        <v>0</v>
      </c>
      <c r="G573">
        <f t="shared" si="108"/>
        <v>0.92640539747050921</v>
      </c>
      <c r="H573">
        <f t="shared" si="109"/>
        <v>0</v>
      </c>
      <c r="I573" s="1">
        <f t="shared" si="110"/>
        <v>0</v>
      </c>
    </row>
    <row r="574" spans="1:9" x14ac:dyDescent="0.25">
      <c r="A574">
        <v>177</v>
      </c>
      <c r="B574">
        <v>0</v>
      </c>
      <c r="C574">
        <v>7</v>
      </c>
      <c r="D574" t="s">
        <v>397</v>
      </c>
      <c r="E574" t="s">
        <v>397</v>
      </c>
      <c r="F574" s="19">
        <f t="shared" si="107"/>
        <v>0</v>
      </c>
      <c r="G574">
        <f t="shared" si="108"/>
        <v>0.92640539747050921</v>
      </c>
      <c r="H574">
        <f t="shared" si="109"/>
        <v>0</v>
      </c>
      <c r="I574" s="1">
        <f t="shared" si="110"/>
        <v>0</v>
      </c>
    </row>
    <row r="575" spans="1:9" x14ac:dyDescent="0.25">
      <c r="A575">
        <v>177</v>
      </c>
      <c r="B575">
        <v>0</v>
      </c>
      <c r="C575">
        <v>8</v>
      </c>
      <c r="D575" t="s">
        <v>136</v>
      </c>
      <c r="E575" t="s">
        <v>137</v>
      </c>
      <c r="F575" s="19">
        <f t="shared" si="107"/>
        <v>0</v>
      </c>
      <c r="G575">
        <f t="shared" si="108"/>
        <v>0.92640539747050921</v>
      </c>
      <c r="H575">
        <f t="shared" si="109"/>
        <v>0</v>
      </c>
      <c r="I575" s="1">
        <f t="shared" si="110"/>
        <v>0</v>
      </c>
    </row>
    <row r="576" spans="1:9" x14ac:dyDescent="0.25">
      <c r="A576">
        <v>177</v>
      </c>
      <c r="B576">
        <v>0</v>
      </c>
      <c r="C576">
        <v>9</v>
      </c>
      <c r="D576" t="s">
        <v>749</v>
      </c>
      <c r="E576" t="s">
        <v>749</v>
      </c>
      <c r="F576" s="19">
        <f t="shared" si="107"/>
        <v>0</v>
      </c>
      <c r="G576">
        <f t="shared" si="108"/>
        <v>0.92640539747050921</v>
      </c>
      <c r="H576">
        <f t="shared" si="109"/>
        <v>0</v>
      </c>
      <c r="I576" s="1">
        <f t="shared" si="110"/>
        <v>0</v>
      </c>
    </row>
    <row r="577" spans="1:9" x14ac:dyDescent="0.25">
      <c r="A577">
        <v>177</v>
      </c>
      <c r="B577">
        <v>0</v>
      </c>
      <c r="C577">
        <v>10</v>
      </c>
      <c r="D577" t="s">
        <v>820</v>
      </c>
      <c r="E577" t="s">
        <v>820</v>
      </c>
      <c r="F577" s="19">
        <f t="shared" si="107"/>
        <v>0</v>
      </c>
      <c r="G577">
        <f t="shared" si="108"/>
        <v>0.92640539747050921</v>
      </c>
      <c r="H577">
        <f t="shared" si="109"/>
        <v>0</v>
      </c>
      <c r="I577" s="1">
        <f t="shared" si="110"/>
        <v>0</v>
      </c>
    </row>
    <row r="578" spans="1:9" x14ac:dyDescent="0.25">
      <c r="A578">
        <v>177</v>
      </c>
      <c r="B578">
        <v>0</v>
      </c>
      <c r="C578">
        <v>11</v>
      </c>
      <c r="D578" t="s">
        <v>821</v>
      </c>
      <c r="E578" t="s">
        <v>821</v>
      </c>
      <c r="F578" s="19">
        <f t="shared" si="107"/>
        <v>0</v>
      </c>
      <c r="G578">
        <f t="shared" si="108"/>
        <v>0.92640539747050921</v>
      </c>
      <c r="H578">
        <f t="shared" si="109"/>
        <v>0</v>
      </c>
      <c r="I578" s="1">
        <f t="shared" si="110"/>
        <v>0</v>
      </c>
    </row>
    <row r="579" spans="1:9" x14ac:dyDescent="0.25">
      <c r="A579">
        <v>177</v>
      </c>
      <c r="B579">
        <v>0</v>
      </c>
      <c r="C579">
        <v>12</v>
      </c>
      <c r="D579" t="s">
        <v>394</v>
      </c>
      <c r="E579" t="s">
        <v>395</v>
      </c>
      <c r="F579" s="19">
        <f t="shared" ref="F579:F642" si="111">IF(ISERROR(VLOOKUP(E579,$N$2:$O$24,2,FALSE)),0,VLOOKUP(E579,$N$2:$O$24,2,FALSE))</f>
        <v>0</v>
      </c>
      <c r="G579">
        <f t="shared" si="108"/>
        <v>0.92640539747050921</v>
      </c>
      <c r="H579">
        <f t="shared" si="109"/>
        <v>0</v>
      </c>
      <c r="I579" s="1">
        <f t="shared" si="110"/>
        <v>0</v>
      </c>
    </row>
    <row r="580" spans="1:9" x14ac:dyDescent="0.25">
      <c r="A580">
        <v>177</v>
      </c>
      <c r="B580">
        <v>0</v>
      </c>
      <c r="C580">
        <v>13</v>
      </c>
      <c r="D580" t="s">
        <v>179</v>
      </c>
      <c r="E580" t="s">
        <v>180</v>
      </c>
      <c r="F580" s="19">
        <f t="shared" si="111"/>
        <v>0</v>
      </c>
      <c r="G580">
        <f t="shared" si="108"/>
        <v>0.92640539747050921</v>
      </c>
      <c r="H580">
        <f t="shared" si="109"/>
        <v>0.92640539747050921</v>
      </c>
      <c r="I580" s="1">
        <f t="shared" si="110"/>
        <v>0.28588131741419009</v>
      </c>
    </row>
    <row r="581" spans="1:9" x14ac:dyDescent="0.25">
      <c r="A581">
        <v>178</v>
      </c>
      <c r="B581">
        <v>1</v>
      </c>
      <c r="C581">
        <v>1</v>
      </c>
      <c r="D581" t="s">
        <v>300</v>
      </c>
      <c r="E581" t="s">
        <v>300</v>
      </c>
      <c r="F581" s="19">
        <f t="shared" si="111"/>
        <v>0.1497641835354839</v>
      </c>
      <c r="G581">
        <f t="shared" si="108"/>
        <v>0.1497641835354839</v>
      </c>
      <c r="H581">
        <f t="shared" si="109"/>
        <v>0</v>
      </c>
      <c r="I581" s="1">
        <f t="shared" si="110"/>
        <v>0</v>
      </c>
    </row>
    <row r="582" spans="1:9" x14ac:dyDescent="0.25">
      <c r="A582">
        <v>178</v>
      </c>
      <c r="B582">
        <v>1</v>
      </c>
      <c r="C582">
        <v>2</v>
      </c>
      <c r="D582" t="s">
        <v>401</v>
      </c>
      <c r="E582" t="s">
        <v>401</v>
      </c>
      <c r="F582" s="19">
        <f t="shared" si="111"/>
        <v>0.16832544824483872</v>
      </c>
      <c r="G582">
        <f t="shared" si="108"/>
        <v>0.31808963178032262</v>
      </c>
      <c r="H582">
        <f t="shared" si="109"/>
        <v>0</v>
      </c>
      <c r="I582" s="1">
        <f t="shared" si="110"/>
        <v>0</v>
      </c>
    </row>
    <row r="583" spans="1:9" x14ac:dyDescent="0.25">
      <c r="A583">
        <v>178</v>
      </c>
      <c r="B583">
        <v>1</v>
      </c>
      <c r="C583">
        <v>3</v>
      </c>
      <c r="D583" t="s">
        <v>129</v>
      </c>
      <c r="E583" t="s">
        <v>129</v>
      </c>
      <c r="F583" s="19">
        <f t="shared" si="111"/>
        <v>0.15078733755870341</v>
      </c>
      <c r="G583">
        <f t="shared" si="108"/>
        <v>0.46887696933902601</v>
      </c>
      <c r="H583">
        <f t="shared" si="109"/>
        <v>0</v>
      </c>
      <c r="I583" s="1">
        <f t="shared" si="110"/>
        <v>0</v>
      </c>
    </row>
    <row r="584" spans="1:9" x14ac:dyDescent="0.25">
      <c r="A584">
        <v>178</v>
      </c>
      <c r="B584">
        <v>1</v>
      </c>
      <c r="C584">
        <v>4</v>
      </c>
      <c r="D584" t="s">
        <v>128</v>
      </c>
      <c r="E584" t="s">
        <v>128</v>
      </c>
      <c r="F584" s="19">
        <f t="shared" si="111"/>
        <v>0.13877288479699845</v>
      </c>
      <c r="G584">
        <f t="shared" si="108"/>
        <v>0.60764985413602446</v>
      </c>
      <c r="H584">
        <f t="shared" si="109"/>
        <v>0</v>
      </c>
      <c r="I584" s="1">
        <f t="shared" si="110"/>
        <v>0</v>
      </c>
    </row>
    <row r="585" spans="1:9" x14ac:dyDescent="0.25">
      <c r="A585">
        <v>178</v>
      </c>
      <c r="B585">
        <v>1</v>
      </c>
      <c r="C585">
        <v>5</v>
      </c>
      <c r="D585" t="s">
        <v>822</v>
      </c>
      <c r="E585" t="s">
        <v>822</v>
      </c>
      <c r="F585" s="19">
        <f t="shared" si="111"/>
        <v>0</v>
      </c>
      <c r="G585">
        <f t="shared" si="108"/>
        <v>0.60764985413602446</v>
      </c>
      <c r="H585">
        <f t="shared" si="109"/>
        <v>0</v>
      </c>
      <c r="I585" s="1">
        <f t="shared" si="110"/>
        <v>0</v>
      </c>
    </row>
    <row r="586" spans="1:9" x14ac:dyDescent="0.25">
      <c r="A586">
        <v>178</v>
      </c>
      <c r="B586">
        <v>1</v>
      </c>
      <c r="C586">
        <v>6</v>
      </c>
      <c r="D586" t="s">
        <v>254</v>
      </c>
      <c r="E586" t="s">
        <v>254</v>
      </c>
      <c r="F586" s="19">
        <f t="shared" si="111"/>
        <v>0</v>
      </c>
      <c r="G586">
        <f t="shared" si="108"/>
        <v>0.60764985413602446</v>
      </c>
      <c r="H586">
        <f t="shared" si="109"/>
        <v>0</v>
      </c>
      <c r="I586" s="1">
        <f t="shared" si="110"/>
        <v>0</v>
      </c>
    </row>
    <row r="587" spans="1:9" x14ac:dyDescent="0.25">
      <c r="A587">
        <v>178</v>
      </c>
      <c r="B587">
        <v>1</v>
      </c>
      <c r="C587">
        <v>7</v>
      </c>
      <c r="D587" t="s">
        <v>539</v>
      </c>
      <c r="E587" t="s">
        <v>539</v>
      </c>
      <c r="F587" s="19">
        <f t="shared" si="111"/>
        <v>0</v>
      </c>
      <c r="G587">
        <f t="shared" si="108"/>
        <v>0.60764985413602446</v>
      </c>
      <c r="H587">
        <f t="shared" si="109"/>
        <v>0</v>
      </c>
      <c r="I587" s="1">
        <f t="shared" si="110"/>
        <v>0</v>
      </c>
    </row>
    <row r="588" spans="1:9" x14ac:dyDescent="0.25">
      <c r="A588">
        <v>178</v>
      </c>
      <c r="B588">
        <v>1</v>
      </c>
      <c r="C588">
        <v>8</v>
      </c>
      <c r="D588" t="s">
        <v>521</v>
      </c>
      <c r="E588" t="s">
        <v>521</v>
      </c>
      <c r="F588" s="19">
        <f t="shared" si="111"/>
        <v>0</v>
      </c>
      <c r="G588">
        <f t="shared" si="108"/>
        <v>0.60764985413602446</v>
      </c>
      <c r="H588">
        <f t="shared" si="109"/>
        <v>0</v>
      </c>
      <c r="I588" s="1">
        <f t="shared" si="110"/>
        <v>0</v>
      </c>
    </row>
    <row r="589" spans="1:9" x14ac:dyDescent="0.25">
      <c r="A589">
        <v>178</v>
      </c>
      <c r="B589">
        <v>1</v>
      </c>
      <c r="C589">
        <v>9</v>
      </c>
      <c r="D589" t="s">
        <v>348</v>
      </c>
      <c r="E589" t="s">
        <v>251</v>
      </c>
      <c r="F589" s="19">
        <f t="shared" si="111"/>
        <v>0</v>
      </c>
      <c r="G589">
        <f t="shared" si="108"/>
        <v>0.60764985413602446</v>
      </c>
      <c r="H589">
        <f t="shared" si="109"/>
        <v>0</v>
      </c>
      <c r="I589" s="1">
        <f t="shared" si="110"/>
        <v>0</v>
      </c>
    </row>
    <row r="590" spans="1:9" x14ac:dyDescent="0.25">
      <c r="A590">
        <v>178</v>
      </c>
      <c r="B590">
        <v>1</v>
      </c>
      <c r="C590">
        <v>10</v>
      </c>
      <c r="D590" t="s">
        <v>823</v>
      </c>
      <c r="E590" t="s">
        <v>226</v>
      </c>
      <c r="F590" s="19">
        <f t="shared" si="111"/>
        <v>0</v>
      </c>
      <c r="G590">
        <f t="shared" si="108"/>
        <v>0.60764985413602446</v>
      </c>
      <c r="H590">
        <f t="shared" si="109"/>
        <v>0</v>
      </c>
      <c r="I590" s="1">
        <f t="shared" si="110"/>
        <v>0</v>
      </c>
    </row>
    <row r="591" spans="1:9" x14ac:dyDescent="0.25">
      <c r="A591">
        <v>178</v>
      </c>
      <c r="B591">
        <v>1</v>
      </c>
      <c r="C591">
        <v>11</v>
      </c>
      <c r="D591" t="s">
        <v>150</v>
      </c>
      <c r="E591" t="s">
        <v>151</v>
      </c>
      <c r="F591" s="19">
        <f t="shared" si="111"/>
        <v>0</v>
      </c>
      <c r="G591">
        <f t="shared" si="108"/>
        <v>0.60764985413602446</v>
      </c>
      <c r="H591">
        <f t="shared" si="109"/>
        <v>0</v>
      </c>
      <c r="I591" s="1">
        <f t="shared" si="110"/>
        <v>0</v>
      </c>
    </row>
    <row r="592" spans="1:9" x14ac:dyDescent="0.25">
      <c r="A592">
        <v>178</v>
      </c>
      <c r="B592">
        <v>1</v>
      </c>
      <c r="C592">
        <v>12</v>
      </c>
      <c r="D592" t="s">
        <v>99</v>
      </c>
      <c r="E592" t="s">
        <v>100</v>
      </c>
      <c r="F592" s="19">
        <f t="shared" si="111"/>
        <v>0.35756866523530162</v>
      </c>
      <c r="G592">
        <f t="shared" si="108"/>
        <v>0.96521851937132608</v>
      </c>
      <c r="H592">
        <f t="shared" si="109"/>
        <v>0</v>
      </c>
      <c r="I592" s="1">
        <f t="shared" si="110"/>
        <v>0</v>
      </c>
    </row>
    <row r="593" spans="1:9" x14ac:dyDescent="0.25">
      <c r="A593">
        <v>178</v>
      </c>
      <c r="B593">
        <v>1</v>
      </c>
      <c r="C593">
        <v>13</v>
      </c>
      <c r="D593" t="s">
        <v>121</v>
      </c>
      <c r="E593" t="s">
        <v>121</v>
      </c>
      <c r="F593" s="19">
        <f t="shared" si="111"/>
        <v>0</v>
      </c>
      <c r="G593">
        <f t="shared" si="108"/>
        <v>0.96521851937132608</v>
      </c>
      <c r="H593">
        <f t="shared" si="109"/>
        <v>0</v>
      </c>
      <c r="I593" s="1">
        <f t="shared" si="110"/>
        <v>0</v>
      </c>
    </row>
    <row r="594" spans="1:9" x14ac:dyDescent="0.25">
      <c r="A594">
        <v>178</v>
      </c>
      <c r="B594">
        <v>1</v>
      </c>
      <c r="C594">
        <v>14</v>
      </c>
      <c r="D594" t="s">
        <v>271</v>
      </c>
      <c r="E594" t="s">
        <v>271</v>
      </c>
      <c r="F594" s="19">
        <f t="shared" si="111"/>
        <v>0</v>
      </c>
      <c r="G594">
        <f t="shared" si="108"/>
        <v>0.96521851937132608</v>
      </c>
      <c r="H594">
        <f t="shared" si="109"/>
        <v>0.96521851937132608</v>
      </c>
      <c r="I594" s="1">
        <f t="shared" si="110"/>
        <v>0.29785873729134088</v>
      </c>
    </row>
    <row r="595" spans="1:9" x14ac:dyDescent="0.25">
      <c r="A595">
        <v>179</v>
      </c>
      <c r="B595">
        <v>1</v>
      </c>
      <c r="C595">
        <v>1</v>
      </c>
      <c r="D595" t="s">
        <v>280</v>
      </c>
      <c r="E595" t="s">
        <v>280</v>
      </c>
      <c r="F595" s="19">
        <f t="shared" si="111"/>
        <v>0</v>
      </c>
      <c r="G595">
        <f t="shared" ref="G595:G658" si="112">IF(C595=1,F595,F595+G594)</f>
        <v>0</v>
      </c>
      <c r="H595">
        <f t="shared" ref="H595:H658" si="113">IF(C596=1,G595,0)</f>
        <v>0</v>
      </c>
      <c r="I595" s="1">
        <f t="shared" ref="I595:I658" si="114">H595/$L$2</f>
        <v>0</v>
      </c>
    </row>
    <row r="596" spans="1:9" x14ac:dyDescent="0.25">
      <c r="A596">
        <v>179</v>
      </c>
      <c r="B596">
        <v>1</v>
      </c>
      <c r="C596">
        <v>2</v>
      </c>
      <c r="D596" t="s">
        <v>99</v>
      </c>
      <c r="E596" t="s">
        <v>100</v>
      </c>
      <c r="F596" s="19">
        <f t="shared" si="111"/>
        <v>0.35756866523530162</v>
      </c>
      <c r="G596">
        <f t="shared" si="112"/>
        <v>0.35756866523530162</v>
      </c>
      <c r="H596">
        <f t="shared" si="113"/>
        <v>0</v>
      </c>
      <c r="I596" s="1">
        <f t="shared" si="114"/>
        <v>0</v>
      </c>
    </row>
    <row r="597" spans="1:9" x14ac:dyDescent="0.25">
      <c r="A597">
        <v>179</v>
      </c>
      <c r="B597">
        <v>1</v>
      </c>
      <c r="C597">
        <v>3</v>
      </c>
      <c r="D597" t="s">
        <v>117</v>
      </c>
      <c r="E597" t="s">
        <v>118</v>
      </c>
      <c r="F597" s="19">
        <f t="shared" si="111"/>
        <v>0.10790837575130649</v>
      </c>
      <c r="G597">
        <f t="shared" si="112"/>
        <v>0.46547704098660814</v>
      </c>
      <c r="H597">
        <f t="shared" si="113"/>
        <v>0</v>
      </c>
      <c r="I597" s="1">
        <f t="shared" si="114"/>
        <v>0</v>
      </c>
    </row>
    <row r="598" spans="1:9" x14ac:dyDescent="0.25">
      <c r="A598">
        <v>179</v>
      </c>
      <c r="B598">
        <v>1</v>
      </c>
      <c r="C598">
        <v>4</v>
      </c>
      <c r="D598" t="s">
        <v>171</v>
      </c>
      <c r="E598" t="s">
        <v>172</v>
      </c>
      <c r="F598" s="19">
        <f t="shared" si="111"/>
        <v>8.0750186072274216E-2</v>
      </c>
      <c r="G598">
        <f t="shared" si="112"/>
        <v>0.54622722705888238</v>
      </c>
      <c r="H598">
        <f t="shared" si="113"/>
        <v>0</v>
      </c>
      <c r="I598" s="1">
        <f t="shared" si="114"/>
        <v>0</v>
      </c>
    </row>
    <row r="599" spans="1:9" x14ac:dyDescent="0.25">
      <c r="A599">
        <v>179</v>
      </c>
      <c r="B599">
        <v>1</v>
      </c>
      <c r="C599">
        <v>5</v>
      </c>
      <c r="D599" t="s">
        <v>261</v>
      </c>
      <c r="E599" t="s">
        <v>262</v>
      </c>
      <c r="F599" s="19">
        <f t="shared" si="111"/>
        <v>0.12316292072725811</v>
      </c>
      <c r="G599">
        <f t="shared" si="112"/>
        <v>0.66939014778614048</v>
      </c>
      <c r="H599">
        <f t="shared" si="113"/>
        <v>0</v>
      </c>
      <c r="I599" s="1">
        <f t="shared" si="114"/>
        <v>0</v>
      </c>
    </row>
    <row r="600" spans="1:9" x14ac:dyDescent="0.25">
      <c r="A600">
        <v>179</v>
      </c>
      <c r="B600">
        <v>1</v>
      </c>
      <c r="C600">
        <v>6</v>
      </c>
      <c r="D600" t="s">
        <v>824</v>
      </c>
      <c r="E600" t="s">
        <v>824</v>
      </c>
      <c r="F600" s="19">
        <f t="shared" si="111"/>
        <v>0</v>
      </c>
      <c r="G600">
        <f t="shared" si="112"/>
        <v>0.66939014778614048</v>
      </c>
      <c r="H600">
        <f t="shared" si="113"/>
        <v>0</v>
      </c>
      <c r="I600" s="1">
        <f t="shared" si="114"/>
        <v>0</v>
      </c>
    </row>
    <row r="601" spans="1:9" x14ac:dyDescent="0.25">
      <c r="A601">
        <v>179</v>
      </c>
      <c r="B601">
        <v>1</v>
      </c>
      <c r="C601">
        <v>7</v>
      </c>
      <c r="D601" t="s">
        <v>825</v>
      </c>
      <c r="E601" t="s">
        <v>825</v>
      </c>
      <c r="F601" s="19">
        <f t="shared" si="111"/>
        <v>0</v>
      </c>
      <c r="G601">
        <f t="shared" si="112"/>
        <v>0.66939014778614048</v>
      </c>
      <c r="H601">
        <f t="shared" si="113"/>
        <v>0</v>
      </c>
      <c r="I601" s="1">
        <f t="shared" si="114"/>
        <v>0</v>
      </c>
    </row>
    <row r="602" spans="1:9" x14ac:dyDescent="0.25">
      <c r="A602">
        <v>179</v>
      </c>
      <c r="B602">
        <v>1</v>
      </c>
      <c r="C602">
        <v>8</v>
      </c>
      <c r="D602" t="s">
        <v>289</v>
      </c>
      <c r="E602" t="s">
        <v>289</v>
      </c>
      <c r="F602" s="19">
        <f t="shared" si="111"/>
        <v>0</v>
      </c>
      <c r="G602">
        <f t="shared" si="112"/>
        <v>0.66939014778614048</v>
      </c>
      <c r="H602">
        <f t="shared" si="113"/>
        <v>0</v>
      </c>
      <c r="I602" s="1">
        <f t="shared" si="114"/>
        <v>0</v>
      </c>
    </row>
    <row r="603" spans="1:9" x14ac:dyDescent="0.25">
      <c r="A603">
        <v>179</v>
      </c>
      <c r="B603">
        <v>1</v>
      </c>
      <c r="C603">
        <v>9</v>
      </c>
      <c r="D603" t="s">
        <v>288</v>
      </c>
      <c r="E603" t="s">
        <v>288</v>
      </c>
      <c r="F603" s="19">
        <f t="shared" si="111"/>
        <v>0</v>
      </c>
      <c r="G603">
        <f t="shared" si="112"/>
        <v>0.66939014778614048</v>
      </c>
      <c r="H603">
        <f t="shared" si="113"/>
        <v>0.66939014778614048</v>
      </c>
      <c r="I603" s="1">
        <f t="shared" si="114"/>
        <v>0.20656846110319979</v>
      </c>
    </row>
    <row r="604" spans="1:9" x14ac:dyDescent="0.25">
      <c r="A604">
        <v>180</v>
      </c>
      <c r="B604">
        <v>0</v>
      </c>
      <c r="C604">
        <v>1</v>
      </c>
      <c r="D604" t="s">
        <v>99</v>
      </c>
      <c r="E604" t="s">
        <v>100</v>
      </c>
      <c r="F604" s="19">
        <f t="shared" si="111"/>
        <v>0.35756866523530162</v>
      </c>
      <c r="G604">
        <f t="shared" si="112"/>
        <v>0.35756866523530162</v>
      </c>
      <c r="H604">
        <f t="shared" si="113"/>
        <v>0</v>
      </c>
      <c r="I604" s="1">
        <f t="shared" si="114"/>
        <v>0</v>
      </c>
    </row>
    <row r="605" spans="1:9" x14ac:dyDescent="0.25">
      <c r="A605">
        <v>180</v>
      </c>
      <c r="B605">
        <v>0</v>
      </c>
      <c r="C605">
        <v>2</v>
      </c>
      <c r="D605" t="s">
        <v>401</v>
      </c>
      <c r="E605" t="s">
        <v>401</v>
      </c>
      <c r="F605" s="19">
        <f t="shared" si="111"/>
        <v>0.16832544824483872</v>
      </c>
      <c r="G605">
        <f t="shared" si="112"/>
        <v>0.52589411348014037</v>
      </c>
      <c r="H605">
        <f t="shared" si="113"/>
        <v>0</v>
      </c>
      <c r="I605" s="1">
        <f t="shared" si="114"/>
        <v>0</v>
      </c>
    </row>
    <row r="606" spans="1:9" x14ac:dyDescent="0.25">
      <c r="A606">
        <v>180</v>
      </c>
      <c r="B606">
        <v>0</v>
      </c>
      <c r="C606">
        <v>3</v>
      </c>
      <c r="D606" t="s">
        <v>300</v>
      </c>
      <c r="E606" t="s">
        <v>300</v>
      </c>
      <c r="F606" s="19">
        <f t="shared" si="111"/>
        <v>0.1497641835354839</v>
      </c>
      <c r="G606">
        <f t="shared" si="112"/>
        <v>0.6756582970156243</v>
      </c>
      <c r="H606">
        <f t="shared" si="113"/>
        <v>0</v>
      </c>
      <c r="I606" s="1">
        <f t="shared" si="114"/>
        <v>0</v>
      </c>
    </row>
    <row r="607" spans="1:9" x14ac:dyDescent="0.25">
      <c r="A607">
        <v>180</v>
      </c>
      <c r="B607">
        <v>0</v>
      </c>
      <c r="C607">
        <v>4</v>
      </c>
      <c r="D607" t="s">
        <v>129</v>
      </c>
      <c r="E607" t="s">
        <v>129</v>
      </c>
      <c r="F607" s="19">
        <f t="shared" si="111"/>
        <v>0.15078733755870341</v>
      </c>
      <c r="G607">
        <f t="shared" si="112"/>
        <v>0.82644563457432774</v>
      </c>
      <c r="H607">
        <f t="shared" si="113"/>
        <v>0</v>
      </c>
      <c r="I607" s="1">
        <f t="shared" si="114"/>
        <v>0</v>
      </c>
    </row>
    <row r="608" spans="1:9" x14ac:dyDescent="0.25">
      <c r="A608">
        <v>180</v>
      </c>
      <c r="B608">
        <v>0</v>
      </c>
      <c r="C608">
        <v>5</v>
      </c>
      <c r="D608" t="s">
        <v>128</v>
      </c>
      <c r="E608" t="s">
        <v>128</v>
      </c>
      <c r="F608" s="19">
        <f t="shared" si="111"/>
        <v>0.13877288479699845</v>
      </c>
      <c r="G608">
        <f t="shared" si="112"/>
        <v>0.96521851937132619</v>
      </c>
      <c r="H608">
        <f t="shared" si="113"/>
        <v>0</v>
      </c>
      <c r="I608" s="1">
        <f t="shared" si="114"/>
        <v>0</v>
      </c>
    </row>
    <row r="609" spans="1:9" x14ac:dyDescent="0.25">
      <c r="A609">
        <v>180</v>
      </c>
      <c r="B609">
        <v>0</v>
      </c>
      <c r="C609">
        <v>6</v>
      </c>
      <c r="D609" t="s">
        <v>514</v>
      </c>
      <c r="E609" t="s">
        <v>123</v>
      </c>
      <c r="F609" s="19">
        <f t="shared" si="111"/>
        <v>9.7271542743548406E-2</v>
      </c>
      <c r="G609">
        <f t="shared" si="112"/>
        <v>1.0624900621148745</v>
      </c>
      <c r="H609">
        <f t="shared" si="113"/>
        <v>0</v>
      </c>
      <c r="I609" s="1">
        <f t="shared" si="114"/>
        <v>0</v>
      </c>
    </row>
    <row r="610" spans="1:9" x14ac:dyDescent="0.25">
      <c r="A610">
        <v>180</v>
      </c>
      <c r="B610">
        <v>0</v>
      </c>
      <c r="C610">
        <v>7</v>
      </c>
      <c r="D610" t="s">
        <v>121</v>
      </c>
      <c r="E610" t="s">
        <v>121</v>
      </c>
      <c r="F610" s="19">
        <f t="shared" si="111"/>
        <v>0</v>
      </c>
      <c r="G610">
        <f t="shared" si="112"/>
        <v>1.0624900621148745</v>
      </c>
      <c r="H610">
        <f t="shared" si="113"/>
        <v>0</v>
      </c>
      <c r="I610" s="1">
        <f t="shared" si="114"/>
        <v>0</v>
      </c>
    </row>
    <row r="611" spans="1:9" x14ac:dyDescent="0.25">
      <c r="A611">
        <v>180</v>
      </c>
      <c r="B611">
        <v>0</v>
      </c>
      <c r="C611">
        <v>8</v>
      </c>
      <c r="D611" t="s">
        <v>244</v>
      </c>
      <c r="E611" t="s">
        <v>244</v>
      </c>
      <c r="F611" s="19">
        <f t="shared" si="111"/>
        <v>0.12103976355</v>
      </c>
      <c r="G611">
        <f t="shared" si="112"/>
        <v>1.1835298256648745</v>
      </c>
      <c r="H611">
        <f t="shared" si="113"/>
        <v>0</v>
      </c>
      <c r="I611" s="1">
        <f t="shared" si="114"/>
        <v>0</v>
      </c>
    </row>
    <row r="612" spans="1:9" x14ac:dyDescent="0.25">
      <c r="A612">
        <v>180</v>
      </c>
      <c r="B612">
        <v>0</v>
      </c>
      <c r="C612">
        <v>9</v>
      </c>
      <c r="D612" t="s">
        <v>826</v>
      </c>
      <c r="E612" t="s">
        <v>826</v>
      </c>
      <c r="F612" s="19">
        <f t="shared" si="111"/>
        <v>0</v>
      </c>
      <c r="G612">
        <f t="shared" si="112"/>
        <v>1.1835298256648745</v>
      </c>
      <c r="H612">
        <f t="shared" si="113"/>
        <v>0</v>
      </c>
      <c r="I612" s="1">
        <f t="shared" si="114"/>
        <v>0</v>
      </c>
    </row>
    <row r="613" spans="1:9" x14ac:dyDescent="0.25">
      <c r="A613">
        <v>180</v>
      </c>
      <c r="B613">
        <v>0</v>
      </c>
      <c r="C613">
        <v>10</v>
      </c>
      <c r="D613" t="s">
        <v>827</v>
      </c>
      <c r="E613" t="s">
        <v>827</v>
      </c>
      <c r="F613" s="19">
        <f t="shared" si="111"/>
        <v>0</v>
      </c>
      <c r="G613">
        <f t="shared" si="112"/>
        <v>1.1835298256648745</v>
      </c>
      <c r="H613">
        <f t="shared" si="113"/>
        <v>0</v>
      </c>
      <c r="I613" s="1">
        <f t="shared" si="114"/>
        <v>0</v>
      </c>
    </row>
    <row r="614" spans="1:9" x14ac:dyDescent="0.25">
      <c r="A614">
        <v>180</v>
      </c>
      <c r="B614">
        <v>0</v>
      </c>
      <c r="C614">
        <v>11</v>
      </c>
      <c r="D614" t="s">
        <v>828</v>
      </c>
      <c r="E614" t="s">
        <v>829</v>
      </c>
      <c r="F614" s="19">
        <f t="shared" si="111"/>
        <v>0</v>
      </c>
      <c r="G614">
        <f t="shared" si="112"/>
        <v>1.1835298256648745</v>
      </c>
      <c r="H614">
        <f t="shared" si="113"/>
        <v>0</v>
      </c>
      <c r="I614" s="1">
        <f t="shared" si="114"/>
        <v>0</v>
      </c>
    </row>
    <row r="615" spans="1:9" x14ac:dyDescent="0.25">
      <c r="A615">
        <v>180</v>
      </c>
      <c r="B615">
        <v>0</v>
      </c>
      <c r="C615">
        <v>12</v>
      </c>
      <c r="D615" t="s">
        <v>569</v>
      </c>
      <c r="E615" t="s">
        <v>569</v>
      </c>
      <c r="F615" s="19">
        <f t="shared" si="111"/>
        <v>0</v>
      </c>
      <c r="G615">
        <f t="shared" si="112"/>
        <v>1.1835298256648745</v>
      </c>
      <c r="H615">
        <f t="shared" si="113"/>
        <v>0</v>
      </c>
      <c r="I615" s="1">
        <f t="shared" si="114"/>
        <v>0</v>
      </c>
    </row>
    <row r="616" spans="1:9" x14ac:dyDescent="0.25">
      <c r="A616">
        <v>180</v>
      </c>
      <c r="B616">
        <v>0</v>
      </c>
      <c r="C616">
        <v>13</v>
      </c>
      <c r="D616" t="s">
        <v>425</v>
      </c>
      <c r="E616" t="s">
        <v>425</v>
      </c>
      <c r="F616" s="19">
        <f t="shared" si="111"/>
        <v>0</v>
      </c>
      <c r="G616">
        <f t="shared" si="112"/>
        <v>1.1835298256648745</v>
      </c>
      <c r="H616">
        <f t="shared" si="113"/>
        <v>0</v>
      </c>
      <c r="I616" s="1">
        <f t="shared" si="114"/>
        <v>0</v>
      </c>
    </row>
    <row r="617" spans="1:9" x14ac:dyDescent="0.25">
      <c r="A617">
        <v>180</v>
      </c>
      <c r="B617">
        <v>0</v>
      </c>
      <c r="C617">
        <v>14</v>
      </c>
      <c r="D617" t="s">
        <v>583</v>
      </c>
      <c r="E617" t="s">
        <v>583</v>
      </c>
      <c r="F617" s="19">
        <f t="shared" si="111"/>
        <v>0</v>
      </c>
      <c r="G617">
        <f t="shared" si="112"/>
        <v>1.1835298256648745</v>
      </c>
      <c r="H617">
        <f t="shared" si="113"/>
        <v>0</v>
      </c>
      <c r="I617" s="1">
        <f t="shared" si="114"/>
        <v>0</v>
      </c>
    </row>
    <row r="618" spans="1:9" x14ac:dyDescent="0.25">
      <c r="A618">
        <v>180</v>
      </c>
      <c r="B618">
        <v>0</v>
      </c>
      <c r="C618">
        <v>15</v>
      </c>
      <c r="D618" t="s">
        <v>93</v>
      </c>
      <c r="E618" t="s">
        <v>94</v>
      </c>
      <c r="F618" s="19">
        <f t="shared" si="111"/>
        <v>0.10181679123619775</v>
      </c>
      <c r="G618">
        <f t="shared" si="112"/>
        <v>1.2853466169010723</v>
      </c>
      <c r="H618">
        <f t="shared" si="113"/>
        <v>0</v>
      </c>
      <c r="I618" s="1">
        <f t="shared" si="114"/>
        <v>0</v>
      </c>
    </row>
    <row r="619" spans="1:9" x14ac:dyDescent="0.25">
      <c r="A619">
        <v>180</v>
      </c>
      <c r="B619">
        <v>0</v>
      </c>
      <c r="C619">
        <v>16</v>
      </c>
      <c r="D619" t="s">
        <v>133</v>
      </c>
      <c r="E619" t="s">
        <v>133</v>
      </c>
      <c r="F619" s="19">
        <f t="shared" si="111"/>
        <v>0</v>
      </c>
      <c r="G619">
        <f t="shared" si="112"/>
        <v>1.2853466169010723</v>
      </c>
      <c r="H619">
        <f t="shared" si="113"/>
        <v>0</v>
      </c>
      <c r="I619" s="1">
        <f t="shared" si="114"/>
        <v>0</v>
      </c>
    </row>
    <row r="620" spans="1:9" x14ac:dyDescent="0.25">
      <c r="A620">
        <v>180</v>
      </c>
      <c r="B620">
        <v>0</v>
      </c>
      <c r="C620">
        <v>17</v>
      </c>
      <c r="D620" t="s">
        <v>182</v>
      </c>
      <c r="E620" t="s">
        <v>182</v>
      </c>
      <c r="F620" s="19">
        <f t="shared" si="111"/>
        <v>0</v>
      </c>
      <c r="G620">
        <f t="shared" si="112"/>
        <v>1.2853466169010723</v>
      </c>
      <c r="H620">
        <f t="shared" si="113"/>
        <v>0</v>
      </c>
      <c r="I620" s="1">
        <f t="shared" si="114"/>
        <v>0</v>
      </c>
    </row>
    <row r="621" spans="1:9" x14ac:dyDescent="0.25">
      <c r="A621">
        <v>180</v>
      </c>
      <c r="B621">
        <v>0</v>
      </c>
      <c r="C621">
        <v>18</v>
      </c>
      <c r="D621" t="s">
        <v>124</v>
      </c>
      <c r="E621" t="s">
        <v>124</v>
      </c>
      <c r="F621" s="19">
        <f t="shared" si="111"/>
        <v>0</v>
      </c>
      <c r="G621">
        <f t="shared" si="112"/>
        <v>1.2853466169010723</v>
      </c>
      <c r="H621">
        <f t="shared" si="113"/>
        <v>1.2853466169010723</v>
      </c>
      <c r="I621" s="1">
        <f t="shared" si="114"/>
        <v>0.3966477151114054</v>
      </c>
    </row>
    <row r="622" spans="1:9" x14ac:dyDescent="0.25">
      <c r="A622">
        <v>181</v>
      </c>
      <c r="B622">
        <v>1</v>
      </c>
      <c r="C622">
        <v>1</v>
      </c>
      <c r="D622" t="s">
        <v>94</v>
      </c>
      <c r="E622" t="s">
        <v>94</v>
      </c>
      <c r="F622" s="19">
        <f t="shared" si="111"/>
        <v>0.10181679123619775</v>
      </c>
      <c r="G622">
        <f t="shared" si="112"/>
        <v>0.10181679123619775</v>
      </c>
      <c r="H622">
        <f t="shared" si="113"/>
        <v>0</v>
      </c>
      <c r="I622" s="1">
        <f t="shared" si="114"/>
        <v>0</v>
      </c>
    </row>
    <row r="623" spans="1:9" x14ac:dyDescent="0.25">
      <c r="A623">
        <v>181</v>
      </c>
      <c r="B623">
        <v>1</v>
      </c>
      <c r="C623">
        <v>2</v>
      </c>
      <c r="D623" t="s">
        <v>419</v>
      </c>
      <c r="E623" t="s">
        <v>419</v>
      </c>
      <c r="F623" s="19">
        <f t="shared" si="111"/>
        <v>0</v>
      </c>
      <c r="G623">
        <f t="shared" si="112"/>
        <v>0.10181679123619775</v>
      </c>
      <c r="H623">
        <f t="shared" si="113"/>
        <v>0</v>
      </c>
      <c r="I623" s="1">
        <f t="shared" si="114"/>
        <v>0</v>
      </c>
    </row>
    <row r="624" spans="1:9" x14ac:dyDescent="0.25">
      <c r="A624">
        <v>181</v>
      </c>
      <c r="B624">
        <v>1</v>
      </c>
      <c r="C624">
        <v>3</v>
      </c>
      <c r="D624" t="s">
        <v>236</v>
      </c>
      <c r="E624" t="s">
        <v>236</v>
      </c>
      <c r="F624" s="19">
        <f t="shared" si="111"/>
        <v>0</v>
      </c>
      <c r="G624">
        <f t="shared" si="112"/>
        <v>0.10181679123619775</v>
      </c>
      <c r="H624">
        <f t="shared" si="113"/>
        <v>0</v>
      </c>
      <c r="I624" s="1">
        <f t="shared" si="114"/>
        <v>0</v>
      </c>
    </row>
    <row r="625" spans="1:9" x14ac:dyDescent="0.25">
      <c r="A625">
        <v>181</v>
      </c>
      <c r="B625">
        <v>1</v>
      </c>
      <c r="C625">
        <v>4</v>
      </c>
      <c r="D625" t="s">
        <v>301</v>
      </c>
      <c r="E625" t="s">
        <v>301</v>
      </c>
      <c r="F625" s="19">
        <f t="shared" si="111"/>
        <v>0</v>
      </c>
      <c r="G625">
        <f t="shared" si="112"/>
        <v>0.10181679123619775</v>
      </c>
      <c r="H625">
        <f t="shared" si="113"/>
        <v>0</v>
      </c>
      <c r="I625" s="1">
        <f t="shared" si="114"/>
        <v>0</v>
      </c>
    </row>
    <row r="626" spans="1:9" x14ac:dyDescent="0.25">
      <c r="A626">
        <v>181</v>
      </c>
      <c r="B626">
        <v>1</v>
      </c>
      <c r="C626">
        <v>5</v>
      </c>
      <c r="D626" t="s">
        <v>514</v>
      </c>
      <c r="E626" t="s">
        <v>123</v>
      </c>
      <c r="F626" s="19">
        <f t="shared" si="111"/>
        <v>9.7271542743548406E-2</v>
      </c>
      <c r="G626">
        <f t="shared" si="112"/>
        <v>0.19908833397974615</v>
      </c>
      <c r="H626">
        <f t="shared" si="113"/>
        <v>0</v>
      </c>
      <c r="I626" s="1">
        <f t="shared" si="114"/>
        <v>0</v>
      </c>
    </row>
    <row r="627" spans="1:9" x14ac:dyDescent="0.25">
      <c r="A627">
        <v>181</v>
      </c>
      <c r="B627">
        <v>1</v>
      </c>
      <c r="C627">
        <v>6</v>
      </c>
      <c r="D627" t="s">
        <v>118</v>
      </c>
      <c r="E627" t="s">
        <v>118</v>
      </c>
      <c r="F627" s="19">
        <f t="shared" si="111"/>
        <v>0.10790837575130649</v>
      </c>
      <c r="G627">
        <f t="shared" si="112"/>
        <v>0.30699670973105264</v>
      </c>
      <c r="H627">
        <f t="shared" si="113"/>
        <v>0</v>
      </c>
      <c r="I627" s="1">
        <f t="shared" si="114"/>
        <v>0</v>
      </c>
    </row>
    <row r="628" spans="1:9" x14ac:dyDescent="0.25">
      <c r="A628">
        <v>181</v>
      </c>
      <c r="B628">
        <v>1</v>
      </c>
      <c r="C628">
        <v>7</v>
      </c>
      <c r="D628" t="s">
        <v>120</v>
      </c>
      <c r="E628" t="s">
        <v>120</v>
      </c>
      <c r="F628" s="19">
        <f t="shared" si="111"/>
        <v>0</v>
      </c>
      <c r="G628">
        <f t="shared" si="112"/>
        <v>0.30699670973105264</v>
      </c>
      <c r="H628">
        <f t="shared" si="113"/>
        <v>0</v>
      </c>
      <c r="I628" s="1">
        <f t="shared" si="114"/>
        <v>0</v>
      </c>
    </row>
    <row r="629" spans="1:9" x14ac:dyDescent="0.25">
      <c r="A629">
        <v>181</v>
      </c>
      <c r="B629">
        <v>1</v>
      </c>
      <c r="C629">
        <v>8</v>
      </c>
      <c r="D629" t="s">
        <v>601</v>
      </c>
      <c r="E629" t="s">
        <v>601</v>
      </c>
      <c r="F629" s="19">
        <f t="shared" si="111"/>
        <v>0</v>
      </c>
      <c r="G629">
        <f t="shared" si="112"/>
        <v>0.30699670973105264</v>
      </c>
      <c r="H629">
        <f t="shared" si="113"/>
        <v>0</v>
      </c>
      <c r="I629" s="1">
        <f t="shared" si="114"/>
        <v>0</v>
      </c>
    </row>
    <row r="630" spans="1:9" x14ac:dyDescent="0.25">
      <c r="A630">
        <v>181</v>
      </c>
      <c r="B630">
        <v>1</v>
      </c>
      <c r="C630">
        <v>9</v>
      </c>
      <c r="D630" t="s">
        <v>225</v>
      </c>
      <c r="E630" t="s">
        <v>226</v>
      </c>
      <c r="F630" s="19">
        <f t="shared" si="111"/>
        <v>0</v>
      </c>
      <c r="G630">
        <f t="shared" si="112"/>
        <v>0.30699670973105264</v>
      </c>
      <c r="H630">
        <f t="shared" si="113"/>
        <v>0</v>
      </c>
      <c r="I630" s="1">
        <f t="shared" si="114"/>
        <v>0</v>
      </c>
    </row>
    <row r="631" spans="1:9" x14ac:dyDescent="0.25">
      <c r="A631">
        <v>181</v>
      </c>
      <c r="B631">
        <v>1</v>
      </c>
      <c r="C631">
        <v>10</v>
      </c>
      <c r="D631" t="s">
        <v>622</v>
      </c>
      <c r="E631" t="s">
        <v>344</v>
      </c>
      <c r="F631" s="19">
        <f t="shared" si="111"/>
        <v>0.30300749267897842</v>
      </c>
      <c r="G631">
        <f t="shared" si="112"/>
        <v>0.61000420241003106</v>
      </c>
      <c r="H631">
        <f t="shared" si="113"/>
        <v>0</v>
      </c>
      <c r="I631" s="1">
        <f t="shared" si="114"/>
        <v>0</v>
      </c>
    </row>
    <row r="632" spans="1:9" x14ac:dyDescent="0.25">
      <c r="A632">
        <v>181</v>
      </c>
      <c r="B632">
        <v>1</v>
      </c>
      <c r="C632">
        <v>11</v>
      </c>
      <c r="D632" t="s">
        <v>374</v>
      </c>
      <c r="E632" t="s">
        <v>375</v>
      </c>
      <c r="F632" s="19">
        <f t="shared" si="111"/>
        <v>7.7220007098387125E-2</v>
      </c>
      <c r="G632">
        <f t="shared" si="112"/>
        <v>0.68722420950841823</v>
      </c>
      <c r="H632">
        <f t="shared" si="113"/>
        <v>0</v>
      </c>
      <c r="I632" s="1">
        <f t="shared" si="114"/>
        <v>0</v>
      </c>
    </row>
    <row r="633" spans="1:9" x14ac:dyDescent="0.25">
      <c r="A633">
        <v>181</v>
      </c>
      <c r="B633">
        <v>1</v>
      </c>
      <c r="C633">
        <v>12</v>
      </c>
      <c r="D633" t="s">
        <v>476</v>
      </c>
      <c r="E633" t="s">
        <v>254</v>
      </c>
      <c r="F633" s="19">
        <f t="shared" si="111"/>
        <v>0</v>
      </c>
      <c r="G633">
        <f t="shared" si="112"/>
        <v>0.68722420950841823</v>
      </c>
      <c r="H633">
        <f t="shared" si="113"/>
        <v>0.68722420950841823</v>
      </c>
      <c r="I633" s="1">
        <f t="shared" si="114"/>
        <v>0.21207191032093067</v>
      </c>
    </row>
    <row r="634" spans="1:9" x14ac:dyDescent="0.25">
      <c r="A634">
        <v>182</v>
      </c>
      <c r="B634">
        <v>1</v>
      </c>
      <c r="C634">
        <v>1</v>
      </c>
      <c r="D634" t="s">
        <v>313</v>
      </c>
      <c r="E634" t="s">
        <v>140</v>
      </c>
      <c r="F634" s="19">
        <f t="shared" si="111"/>
        <v>0</v>
      </c>
      <c r="G634">
        <f t="shared" si="112"/>
        <v>0</v>
      </c>
      <c r="H634">
        <f t="shared" si="113"/>
        <v>0</v>
      </c>
      <c r="I634" s="1">
        <f t="shared" si="114"/>
        <v>0</v>
      </c>
    </row>
    <row r="635" spans="1:9" x14ac:dyDescent="0.25">
      <c r="A635">
        <v>182</v>
      </c>
      <c r="B635">
        <v>1</v>
      </c>
      <c r="C635">
        <v>2</v>
      </c>
      <c r="D635" t="s">
        <v>99</v>
      </c>
      <c r="E635" t="s">
        <v>100</v>
      </c>
      <c r="F635" s="19">
        <f t="shared" si="111"/>
        <v>0.35756866523530162</v>
      </c>
      <c r="G635">
        <f t="shared" si="112"/>
        <v>0.35756866523530162</v>
      </c>
      <c r="H635">
        <f t="shared" si="113"/>
        <v>0</v>
      </c>
      <c r="I635" s="1">
        <f t="shared" si="114"/>
        <v>0</v>
      </c>
    </row>
    <row r="636" spans="1:9" x14ac:dyDescent="0.25">
      <c r="A636">
        <v>182</v>
      </c>
      <c r="B636">
        <v>1</v>
      </c>
      <c r="C636">
        <v>3</v>
      </c>
      <c r="D636" t="s">
        <v>401</v>
      </c>
      <c r="E636" t="s">
        <v>401</v>
      </c>
      <c r="F636" s="19">
        <f t="shared" si="111"/>
        <v>0.16832544824483872</v>
      </c>
      <c r="G636">
        <f t="shared" si="112"/>
        <v>0.52589411348014037</v>
      </c>
      <c r="H636">
        <f t="shared" si="113"/>
        <v>0</v>
      </c>
      <c r="I636" s="1">
        <f t="shared" si="114"/>
        <v>0</v>
      </c>
    </row>
    <row r="637" spans="1:9" x14ac:dyDescent="0.25">
      <c r="A637">
        <v>182</v>
      </c>
      <c r="B637">
        <v>1</v>
      </c>
      <c r="C637">
        <v>4</v>
      </c>
      <c r="D637" t="s">
        <v>300</v>
      </c>
      <c r="E637" t="s">
        <v>300</v>
      </c>
      <c r="F637" s="19">
        <f t="shared" si="111"/>
        <v>0.1497641835354839</v>
      </c>
      <c r="G637">
        <f t="shared" si="112"/>
        <v>0.6756582970156243</v>
      </c>
      <c r="H637">
        <f t="shared" si="113"/>
        <v>0</v>
      </c>
      <c r="I637" s="1">
        <f t="shared" si="114"/>
        <v>0</v>
      </c>
    </row>
    <row r="638" spans="1:9" x14ac:dyDescent="0.25">
      <c r="A638">
        <v>182</v>
      </c>
      <c r="B638">
        <v>1</v>
      </c>
      <c r="C638">
        <v>5</v>
      </c>
      <c r="D638" t="s">
        <v>584</v>
      </c>
      <c r="E638" t="s">
        <v>584</v>
      </c>
      <c r="F638" s="19">
        <f t="shared" si="111"/>
        <v>0</v>
      </c>
      <c r="G638">
        <f t="shared" si="112"/>
        <v>0.6756582970156243</v>
      </c>
      <c r="H638">
        <f t="shared" si="113"/>
        <v>0</v>
      </c>
      <c r="I638" s="1">
        <f t="shared" si="114"/>
        <v>0</v>
      </c>
    </row>
    <row r="639" spans="1:9" x14ac:dyDescent="0.25">
      <c r="A639">
        <v>182</v>
      </c>
      <c r="B639">
        <v>1</v>
      </c>
      <c r="C639">
        <v>6</v>
      </c>
      <c r="D639" t="s">
        <v>276</v>
      </c>
      <c r="E639" t="s">
        <v>276</v>
      </c>
      <c r="F639" s="19">
        <f t="shared" si="111"/>
        <v>0</v>
      </c>
      <c r="G639">
        <f t="shared" si="112"/>
        <v>0.6756582970156243</v>
      </c>
      <c r="H639">
        <f t="shared" si="113"/>
        <v>0</v>
      </c>
      <c r="I639" s="1">
        <f t="shared" si="114"/>
        <v>0</v>
      </c>
    </row>
    <row r="640" spans="1:9" x14ac:dyDescent="0.25">
      <c r="A640">
        <v>182</v>
      </c>
      <c r="B640">
        <v>1</v>
      </c>
      <c r="C640">
        <v>7</v>
      </c>
      <c r="D640" t="s">
        <v>316</v>
      </c>
      <c r="E640" t="s">
        <v>316</v>
      </c>
      <c r="F640" s="19">
        <f t="shared" si="111"/>
        <v>0</v>
      </c>
      <c r="G640">
        <f t="shared" si="112"/>
        <v>0.6756582970156243</v>
      </c>
      <c r="H640">
        <f t="shared" si="113"/>
        <v>0</v>
      </c>
      <c r="I640" s="1">
        <f t="shared" si="114"/>
        <v>0</v>
      </c>
    </row>
    <row r="641" spans="1:9" x14ac:dyDescent="0.25">
      <c r="A641">
        <v>182</v>
      </c>
      <c r="B641">
        <v>1</v>
      </c>
      <c r="C641">
        <v>8</v>
      </c>
      <c r="D641" t="s">
        <v>128</v>
      </c>
      <c r="E641" t="s">
        <v>128</v>
      </c>
      <c r="F641" s="19">
        <f t="shared" si="111"/>
        <v>0.13877288479699845</v>
      </c>
      <c r="G641">
        <f t="shared" si="112"/>
        <v>0.81443118181262275</v>
      </c>
      <c r="H641">
        <f t="shared" si="113"/>
        <v>0</v>
      </c>
      <c r="I641" s="1">
        <f t="shared" si="114"/>
        <v>0</v>
      </c>
    </row>
    <row r="642" spans="1:9" x14ac:dyDescent="0.25">
      <c r="A642">
        <v>182</v>
      </c>
      <c r="B642">
        <v>1</v>
      </c>
      <c r="C642">
        <v>9</v>
      </c>
      <c r="D642" t="s">
        <v>129</v>
      </c>
      <c r="E642" t="s">
        <v>129</v>
      </c>
      <c r="F642" s="19">
        <f t="shared" si="111"/>
        <v>0.15078733755870341</v>
      </c>
      <c r="G642">
        <f t="shared" si="112"/>
        <v>0.96521851937132619</v>
      </c>
      <c r="H642">
        <f t="shared" si="113"/>
        <v>0</v>
      </c>
      <c r="I642" s="1">
        <f t="shared" si="114"/>
        <v>0</v>
      </c>
    </row>
    <row r="643" spans="1:9" x14ac:dyDescent="0.25">
      <c r="A643">
        <v>182</v>
      </c>
      <c r="B643">
        <v>1</v>
      </c>
      <c r="C643">
        <v>10</v>
      </c>
      <c r="D643" t="s">
        <v>733</v>
      </c>
      <c r="E643" t="s">
        <v>733</v>
      </c>
      <c r="F643" s="19">
        <f t="shared" ref="F643:F702" si="115">IF(ISERROR(VLOOKUP(E643,$N$2:$O$24,2,FALSE)),0,VLOOKUP(E643,$N$2:$O$24,2,FALSE))</f>
        <v>0</v>
      </c>
      <c r="G643">
        <f t="shared" si="112"/>
        <v>0.96521851937132619</v>
      </c>
      <c r="H643">
        <f t="shared" si="113"/>
        <v>0</v>
      </c>
      <c r="I643" s="1">
        <f t="shared" si="114"/>
        <v>0</v>
      </c>
    </row>
    <row r="644" spans="1:9" x14ac:dyDescent="0.25">
      <c r="A644">
        <v>182</v>
      </c>
      <c r="B644">
        <v>1</v>
      </c>
      <c r="C644">
        <v>11</v>
      </c>
      <c r="D644" t="s">
        <v>622</v>
      </c>
      <c r="E644" t="s">
        <v>344</v>
      </c>
      <c r="F644" s="19">
        <f t="shared" si="115"/>
        <v>0.30300749267897842</v>
      </c>
      <c r="G644">
        <f t="shared" si="112"/>
        <v>1.2682260120503046</v>
      </c>
      <c r="H644">
        <f t="shared" si="113"/>
        <v>0</v>
      </c>
      <c r="I644" s="1">
        <f t="shared" si="114"/>
        <v>0</v>
      </c>
    </row>
    <row r="645" spans="1:9" x14ac:dyDescent="0.25">
      <c r="A645">
        <v>182</v>
      </c>
      <c r="B645">
        <v>1</v>
      </c>
      <c r="C645">
        <v>12</v>
      </c>
      <c r="D645" t="s">
        <v>119</v>
      </c>
      <c r="E645" t="s">
        <v>120</v>
      </c>
      <c r="F645" s="19">
        <f t="shared" si="115"/>
        <v>0</v>
      </c>
      <c r="G645">
        <f t="shared" si="112"/>
        <v>1.2682260120503046</v>
      </c>
      <c r="H645">
        <f t="shared" si="113"/>
        <v>0</v>
      </c>
      <c r="I645" s="1">
        <f t="shared" si="114"/>
        <v>0</v>
      </c>
    </row>
    <row r="646" spans="1:9" x14ac:dyDescent="0.25">
      <c r="A646">
        <v>182</v>
      </c>
      <c r="B646">
        <v>1</v>
      </c>
      <c r="C646">
        <v>13</v>
      </c>
      <c r="D646" t="s">
        <v>670</v>
      </c>
      <c r="E646" t="s">
        <v>489</v>
      </c>
      <c r="F646" s="19">
        <f t="shared" si="115"/>
        <v>0.25901364766941781</v>
      </c>
      <c r="G646">
        <f t="shared" si="112"/>
        <v>1.5272396597197224</v>
      </c>
      <c r="H646">
        <f t="shared" si="113"/>
        <v>1.5272396597197224</v>
      </c>
      <c r="I646" s="1">
        <f t="shared" si="114"/>
        <v>0.47129397898588177</v>
      </c>
    </row>
    <row r="647" spans="1:9" x14ac:dyDescent="0.25">
      <c r="A647">
        <v>183</v>
      </c>
      <c r="B647">
        <v>1</v>
      </c>
      <c r="C647">
        <v>1</v>
      </c>
      <c r="D647" t="s">
        <v>165</v>
      </c>
      <c r="E647" t="s">
        <v>165</v>
      </c>
      <c r="F647" s="19">
        <f t="shared" si="115"/>
        <v>0.15661290322580645</v>
      </c>
      <c r="G647">
        <f t="shared" si="112"/>
        <v>0.15661290322580645</v>
      </c>
      <c r="H647">
        <f t="shared" si="113"/>
        <v>0</v>
      </c>
      <c r="I647" s="1">
        <f t="shared" si="114"/>
        <v>0</v>
      </c>
    </row>
    <row r="648" spans="1:9" x14ac:dyDescent="0.25">
      <c r="A648">
        <v>183</v>
      </c>
      <c r="B648">
        <v>1</v>
      </c>
      <c r="C648">
        <v>2</v>
      </c>
      <c r="D648" t="s">
        <v>280</v>
      </c>
      <c r="E648" t="s">
        <v>280</v>
      </c>
      <c r="F648" s="19">
        <f t="shared" si="115"/>
        <v>0</v>
      </c>
      <c r="G648">
        <f t="shared" si="112"/>
        <v>0.15661290322580645</v>
      </c>
      <c r="H648">
        <f t="shared" si="113"/>
        <v>0</v>
      </c>
      <c r="I648" s="1">
        <f t="shared" si="114"/>
        <v>0</v>
      </c>
    </row>
    <row r="649" spans="1:9" x14ac:dyDescent="0.25">
      <c r="A649">
        <v>183</v>
      </c>
      <c r="B649">
        <v>1</v>
      </c>
      <c r="C649">
        <v>3</v>
      </c>
      <c r="D649" t="s">
        <v>172</v>
      </c>
      <c r="E649" t="s">
        <v>172</v>
      </c>
      <c r="F649" s="19">
        <f t="shared" si="115"/>
        <v>8.0750186072274216E-2</v>
      </c>
      <c r="G649">
        <f t="shared" si="112"/>
        <v>0.23736308929808067</v>
      </c>
      <c r="H649">
        <f t="shared" si="113"/>
        <v>0</v>
      </c>
      <c r="I649" s="1">
        <f t="shared" si="114"/>
        <v>0</v>
      </c>
    </row>
    <row r="650" spans="1:9" x14ac:dyDescent="0.25">
      <c r="A650">
        <v>183</v>
      </c>
      <c r="B650">
        <v>1</v>
      </c>
      <c r="C650">
        <v>4</v>
      </c>
      <c r="D650" t="s">
        <v>401</v>
      </c>
      <c r="E650" t="s">
        <v>401</v>
      </c>
      <c r="F650" s="19">
        <f t="shared" si="115"/>
        <v>0.16832544824483872</v>
      </c>
      <c r="G650">
        <f t="shared" si="112"/>
        <v>0.40568853754291939</v>
      </c>
      <c r="H650">
        <f t="shared" si="113"/>
        <v>0</v>
      </c>
      <c r="I650" s="1">
        <f t="shared" si="114"/>
        <v>0</v>
      </c>
    </row>
    <row r="651" spans="1:9" x14ac:dyDescent="0.25">
      <c r="A651">
        <v>183</v>
      </c>
      <c r="B651">
        <v>1</v>
      </c>
      <c r="C651">
        <v>5</v>
      </c>
      <c r="D651" t="s">
        <v>300</v>
      </c>
      <c r="E651" t="s">
        <v>300</v>
      </c>
      <c r="F651" s="19">
        <f t="shared" si="115"/>
        <v>0.1497641835354839</v>
      </c>
      <c r="G651">
        <f t="shared" si="112"/>
        <v>0.55545272107840327</v>
      </c>
      <c r="H651">
        <f t="shared" si="113"/>
        <v>0</v>
      </c>
      <c r="I651" s="1">
        <f t="shared" si="114"/>
        <v>0</v>
      </c>
    </row>
    <row r="652" spans="1:9" x14ac:dyDescent="0.25">
      <c r="A652">
        <v>183</v>
      </c>
      <c r="B652">
        <v>1</v>
      </c>
      <c r="C652">
        <v>6</v>
      </c>
      <c r="D652" t="s">
        <v>99</v>
      </c>
      <c r="E652" t="s">
        <v>100</v>
      </c>
      <c r="F652" s="19">
        <f t="shared" si="115"/>
        <v>0.35756866523530162</v>
      </c>
      <c r="G652">
        <f t="shared" si="112"/>
        <v>0.91302138631370489</v>
      </c>
      <c r="H652">
        <f t="shared" si="113"/>
        <v>0</v>
      </c>
      <c r="I652" s="1">
        <f t="shared" si="114"/>
        <v>0</v>
      </c>
    </row>
    <row r="653" spans="1:9" x14ac:dyDescent="0.25">
      <c r="A653">
        <v>183</v>
      </c>
      <c r="B653">
        <v>1</v>
      </c>
      <c r="C653">
        <v>7</v>
      </c>
      <c r="D653" t="s">
        <v>128</v>
      </c>
      <c r="E653" t="s">
        <v>128</v>
      </c>
      <c r="F653" s="19">
        <f t="shared" si="115"/>
        <v>0.13877288479699845</v>
      </c>
      <c r="G653">
        <f t="shared" si="112"/>
        <v>1.0517942711107033</v>
      </c>
      <c r="H653">
        <f t="shared" si="113"/>
        <v>0</v>
      </c>
      <c r="I653" s="1">
        <f t="shared" si="114"/>
        <v>0</v>
      </c>
    </row>
    <row r="654" spans="1:9" x14ac:dyDescent="0.25">
      <c r="A654">
        <v>183</v>
      </c>
      <c r="B654">
        <v>1</v>
      </c>
      <c r="C654">
        <v>8</v>
      </c>
      <c r="D654" t="s">
        <v>129</v>
      </c>
      <c r="E654" t="s">
        <v>129</v>
      </c>
      <c r="F654" s="19">
        <f t="shared" si="115"/>
        <v>0.15078733755870341</v>
      </c>
      <c r="G654">
        <f t="shared" si="112"/>
        <v>1.2025816086694068</v>
      </c>
      <c r="H654">
        <f t="shared" si="113"/>
        <v>0</v>
      </c>
      <c r="I654" s="1">
        <f t="shared" si="114"/>
        <v>0</v>
      </c>
    </row>
    <row r="655" spans="1:9" x14ac:dyDescent="0.25">
      <c r="A655">
        <v>183</v>
      </c>
      <c r="B655">
        <v>1</v>
      </c>
      <c r="C655">
        <v>9</v>
      </c>
      <c r="D655" t="s">
        <v>141</v>
      </c>
      <c r="E655" t="s">
        <v>141</v>
      </c>
      <c r="F655" s="19">
        <f t="shared" si="115"/>
        <v>0.12935670493693546</v>
      </c>
      <c r="G655">
        <f t="shared" si="112"/>
        <v>1.3319383136063423</v>
      </c>
      <c r="H655">
        <f t="shared" si="113"/>
        <v>0</v>
      </c>
      <c r="I655" s="1">
        <f t="shared" si="114"/>
        <v>0</v>
      </c>
    </row>
    <row r="656" spans="1:9" x14ac:dyDescent="0.25">
      <c r="A656">
        <v>183</v>
      </c>
      <c r="B656">
        <v>1</v>
      </c>
      <c r="C656">
        <v>10</v>
      </c>
      <c r="D656" t="s">
        <v>121</v>
      </c>
      <c r="E656" t="s">
        <v>121</v>
      </c>
      <c r="F656" s="19">
        <f t="shared" si="115"/>
        <v>0</v>
      </c>
      <c r="G656">
        <f t="shared" si="112"/>
        <v>1.3319383136063423</v>
      </c>
      <c r="H656">
        <f t="shared" si="113"/>
        <v>0</v>
      </c>
      <c r="I656" s="1">
        <f t="shared" si="114"/>
        <v>0</v>
      </c>
    </row>
    <row r="657" spans="1:9" x14ac:dyDescent="0.25">
      <c r="A657">
        <v>183</v>
      </c>
      <c r="B657">
        <v>1</v>
      </c>
      <c r="C657">
        <v>11</v>
      </c>
      <c r="D657" t="s">
        <v>234</v>
      </c>
      <c r="E657" t="s">
        <v>234</v>
      </c>
      <c r="F657" s="19">
        <f t="shared" si="115"/>
        <v>0</v>
      </c>
      <c r="G657">
        <f t="shared" si="112"/>
        <v>1.3319383136063423</v>
      </c>
      <c r="H657">
        <f t="shared" si="113"/>
        <v>0</v>
      </c>
      <c r="I657" s="1">
        <f t="shared" si="114"/>
        <v>0</v>
      </c>
    </row>
    <row r="658" spans="1:9" x14ac:dyDescent="0.25">
      <c r="A658">
        <v>183</v>
      </c>
      <c r="B658">
        <v>1</v>
      </c>
      <c r="C658">
        <v>12</v>
      </c>
      <c r="D658" s="8" t="b">
        <v>1</v>
      </c>
      <c r="E658" s="8" t="b">
        <v>1</v>
      </c>
      <c r="F658" s="19">
        <f t="shared" si="115"/>
        <v>0</v>
      </c>
      <c r="G658">
        <f t="shared" si="112"/>
        <v>1.3319383136063423</v>
      </c>
      <c r="H658">
        <f t="shared" si="113"/>
        <v>0</v>
      </c>
      <c r="I658" s="1">
        <f t="shared" si="114"/>
        <v>0</v>
      </c>
    </row>
    <row r="659" spans="1:9" x14ac:dyDescent="0.25">
      <c r="A659">
        <v>183</v>
      </c>
      <c r="B659">
        <v>1</v>
      </c>
      <c r="C659">
        <v>13</v>
      </c>
      <c r="D659" s="8" t="b">
        <v>0</v>
      </c>
      <c r="E659" s="8" t="b">
        <v>0</v>
      </c>
      <c r="F659" s="19">
        <f t="shared" si="115"/>
        <v>0</v>
      </c>
      <c r="G659">
        <f t="shared" ref="G659:G702" si="116">IF(C659=1,F659,F659+G658)</f>
        <v>1.3319383136063423</v>
      </c>
      <c r="H659">
        <f t="shared" ref="H659:H702" si="117">IF(C660=1,G659,0)</f>
        <v>0</v>
      </c>
      <c r="I659" s="1">
        <f t="shared" ref="I659:I702" si="118">H659/$L$2</f>
        <v>0</v>
      </c>
    </row>
    <row r="660" spans="1:9" x14ac:dyDescent="0.25">
      <c r="A660">
        <v>183</v>
      </c>
      <c r="B660">
        <v>1</v>
      </c>
      <c r="C660">
        <v>14</v>
      </c>
      <c r="D660" s="8" t="s">
        <v>830</v>
      </c>
      <c r="E660" s="8" t="s">
        <v>830</v>
      </c>
      <c r="F660" s="19">
        <f t="shared" si="115"/>
        <v>0</v>
      </c>
      <c r="G660">
        <f t="shared" si="116"/>
        <v>1.3319383136063423</v>
      </c>
      <c r="H660">
        <f t="shared" si="117"/>
        <v>0</v>
      </c>
      <c r="I660" s="1">
        <f t="shared" si="118"/>
        <v>0</v>
      </c>
    </row>
    <row r="661" spans="1:9" x14ac:dyDescent="0.25">
      <c r="A661">
        <v>183</v>
      </c>
      <c r="B661">
        <v>1</v>
      </c>
      <c r="C661">
        <v>15</v>
      </c>
      <c r="D661" s="8" t="s">
        <v>422</v>
      </c>
      <c r="E661" s="8" t="s">
        <v>167</v>
      </c>
      <c r="F661" s="19">
        <f t="shared" si="115"/>
        <v>8.4498513603787004E-2</v>
      </c>
      <c r="G661">
        <f t="shared" si="116"/>
        <v>1.4164368272101293</v>
      </c>
      <c r="H661">
        <f t="shared" si="117"/>
        <v>0</v>
      </c>
      <c r="I661" s="1">
        <f t="shared" si="118"/>
        <v>0</v>
      </c>
    </row>
    <row r="662" spans="1:9" x14ac:dyDescent="0.25">
      <c r="A662">
        <v>183</v>
      </c>
      <c r="B662">
        <v>1</v>
      </c>
      <c r="C662">
        <v>16</v>
      </c>
      <c r="D662" s="8" t="s">
        <v>250</v>
      </c>
      <c r="E662" s="8" t="s">
        <v>250</v>
      </c>
      <c r="F662" s="19">
        <f t="shared" si="115"/>
        <v>0</v>
      </c>
      <c r="G662">
        <f t="shared" si="116"/>
        <v>1.4164368272101293</v>
      </c>
      <c r="H662">
        <f t="shared" si="117"/>
        <v>0</v>
      </c>
      <c r="I662" s="1">
        <f t="shared" si="118"/>
        <v>0</v>
      </c>
    </row>
    <row r="663" spans="1:9" x14ac:dyDescent="0.25">
      <c r="A663">
        <v>183</v>
      </c>
      <c r="B663">
        <v>1</v>
      </c>
      <c r="C663">
        <v>17</v>
      </c>
      <c r="D663" s="8" t="s">
        <v>517</v>
      </c>
      <c r="E663" s="8" t="s">
        <v>517</v>
      </c>
      <c r="F663" s="19">
        <f t="shared" si="115"/>
        <v>0</v>
      </c>
      <c r="G663">
        <f t="shared" si="116"/>
        <v>1.4164368272101293</v>
      </c>
      <c r="H663">
        <f t="shared" si="117"/>
        <v>1.4164368272101293</v>
      </c>
      <c r="I663" s="1">
        <f t="shared" si="118"/>
        <v>0.43710110854540629</v>
      </c>
    </row>
    <row r="664" spans="1:9" x14ac:dyDescent="0.25">
      <c r="A664">
        <v>184</v>
      </c>
      <c r="B664">
        <v>1</v>
      </c>
      <c r="C664">
        <v>1</v>
      </c>
      <c r="D664" s="8" t="s">
        <v>165</v>
      </c>
      <c r="E664" s="8" t="s">
        <v>165</v>
      </c>
      <c r="F664" s="19">
        <f t="shared" si="115"/>
        <v>0.15661290322580645</v>
      </c>
      <c r="G664">
        <f t="shared" si="116"/>
        <v>0.15661290322580645</v>
      </c>
      <c r="H664">
        <f t="shared" si="117"/>
        <v>0</v>
      </c>
      <c r="I664" s="1">
        <f t="shared" si="118"/>
        <v>0</v>
      </c>
    </row>
    <row r="665" spans="1:9" x14ac:dyDescent="0.25">
      <c r="A665">
        <v>184</v>
      </c>
      <c r="B665">
        <v>1</v>
      </c>
      <c r="C665">
        <v>2</v>
      </c>
      <c r="D665" s="8" t="s">
        <v>376</v>
      </c>
      <c r="E665" s="8" t="s">
        <v>377</v>
      </c>
      <c r="F665" s="19">
        <f t="shared" si="115"/>
        <v>0</v>
      </c>
      <c r="G665">
        <f t="shared" si="116"/>
        <v>0.15661290322580645</v>
      </c>
      <c r="H665">
        <f t="shared" si="117"/>
        <v>0</v>
      </c>
      <c r="I665" s="1">
        <f t="shared" si="118"/>
        <v>0</v>
      </c>
    </row>
    <row r="666" spans="1:9" x14ac:dyDescent="0.25">
      <c r="A666">
        <v>184</v>
      </c>
      <c r="B666">
        <v>1</v>
      </c>
      <c r="C666">
        <v>3</v>
      </c>
      <c r="D666" s="8" t="s">
        <v>831</v>
      </c>
      <c r="E666" s="8" t="s">
        <v>124</v>
      </c>
      <c r="F666" s="19">
        <f t="shared" si="115"/>
        <v>0</v>
      </c>
      <c r="G666">
        <f t="shared" si="116"/>
        <v>0.15661290322580645</v>
      </c>
      <c r="H666">
        <f t="shared" si="117"/>
        <v>0</v>
      </c>
      <c r="I666" s="1">
        <f t="shared" si="118"/>
        <v>0</v>
      </c>
    </row>
    <row r="667" spans="1:9" x14ac:dyDescent="0.25">
      <c r="A667">
        <v>184</v>
      </c>
      <c r="B667">
        <v>1</v>
      </c>
      <c r="C667">
        <v>4</v>
      </c>
      <c r="D667" s="8" t="s">
        <v>222</v>
      </c>
      <c r="E667" s="8" t="s">
        <v>184</v>
      </c>
      <c r="F667" s="19">
        <f t="shared" si="115"/>
        <v>0</v>
      </c>
      <c r="G667">
        <f t="shared" si="116"/>
        <v>0.15661290322580645</v>
      </c>
      <c r="H667">
        <f t="shared" si="117"/>
        <v>0</v>
      </c>
      <c r="I667" s="1">
        <f t="shared" si="118"/>
        <v>0</v>
      </c>
    </row>
    <row r="668" spans="1:9" x14ac:dyDescent="0.25">
      <c r="A668">
        <v>184</v>
      </c>
      <c r="B668">
        <v>1</v>
      </c>
      <c r="C668">
        <v>5</v>
      </c>
      <c r="D668" s="8" t="s">
        <v>99</v>
      </c>
      <c r="E668" s="8" t="s">
        <v>100</v>
      </c>
      <c r="F668" s="19">
        <f t="shared" si="115"/>
        <v>0.35756866523530162</v>
      </c>
      <c r="G668">
        <f t="shared" si="116"/>
        <v>0.51418156846110807</v>
      </c>
      <c r="H668">
        <f t="shared" si="117"/>
        <v>0</v>
      </c>
      <c r="I668" s="1">
        <f t="shared" si="118"/>
        <v>0</v>
      </c>
    </row>
    <row r="669" spans="1:9" x14ac:dyDescent="0.25">
      <c r="A669">
        <v>184</v>
      </c>
      <c r="B669">
        <v>1</v>
      </c>
      <c r="C669">
        <v>6</v>
      </c>
      <c r="D669" s="8" t="s">
        <v>192</v>
      </c>
      <c r="E669" s="8" t="s">
        <v>193</v>
      </c>
      <c r="F669" s="19">
        <f t="shared" si="115"/>
        <v>0</v>
      </c>
      <c r="G669">
        <f t="shared" si="116"/>
        <v>0.51418156846110807</v>
      </c>
      <c r="H669">
        <f t="shared" si="117"/>
        <v>0</v>
      </c>
      <c r="I669" s="1">
        <f t="shared" si="118"/>
        <v>0</v>
      </c>
    </row>
    <row r="670" spans="1:9" x14ac:dyDescent="0.25">
      <c r="A670">
        <v>184</v>
      </c>
      <c r="B670">
        <v>1</v>
      </c>
      <c r="C670">
        <v>7</v>
      </c>
      <c r="D670" s="8" t="s">
        <v>401</v>
      </c>
      <c r="E670" s="8" t="s">
        <v>401</v>
      </c>
      <c r="F670" s="19">
        <f t="shared" si="115"/>
        <v>0.16832544824483872</v>
      </c>
      <c r="G670">
        <f t="shared" si="116"/>
        <v>0.68250701670594682</v>
      </c>
      <c r="H670">
        <f t="shared" si="117"/>
        <v>0</v>
      </c>
      <c r="I670" s="1">
        <f t="shared" si="118"/>
        <v>0</v>
      </c>
    </row>
    <row r="671" spans="1:9" x14ac:dyDescent="0.25">
      <c r="A671">
        <v>184</v>
      </c>
      <c r="B671">
        <v>1</v>
      </c>
      <c r="C671">
        <v>8</v>
      </c>
      <c r="D671" s="8" t="s">
        <v>300</v>
      </c>
      <c r="E671" s="8" t="s">
        <v>300</v>
      </c>
      <c r="F671" s="19">
        <f t="shared" si="115"/>
        <v>0.1497641835354839</v>
      </c>
      <c r="G671">
        <f t="shared" si="116"/>
        <v>0.83227120024143075</v>
      </c>
      <c r="H671">
        <f t="shared" si="117"/>
        <v>0</v>
      </c>
      <c r="I671" s="1">
        <f t="shared" si="118"/>
        <v>0</v>
      </c>
    </row>
    <row r="672" spans="1:9" x14ac:dyDescent="0.25">
      <c r="A672">
        <v>184</v>
      </c>
      <c r="B672">
        <v>1</v>
      </c>
      <c r="C672">
        <v>9</v>
      </c>
      <c r="D672" s="8" t="s">
        <v>129</v>
      </c>
      <c r="E672" s="8" t="s">
        <v>129</v>
      </c>
      <c r="F672" s="19">
        <f t="shared" si="115"/>
        <v>0.15078733755870341</v>
      </c>
      <c r="G672">
        <f t="shared" si="116"/>
        <v>0.98305853780013419</v>
      </c>
      <c r="H672">
        <f t="shared" si="117"/>
        <v>0</v>
      </c>
      <c r="I672" s="1">
        <f t="shared" si="118"/>
        <v>0</v>
      </c>
    </row>
    <row r="673" spans="1:9" x14ac:dyDescent="0.25">
      <c r="A673">
        <v>184</v>
      </c>
      <c r="B673">
        <v>1</v>
      </c>
      <c r="C673">
        <v>10</v>
      </c>
      <c r="D673" s="8" t="s">
        <v>128</v>
      </c>
      <c r="E673" s="8" t="s">
        <v>128</v>
      </c>
      <c r="F673" s="19">
        <f t="shared" si="115"/>
        <v>0.13877288479699845</v>
      </c>
      <c r="G673">
        <f t="shared" si="116"/>
        <v>1.1218314225971326</v>
      </c>
      <c r="H673">
        <f t="shared" si="117"/>
        <v>0</v>
      </c>
      <c r="I673" s="1">
        <f t="shared" si="118"/>
        <v>0</v>
      </c>
    </row>
    <row r="674" spans="1:9" x14ac:dyDescent="0.25">
      <c r="A674">
        <v>184</v>
      </c>
      <c r="B674">
        <v>1</v>
      </c>
      <c r="C674">
        <v>11</v>
      </c>
      <c r="D674" s="8" t="s">
        <v>587</v>
      </c>
      <c r="E674" s="8" t="s">
        <v>587</v>
      </c>
      <c r="F674" s="19">
        <f t="shared" si="115"/>
        <v>0</v>
      </c>
      <c r="G674">
        <f t="shared" si="116"/>
        <v>1.1218314225971326</v>
      </c>
      <c r="H674">
        <f t="shared" si="117"/>
        <v>0</v>
      </c>
      <c r="I674" s="1">
        <f t="shared" si="118"/>
        <v>0</v>
      </c>
    </row>
    <row r="675" spans="1:9" x14ac:dyDescent="0.25">
      <c r="A675">
        <v>184</v>
      </c>
      <c r="B675">
        <v>1</v>
      </c>
      <c r="C675">
        <v>12</v>
      </c>
      <c r="D675" s="8" t="s">
        <v>225</v>
      </c>
      <c r="E675" s="8" t="s">
        <v>226</v>
      </c>
      <c r="F675" s="19">
        <f t="shared" si="115"/>
        <v>0</v>
      </c>
      <c r="G675">
        <f t="shared" si="116"/>
        <v>1.1218314225971326</v>
      </c>
      <c r="H675">
        <f t="shared" si="117"/>
        <v>1.1218314225971326</v>
      </c>
      <c r="I675" s="1">
        <f t="shared" si="118"/>
        <v>0.34618823021150702</v>
      </c>
    </row>
    <row r="676" spans="1:9" x14ac:dyDescent="0.25">
      <c r="A676">
        <v>185</v>
      </c>
      <c r="B676">
        <v>1</v>
      </c>
      <c r="C676">
        <v>1</v>
      </c>
      <c r="D676" s="8" t="s">
        <v>832</v>
      </c>
      <c r="E676" s="8" t="s">
        <v>796</v>
      </c>
      <c r="F676" s="19">
        <f t="shared" si="115"/>
        <v>0</v>
      </c>
      <c r="G676">
        <f t="shared" si="116"/>
        <v>0</v>
      </c>
      <c r="H676">
        <f t="shared" si="117"/>
        <v>0</v>
      </c>
      <c r="I676" s="1">
        <f t="shared" si="118"/>
        <v>0</v>
      </c>
    </row>
    <row r="677" spans="1:9" x14ac:dyDescent="0.25">
      <c r="A677">
        <v>185</v>
      </c>
      <c r="B677">
        <v>1</v>
      </c>
      <c r="C677">
        <v>2</v>
      </c>
      <c r="D677" s="8" t="s">
        <v>99</v>
      </c>
      <c r="E677" s="8" t="s">
        <v>100</v>
      </c>
      <c r="F677" s="19">
        <f t="shared" si="115"/>
        <v>0.35756866523530162</v>
      </c>
      <c r="G677">
        <f t="shared" si="116"/>
        <v>0.35756866523530162</v>
      </c>
      <c r="H677">
        <f t="shared" si="117"/>
        <v>0</v>
      </c>
      <c r="I677" s="1">
        <f t="shared" si="118"/>
        <v>0</v>
      </c>
    </row>
    <row r="678" spans="1:9" x14ac:dyDescent="0.25">
      <c r="A678">
        <v>185</v>
      </c>
      <c r="B678">
        <v>1</v>
      </c>
      <c r="C678">
        <v>3</v>
      </c>
      <c r="D678" s="8" t="s">
        <v>348</v>
      </c>
      <c r="E678" s="8" t="s">
        <v>251</v>
      </c>
      <c r="F678" s="19">
        <f t="shared" si="115"/>
        <v>0</v>
      </c>
      <c r="G678">
        <f t="shared" si="116"/>
        <v>0.35756866523530162</v>
      </c>
      <c r="H678">
        <f t="shared" si="117"/>
        <v>0</v>
      </c>
      <c r="I678" s="1">
        <f t="shared" si="118"/>
        <v>0</v>
      </c>
    </row>
    <row r="679" spans="1:9" x14ac:dyDescent="0.25">
      <c r="A679">
        <v>185</v>
      </c>
      <c r="B679">
        <v>1</v>
      </c>
      <c r="C679">
        <v>4</v>
      </c>
      <c r="D679" s="8" t="s">
        <v>122</v>
      </c>
      <c r="E679" s="8" t="s">
        <v>123</v>
      </c>
      <c r="F679" s="19">
        <f t="shared" si="115"/>
        <v>9.7271542743548406E-2</v>
      </c>
      <c r="G679">
        <f t="shared" si="116"/>
        <v>0.45484020797885005</v>
      </c>
      <c r="H679">
        <f t="shared" si="117"/>
        <v>0</v>
      </c>
      <c r="I679" s="1">
        <f t="shared" si="118"/>
        <v>0</v>
      </c>
    </row>
    <row r="680" spans="1:9" x14ac:dyDescent="0.25">
      <c r="A680">
        <v>185</v>
      </c>
      <c r="B680">
        <v>1</v>
      </c>
      <c r="C680">
        <v>5</v>
      </c>
      <c r="D680" s="8" t="s">
        <v>152</v>
      </c>
      <c r="E680" s="8" t="s">
        <v>114</v>
      </c>
      <c r="F680" s="19">
        <f t="shared" si="115"/>
        <v>7.5716658978133233E-2</v>
      </c>
      <c r="G680">
        <f t="shared" si="116"/>
        <v>0.53055686695698334</v>
      </c>
      <c r="H680">
        <f t="shared" si="117"/>
        <v>0.53055686695698334</v>
      </c>
      <c r="I680" s="1">
        <f t="shared" si="118"/>
        <v>0.16372561785903883</v>
      </c>
    </row>
    <row r="681" spans="1:9" x14ac:dyDescent="0.25">
      <c r="A681">
        <v>186</v>
      </c>
      <c r="B681">
        <v>1</v>
      </c>
      <c r="C681">
        <v>1</v>
      </c>
      <c r="D681" s="8" t="s">
        <v>99</v>
      </c>
      <c r="E681" s="8" t="s">
        <v>100</v>
      </c>
      <c r="F681" s="19">
        <f t="shared" si="115"/>
        <v>0.35756866523530162</v>
      </c>
      <c r="G681">
        <f t="shared" si="116"/>
        <v>0.35756866523530162</v>
      </c>
      <c r="H681">
        <f t="shared" si="117"/>
        <v>0</v>
      </c>
      <c r="I681" s="1">
        <f t="shared" si="118"/>
        <v>0</v>
      </c>
    </row>
    <row r="682" spans="1:9" x14ac:dyDescent="0.25">
      <c r="A682">
        <v>186</v>
      </c>
      <c r="B682">
        <v>1</v>
      </c>
      <c r="C682">
        <v>2</v>
      </c>
      <c r="D682" s="8" t="s">
        <v>130</v>
      </c>
      <c r="E682" s="8" t="s">
        <v>131</v>
      </c>
      <c r="F682" s="19">
        <f t="shared" si="115"/>
        <v>0</v>
      </c>
      <c r="G682">
        <f t="shared" si="116"/>
        <v>0.35756866523530162</v>
      </c>
      <c r="H682">
        <f t="shared" si="117"/>
        <v>0</v>
      </c>
      <c r="I682" s="1">
        <f t="shared" si="118"/>
        <v>0</v>
      </c>
    </row>
    <row r="683" spans="1:9" x14ac:dyDescent="0.25">
      <c r="A683">
        <v>186</v>
      </c>
      <c r="B683">
        <v>1</v>
      </c>
      <c r="C683">
        <v>3</v>
      </c>
      <c r="D683" s="8" t="s">
        <v>152</v>
      </c>
      <c r="E683" s="8" t="s">
        <v>114</v>
      </c>
      <c r="F683" s="19">
        <f t="shared" si="115"/>
        <v>7.5716658978133233E-2</v>
      </c>
      <c r="G683">
        <f t="shared" si="116"/>
        <v>0.43328532421343485</v>
      </c>
      <c r="H683">
        <f t="shared" si="117"/>
        <v>0</v>
      </c>
      <c r="I683" s="1">
        <f t="shared" si="118"/>
        <v>0</v>
      </c>
    </row>
    <row r="684" spans="1:9" x14ac:dyDescent="0.25">
      <c r="A684">
        <v>186</v>
      </c>
      <c r="B684">
        <v>1</v>
      </c>
      <c r="C684">
        <v>4</v>
      </c>
      <c r="D684" s="8" t="s">
        <v>563</v>
      </c>
      <c r="E684" s="8" t="s">
        <v>439</v>
      </c>
      <c r="F684" s="19">
        <f t="shared" si="115"/>
        <v>0</v>
      </c>
      <c r="G684">
        <f t="shared" si="116"/>
        <v>0.43328532421343485</v>
      </c>
      <c r="H684">
        <f t="shared" si="117"/>
        <v>0</v>
      </c>
      <c r="I684" s="1">
        <f t="shared" si="118"/>
        <v>0</v>
      </c>
    </row>
    <row r="685" spans="1:9" x14ac:dyDescent="0.25">
      <c r="A685">
        <v>186</v>
      </c>
      <c r="B685">
        <v>1</v>
      </c>
      <c r="C685">
        <v>5</v>
      </c>
      <c r="D685" s="8" t="s">
        <v>833</v>
      </c>
      <c r="E685" s="8" t="s">
        <v>123</v>
      </c>
      <c r="F685" s="19">
        <f t="shared" si="115"/>
        <v>9.7271542743548406E-2</v>
      </c>
      <c r="G685">
        <f t="shared" si="116"/>
        <v>0.53055686695698323</v>
      </c>
      <c r="H685">
        <f t="shared" si="117"/>
        <v>0</v>
      </c>
      <c r="I685" s="1">
        <f t="shared" si="118"/>
        <v>0</v>
      </c>
    </row>
    <row r="686" spans="1:9" x14ac:dyDescent="0.25">
      <c r="A686">
        <v>186</v>
      </c>
      <c r="B686">
        <v>1</v>
      </c>
      <c r="C686">
        <v>6</v>
      </c>
      <c r="D686" s="8" t="s">
        <v>834</v>
      </c>
      <c r="E686" s="8" t="s">
        <v>110</v>
      </c>
      <c r="F686" s="19">
        <f t="shared" si="115"/>
        <v>0</v>
      </c>
      <c r="G686">
        <f t="shared" si="116"/>
        <v>0.53055686695698323</v>
      </c>
      <c r="H686">
        <f t="shared" si="117"/>
        <v>0</v>
      </c>
      <c r="I686" s="1">
        <f t="shared" si="118"/>
        <v>0</v>
      </c>
    </row>
    <row r="687" spans="1:9" x14ac:dyDescent="0.25">
      <c r="A687">
        <v>186</v>
      </c>
      <c r="B687">
        <v>1</v>
      </c>
      <c r="C687">
        <v>7</v>
      </c>
      <c r="D687" s="8" t="s">
        <v>167</v>
      </c>
      <c r="E687" s="8" t="s">
        <v>167</v>
      </c>
      <c r="F687" s="19">
        <f t="shared" si="115"/>
        <v>8.4498513603787004E-2</v>
      </c>
      <c r="G687">
        <f t="shared" si="116"/>
        <v>0.61505538056077025</v>
      </c>
      <c r="H687">
        <f t="shared" si="117"/>
        <v>0</v>
      </c>
      <c r="I687" s="1">
        <f t="shared" si="118"/>
        <v>0</v>
      </c>
    </row>
    <row r="688" spans="1:9" x14ac:dyDescent="0.25">
      <c r="A688">
        <v>186</v>
      </c>
      <c r="B688">
        <v>1</v>
      </c>
      <c r="C688">
        <v>8</v>
      </c>
      <c r="D688" s="8" t="s">
        <v>343</v>
      </c>
      <c r="E688" s="8" t="s">
        <v>621</v>
      </c>
      <c r="F688" s="19">
        <f t="shared" si="115"/>
        <v>0.24122133639485485</v>
      </c>
      <c r="G688">
        <f t="shared" si="116"/>
        <v>0.85627671695562513</v>
      </c>
      <c r="H688">
        <f t="shared" si="117"/>
        <v>0</v>
      </c>
      <c r="I688" s="1">
        <f t="shared" si="118"/>
        <v>0</v>
      </c>
    </row>
    <row r="689" spans="1:9" x14ac:dyDescent="0.25">
      <c r="A689">
        <v>186</v>
      </c>
      <c r="B689">
        <v>1</v>
      </c>
      <c r="C689">
        <v>9</v>
      </c>
      <c r="D689" s="8" t="s">
        <v>401</v>
      </c>
      <c r="E689" s="8" t="s">
        <v>401</v>
      </c>
      <c r="F689" s="19">
        <f t="shared" si="115"/>
        <v>0.16832544824483872</v>
      </c>
      <c r="G689">
        <f t="shared" si="116"/>
        <v>1.0246021652004638</v>
      </c>
      <c r="H689">
        <f t="shared" si="117"/>
        <v>0</v>
      </c>
      <c r="I689" s="1">
        <f t="shared" si="118"/>
        <v>0</v>
      </c>
    </row>
    <row r="690" spans="1:9" x14ac:dyDescent="0.25">
      <c r="A690">
        <v>186</v>
      </c>
      <c r="B690">
        <v>1</v>
      </c>
      <c r="C690">
        <v>10</v>
      </c>
      <c r="D690" s="8" t="s">
        <v>300</v>
      </c>
      <c r="E690" s="8" t="s">
        <v>300</v>
      </c>
      <c r="F690" s="19">
        <f t="shared" si="115"/>
        <v>0.1497641835354839</v>
      </c>
      <c r="G690">
        <f t="shared" si="116"/>
        <v>1.1743663487359477</v>
      </c>
      <c r="H690">
        <f t="shared" si="117"/>
        <v>0</v>
      </c>
      <c r="I690" s="1">
        <f t="shared" si="118"/>
        <v>0</v>
      </c>
    </row>
    <row r="691" spans="1:9" x14ac:dyDescent="0.25">
      <c r="A691">
        <v>186</v>
      </c>
      <c r="B691">
        <v>1</v>
      </c>
      <c r="C691">
        <v>11</v>
      </c>
      <c r="D691" s="8" t="s">
        <v>529</v>
      </c>
      <c r="E691" s="8" t="s">
        <v>482</v>
      </c>
      <c r="F691" s="19">
        <f t="shared" si="115"/>
        <v>0</v>
      </c>
      <c r="G691">
        <f t="shared" si="116"/>
        <v>1.1743663487359477</v>
      </c>
      <c r="H691">
        <f t="shared" si="117"/>
        <v>1.1743663487359477</v>
      </c>
      <c r="I691" s="1">
        <f t="shared" si="118"/>
        <v>0.36240008944271329</v>
      </c>
    </row>
    <row r="692" spans="1:9" x14ac:dyDescent="0.25">
      <c r="A692">
        <v>187</v>
      </c>
      <c r="B692">
        <v>0</v>
      </c>
      <c r="C692">
        <v>1</v>
      </c>
      <c r="D692" s="8" t="s">
        <v>117</v>
      </c>
      <c r="E692" s="8" t="s">
        <v>118</v>
      </c>
      <c r="F692" s="19">
        <f t="shared" si="115"/>
        <v>0.10790837575130649</v>
      </c>
      <c r="G692">
        <f t="shared" si="116"/>
        <v>0.10790837575130649</v>
      </c>
      <c r="H692">
        <f t="shared" si="117"/>
        <v>0</v>
      </c>
      <c r="I692" s="1">
        <f t="shared" si="118"/>
        <v>0</v>
      </c>
    </row>
    <row r="693" spans="1:9" x14ac:dyDescent="0.25">
      <c r="A693">
        <v>187</v>
      </c>
      <c r="B693">
        <v>0</v>
      </c>
      <c r="C693">
        <v>2</v>
      </c>
      <c r="D693" s="8" t="s">
        <v>99</v>
      </c>
      <c r="E693" s="8" t="s">
        <v>100</v>
      </c>
      <c r="F693" s="19">
        <f t="shared" si="115"/>
        <v>0.35756866523530162</v>
      </c>
      <c r="G693">
        <f t="shared" si="116"/>
        <v>0.46547704098660814</v>
      </c>
      <c r="H693">
        <f t="shared" si="117"/>
        <v>0</v>
      </c>
      <c r="I693" s="1">
        <f t="shared" si="118"/>
        <v>0</v>
      </c>
    </row>
    <row r="694" spans="1:9" x14ac:dyDescent="0.25">
      <c r="A694">
        <v>187</v>
      </c>
      <c r="B694">
        <v>0</v>
      </c>
      <c r="C694">
        <v>3</v>
      </c>
      <c r="D694" s="8" t="s">
        <v>94</v>
      </c>
      <c r="E694" s="8" t="s">
        <v>94</v>
      </c>
      <c r="F694" s="19">
        <f t="shared" si="115"/>
        <v>0.10181679123619775</v>
      </c>
      <c r="G694">
        <f t="shared" si="116"/>
        <v>0.56729383222280583</v>
      </c>
      <c r="H694">
        <f t="shared" si="117"/>
        <v>0</v>
      </c>
      <c r="I694" s="1">
        <f t="shared" si="118"/>
        <v>0</v>
      </c>
    </row>
    <row r="695" spans="1:9" x14ac:dyDescent="0.25">
      <c r="A695">
        <v>187</v>
      </c>
      <c r="B695">
        <v>0</v>
      </c>
      <c r="C695">
        <v>4</v>
      </c>
      <c r="D695" s="8" t="s">
        <v>170</v>
      </c>
      <c r="E695" s="8" t="s">
        <v>170</v>
      </c>
      <c r="F695" s="19">
        <f t="shared" si="115"/>
        <v>0</v>
      </c>
      <c r="G695">
        <f t="shared" si="116"/>
        <v>0.56729383222280583</v>
      </c>
      <c r="H695">
        <f t="shared" si="117"/>
        <v>0</v>
      </c>
      <c r="I695" s="1">
        <f t="shared" si="118"/>
        <v>0</v>
      </c>
    </row>
    <row r="696" spans="1:9" x14ac:dyDescent="0.25">
      <c r="A696">
        <v>187</v>
      </c>
      <c r="B696">
        <v>0</v>
      </c>
      <c r="C696">
        <v>5</v>
      </c>
      <c r="D696" s="8" t="s">
        <v>171</v>
      </c>
      <c r="E696" s="8" t="s">
        <v>172</v>
      </c>
      <c r="F696" s="19">
        <f t="shared" si="115"/>
        <v>8.0750186072274216E-2</v>
      </c>
      <c r="G696">
        <f t="shared" si="116"/>
        <v>0.64804401829508007</v>
      </c>
      <c r="H696">
        <f t="shared" si="117"/>
        <v>0</v>
      </c>
      <c r="I696" s="1">
        <f t="shared" si="118"/>
        <v>0</v>
      </c>
    </row>
    <row r="697" spans="1:9" x14ac:dyDescent="0.25">
      <c r="A697">
        <v>187</v>
      </c>
      <c r="B697">
        <v>0</v>
      </c>
      <c r="C697">
        <v>6</v>
      </c>
      <c r="D697" s="8" t="s">
        <v>356</v>
      </c>
      <c r="E697" s="8" t="s">
        <v>244</v>
      </c>
      <c r="F697" s="19">
        <f t="shared" si="115"/>
        <v>0.12103976355</v>
      </c>
      <c r="G697">
        <f t="shared" si="116"/>
        <v>0.76908378184508008</v>
      </c>
      <c r="H697">
        <f t="shared" si="117"/>
        <v>0</v>
      </c>
      <c r="I697" s="1">
        <f t="shared" si="118"/>
        <v>0</v>
      </c>
    </row>
    <row r="698" spans="1:9" x14ac:dyDescent="0.25">
      <c r="A698">
        <v>187</v>
      </c>
      <c r="B698">
        <v>0</v>
      </c>
      <c r="C698">
        <v>7</v>
      </c>
      <c r="D698" s="8" t="s">
        <v>164</v>
      </c>
      <c r="E698" s="8" t="s">
        <v>164</v>
      </c>
      <c r="F698" s="19">
        <f t="shared" si="115"/>
        <v>0</v>
      </c>
      <c r="G698">
        <f t="shared" si="116"/>
        <v>0.76908378184508008</v>
      </c>
      <c r="H698">
        <f t="shared" si="117"/>
        <v>0</v>
      </c>
      <c r="I698" s="1">
        <f t="shared" si="118"/>
        <v>0</v>
      </c>
    </row>
    <row r="699" spans="1:9" x14ac:dyDescent="0.25">
      <c r="A699">
        <v>187</v>
      </c>
      <c r="B699">
        <v>0</v>
      </c>
      <c r="C699">
        <v>8</v>
      </c>
      <c r="D699" s="8" t="s">
        <v>401</v>
      </c>
      <c r="E699" s="8" t="s">
        <v>401</v>
      </c>
      <c r="F699" s="19">
        <f t="shared" si="115"/>
        <v>0.16832544824483872</v>
      </c>
      <c r="G699">
        <f t="shared" si="116"/>
        <v>0.93740923008991883</v>
      </c>
      <c r="H699">
        <f t="shared" si="117"/>
        <v>0</v>
      </c>
      <c r="I699" s="1">
        <f t="shared" si="118"/>
        <v>0</v>
      </c>
    </row>
    <row r="700" spans="1:9" x14ac:dyDescent="0.25">
      <c r="A700">
        <v>187</v>
      </c>
      <c r="B700">
        <v>0</v>
      </c>
      <c r="C700">
        <v>9</v>
      </c>
      <c r="D700" s="8" t="s">
        <v>300</v>
      </c>
      <c r="E700" s="8" t="s">
        <v>300</v>
      </c>
      <c r="F700" s="19">
        <f t="shared" si="115"/>
        <v>0.1497641835354839</v>
      </c>
      <c r="G700">
        <f t="shared" si="116"/>
        <v>1.0871734136254028</v>
      </c>
      <c r="H700">
        <f t="shared" si="117"/>
        <v>0</v>
      </c>
      <c r="I700" s="1">
        <f t="shared" si="118"/>
        <v>0</v>
      </c>
    </row>
    <row r="701" spans="1:9" x14ac:dyDescent="0.25">
      <c r="A701">
        <v>187</v>
      </c>
      <c r="B701">
        <v>0</v>
      </c>
      <c r="C701">
        <v>10</v>
      </c>
      <c r="D701" s="8" t="s">
        <v>129</v>
      </c>
      <c r="E701" s="8" t="s">
        <v>129</v>
      </c>
      <c r="F701" s="19">
        <f t="shared" si="115"/>
        <v>0.15078733755870341</v>
      </c>
      <c r="G701">
        <f t="shared" si="116"/>
        <v>1.2379607511841062</v>
      </c>
      <c r="H701">
        <f t="shared" si="117"/>
        <v>0</v>
      </c>
      <c r="I701" s="1">
        <f t="shared" si="118"/>
        <v>0</v>
      </c>
    </row>
    <row r="702" spans="1:9" x14ac:dyDescent="0.25">
      <c r="A702">
        <v>187</v>
      </c>
      <c r="B702">
        <v>0</v>
      </c>
      <c r="C702">
        <v>11</v>
      </c>
      <c r="D702" s="8" t="s">
        <v>128</v>
      </c>
      <c r="E702" s="8" t="s">
        <v>128</v>
      </c>
      <c r="F702" s="19">
        <f t="shared" si="115"/>
        <v>0.13877288479699845</v>
      </c>
      <c r="G702">
        <f t="shared" si="116"/>
        <v>1.3767336359811047</v>
      </c>
      <c r="H702">
        <f t="shared" si="117"/>
        <v>1.3767336359811047</v>
      </c>
      <c r="I702" s="1">
        <f t="shared" si="118"/>
        <v>0.42484902037202921</v>
      </c>
    </row>
    <row r="703" spans="1:9" x14ac:dyDescent="0.25">
      <c r="C703">
        <v>1</v>
      </c>
    </row>
    <row r="705" spans="3:3" x14ac:dyDescent="0.25">
      <c r="C705">
        <f>COUNTIF(C2:C702,1)</f>
        <v>62</v>
      </c>
    </row>
  </sheetData>
  <sortState xmlns:xlrd2="http://schemas.microsoft.com/office/spreadsheetml/2017/richdata2" ref="N2:AM280">
    <sortCondition descending="1" ref="O2:O280"/>
  </sortState>
  <conditionalFormatting sqref="I2:I702">
    <cfRule type="cellIs" dxfId="9" priority="2" operator="notEqual">
      <formula>0</formula>
    </cfRule>
  </conditionalFormatting>
  <conditionalFormatting sqref="F2:F702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477"/>
  <sheetViews>
    <sheetView topLeftCell="C1" zoomScale="80" zoomScaleNormal="80" workbookViewId="0">
      <selection activeCell="Q2" sqref="Q2:Q21"/>
    </sheetView>
  </sheetViews>
  <sheetFormatPr baseColWidth="10" defaultRowHeight="15" x14ac:dyDescent="0.25"/>
  <cols>
    <col min="2" max="2" width="25.42578125" bestFit="1" customWidth="1"/>
    <col min="3" max="3" width="21.5703125" style="26" bestFit="1" customWidth="1"/>
    <col min="4" max="4" width="19.5703125" hidden="1" customWidth="1"/>
    <col min="5" max="5" width="38.85546875" bestFit="1" customWidth="1"/>
    <col min="6" max="6" width="14.7109375" customWidth="1"/>
    <col min="10" max="11" width="4.85546875" customWidth="1"/>
    <col min="14" max="14" width="38.85546875" bestFit="1" customWidth="1"/>
    <col min="16" max="16" width="14.42578125" bestFit="1" customWidth="1"/>
  </cols>
  <sheetData>
    <row r="1" spans="1:36" x14ac:dyDescent="0.25">
      <c r="A1" t="s">
        <v>0</v>
      </c>
      <c r="B1" t="s">
        <v>89</v>
      </c>
      <c r="C1" s="26" t="s">
        <v>90</v>
      </c>
      <c r="D1" t="s">
        <v>91</v>
      </c>
      <c r="E1" t="s">
        <v>92</v>
      </c>
      <c r="N1" s="28" t="s">
        <v>1467</v>
      </c>
      <c r="O1" s="28" t="s">
        <v>1449</v>
      </c>
      <c r="P1" t="s">
        <v>1468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</row>
    <row r="2" spans="1:36" x14ac:dyDescent="0.25">
      <c r="A2" s="10">
        <v>2</v>
      </c>
      <c r="B2" s="10">
        <v>0</v>
      </c>
      <c r="C2" s="27">
        <v>1</v>
      </c>
      <c r="D2" s="11" t="s">
        <v>124</v>
      </c>
      <c r="E2" s="31" t="s">
        <v>124</v>
      </c>
      <c r="F2" s="29">
        <f>IF(ISERROR(VLOOKUP(E2,$N$2:$O$21,2,FALSE)),0,VLOOKUP(E2,$N$2:$O$21,2,FALSE))</f>
        <v>0</v>
      </c>
      <c r="G2">
        <f>IF(C2=1,F2,0)</f>
        <v>0</v>
      </c>
      <c r="H2">
        <f t="shared" ref="H2:H3" si="0">IF(C3=1,G2,0)</f>
        <v>0</v>
      </c>
      <c r="I2" s="1">
        <f>H2/$L$2</f>
        <v>0</v>
      </c>
      <c r="L2">
        <f>SUM(O2:O21)</f>
        <v>2.6898077046742026</v>
      </c>
      <c r="M2">
        <v>1</v>
      </c>
      <c r="N2" s="34" t="s">
        <v>277</v>
      </c>
      <c r="O2" s="16">
        <f t="shared" ref="O2:O33" si="1">SUM(Q2:AJ2)/57</f>
        <v>0.50750265919456139</v>
      </c>
      <c r="P2">
        <f t="shared" ref="P2:P33" si="2">COUNTIF($E$2:$E$472,N2)</f>
        <v>32</v>
      </c>
      <c r="Q2">
        <f t="shared" ref="Q2:Z11" si="3">COUNTIFS($C$2:$C$472,Q$1,$E$2:$E$472,$N2)*0.9^(Q$1-1)</f>
        <v>20</v>
      </c>
      <c r="R2">
        <f t="shared" si="3"/>
        <v>6.3</v>
      </c>
      <c r="S2">
        <f t="shared" si="3"/>
        <v>0.81</v>
      </c>
      <c r="T2">
        <f t="shared" si="3"/>
        <v>0.72900000000000009</v>
      </c>
      <c r="U2">
        <f t="shared" si="3"/>
        <v>0</v>
      </c>
      <c r="V2">
        <f t="shared" si="3"/>
        <v>0</v>
      </c>
      <c r="W2">
        <f t="shared" si="3"/>
        <v>0</v>
      </c>
      <c r="X2">
        <f t="shared" si="3"/>
        <v>0</v>
      </c>
      <c r="Y2">
        <f t="shared" si="3"/>
        <v>0</v>
      </c>
      <c r="Z2">
        <f t="shared" si="3"/>
        <v>0.77484097800000029</v>
      </c>
      <c r="AA2">
        <f t="shared" ref="AA2:AJ11" si="4">COUNTIFS($C$2:$C$472,AA$1,$E$2:$E$472,$N2)*0.9^(AA$1-1)</f>
        <v>0</v>
      </c>
      <c r="AB2">
        <f t="shared" si="4"/>
        <v>0.31381059609000017</v>
      </c>
      <c r="AC2">
        <f t="shared" si="4"/>
        <v>0</v>
      </c>
      <c r="AD2">
        <f t="shared" si="4"/>
        <v>0</v>
      </c>
      <c r="AE2">
        <f t="shared" si="4"/>
        <v>0</v>
      </c>
      <c r="AF2">
        <f t="shared" si="4"/>
        <v>0</v>
      </c>
      <c r="AG2">
        <f t="shared" si="4"/>
        <v>0</v>
      </c>
      <c r="AH2">
        <f t="shared" si="4"/>
        <v>0</v>
      </c>
      <c r="AI2">
        <f t="shared" si="4"/>
        <v>0</v>
      </c>
      <c r="AJ2">
        <f t="shared" si="4"/>
        <v>0</v>
      </c>
    </row>
    <row r="3" spans="1:36" x14ac:dyDescent="0.25">
      <c r="A3" s="10">
        <v>2</v>
      </c>
      <c r="B3" s="10">
        <v>0</v>
      </c>
      <c r="C3" s="27">
        <v>2</v>
      </c>
      <c r="D3" s="11" t="s">
        <v>605</v>
      </c>
      <c r="E3" s="31" t="s">
        <v>605</v>
      </c>
      <c r="F3" s="30">
        <f>IF(ISERROR(VLOOKUP(E3,$N$2:$O$21,2,FALSE)),0,VLOOKUP(E3,$N$2:$O$21,2,FALSE))</f>
        <v>0</v>
      </c>
      <c r="G3">
        <f t="shared" ref="G3" si="5">IF(C3=1,F3,F3+G2)</f>
        <v>0</v>
      </c>
      <c r="H3">
        <f t="shared" si="0"/>
        <v>0</v>
      </c>
      <c r="I3" s="1">
        <f t="shared" ref="I3" si="6">H3/$L$2</f>
        <v>0</v>
      </c>
      <c r="M3">
        <v>2</v>
      </c>
      <c r="N3" s="34" t="s">
        <v>534</v>
      </c>
      <c r="O3" s="16">
        <f t="shared" si="1"/>
        <v>0.24172450701754389</v>
      </c>
      <c r="P3">
        <f t="shared" si="2"/>
        <v>15</v>
      </c>
      <c r="Q3">
        <f t="shared" si="3"/>
        <v>7</v>
      </c>
      <c r="R3">
        <f t="shared" si="3"/>
        <v>6.3</v>
      </c>
      <c r="S3">
        <f t="shared" si="3"/>
        <v>0</v>
      </c>
      <c r="T3">
        <f t="shared" si="3"/>
        <v>0</v>
      </c>
      <c r="U3">
        <f t="shared" si="3"/>
        <v>0</v>
      </c>
      <c r="V3">
        <f t="shared" si="3"/>
        <v>0</v>
      </c>
      <c r="W3">
        <f t="shared" si="3"/>
        <v>0</v>
      </c>
      <c r="X3">
        <f t="shared" si="3"/>
        <v>0.47829690000000014</v>
      </c>
      <c r="Y3">
        <f t="shared" si="3"/>
        <v>0</v>
      </c>
      <c r="Z3">
        <f t="shared" si="3"/>
        <v>0</v>
      </c>
      <c r="AA3">
        <f t="shared" si="4"/>
        <v>0</v>
      </c>
      <c r="AB3">
        <f t="shared" si="4"/>
        <v>0</v>
      </c>
      <c r="AC3">
        <f t="shared" si="4"/>
        <v>0</v>
      </c>
      <c r="AD3">
        <f t="shared" si="4"/>
        <v>0</v>
      </c>
      <c r="AE3">
        <f t="shared" si="4"/>
        <v>0</v>
      </c>
      <c r="AF3">
        <f t="shared" si="4"/>
        <v>0</v>
      </c>
      <c r="AG3">
        <f t="shared" si="4"/>
        <v>0</v>
      </c>
      <c r="AH3">
        <f t="shared" si="4"/>
        <v>0</v>
      </c>
      <c r="AI3">
        <f t="shared" si="4"/>
        <v>0</v>
      </c>
      <c r="AJ3">
        <f t="shared" si="4"/>
        <v>0</v>
      </c>
    </row>
    <row r="4" spans="1:36" x14ac:dyDescent="0.25">
      <c r="A4" s="10">
        <v>2</v>
      </c>
      <c r="B4" s="10">
        <v>0</v>
      </c>
      <c r="C4" s="27">
        <v>3</v>
      </c>
      <c r="D4" s="11" t="s">
        <v>463</v>
      </c>
      <c r="E4" s="31" t="s">
        <v>463</v>
      </c>
      <c r="F4" s="30">
        <f t="shared" ref="F4:F67" si="7">IF(ISERROR(VLOOKUP(E4,$N$2:$O$21,2,FALSE)),0,VLOOKUP(E4,$N$2:$O$21,2,FALSE))</f>
        <v>8.4475154385964923E-2</v>
      </c>
      <c r="G4">
        <f t="shared" ref="G4:G17" si="8">IF(C4=1,F4,F4+G3)</f>
        <v>8.4475154385964923E-2</v>
      </c>
      <c r="H4">
        <f t="shared" ref="H4:H17" si="9">IF(C5=1,G4,0)</f>
        <v>0</v>
      </c>
      <c r="I4" s="1">
        <f t="shared" ref="I4:I17" si="10">H4/$L$2</f>
        <v>0</v>
      </c>
      <c r="M4">
        <v>3</v>
      </c>
      <c r="N4" s="34" t="s">
        <v>118</v>
      </c>
      <c r="O4" s="16">
        <f t="shared" si="1"/>
        <v>0.20404012168754393</v>
      </c>
      <c r="P4">
        <f t="shared" si="2"/>
        <v>17</v>
      </c>
      <c r="Q4">
        <f t="shared" si="3"/>
        <v>1</v>
      </c>
      <c r="R4">
        <f t="shared" si="3"/>
        <v>2.7</v>
      </c>
      <c r="S4">
        <f t="shared" si="3"/>
        <v>3.24</v>
      </c>
      <c r="T4">
        <f t="shared" si="3"/>
        <v>0</v>
      </c>
      <c r="U4">
        <f t="shared" si="3"/>
        <v>0.65610000000000013</v>
      </c>
      <c r="V4">
        <f t="shared" si="3"/>
        <v>2.3619600000000007</v>
      </c>
      <c r="W4">
        <f t="shared" si="3"/>
        <v>0.53144100000000016</v>
      </c>
      <c r="X4">
        <f t="shared" si="3"/>
        <v>0.47829690000000014</v>
      </c>
      <c r="Y4">
        <f t="shared" si="3"/>
        <v>0</v>
      </c>
      <c r="Z4">
        <f t="shared" si="3"/>
        <v>0</v>
      </c>
      <c r="AA4">
        <f t="shared" si="4"/>
        <v>0.34867844010000015</v>
      </c>
      <c r="AB4">
        <f t="shared" si="4"/>
        <v>0.31381059609000017</v>
      </c>
      <c r="AC4">
        <f t="shared" si="4"/>
        <v>0</v>
      </c>
      <c r="AD4">
        <f t="shared" si="4"/>
        <v>0</v>
      </c>
      <c r="AE4">
        <f t="shared" si="4"/>
        <v>0</v>
      </c>
      <c r="AF4">
        <f t="shared" si="4"/>
        <v>0</v>
      </c>
      <c r="AG4">
        <f t="shared" si="4"/>
        <v>0</v>
      </c>
      <c r="AH4">
        <f t="shared" si="4"/>
        <v>0</v>
      </c>
      <c r="AI4">
        <f t="shared" si="4"/>
        <v>0</v>
      </c>
      <c r="AJ4">
        <f t="shared" si="4"/>
        <v>0</v>
      </c>
    </row>
    <row r="5" spans="1:36" x14ac:dyDescent="0.25">
      <c r="A5" s="10">
        <v>2</v>
      </c>
      <c r="B5" s="10">
        <v>0</v>
      </c>
      <c r="C5" s="27">
        <v>4</v>
      </c>
      <c r="D5" s="11" t="s">
        <v>793</v>
      </c>
      <c r="E5" s="31" t="s">
        <v>794</v>
      </c>
      <c r="F5" s="30">
        <f t="shared" si="7"/>
        <v>0</v>
      </c>
      <c r="G5">
        <f t="shared" si="8"/>
        <v>8.4475154385964923E-2</v>
      </c>
      <c r="H5">
        <f t="shared" si="9"/>
        <v>0</v>
      </c>
      <c r="I5" s="1">
        <f t="shared" si="10"/>
        <v>0</v>
      </c>
      <c r="M5">
        <v>4</v>
      </c>
      <c r="N5" s="34" t="s">
        <v>375</v>
      </c>
      <c r="O5" s="16">
        <f t="shared" si="1"/>
        <v>0.1584390462332807</v>
      </c>
      <c r="P5">
        <f t="shared" si="2"/>
        <v>12</v>
      </c>
      <c r="Q5">
        <f t="shared" si="3"/>
        <v>1</v>
      </c>
      <c r="R5">
        <f t="shared" si="3"/>
        <v>3.6</v>
      </c>
      <c r="S5">
        <f t="shared" si="3"/>
        <v>2.4300000000000002</v>
      </c>
      <c r="T5">
        <f t="shared" si="3"/>
        <v>0.72900000000000009</v>
      </c>
      <c r="U5">
        <f t="shared" si="3"/>
        <v>0</v>
      </c>
      <c r="V5">
        <f t="shared" si="3"/>
        <v>0.59049000000000018</v>
      </c>
      <c r="W5">
        <f t="shared" si="3"/>
        <v>0.53144100000000016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4"/>
        <v>0</v>
      </c>
      <c r="AB5">
        <f t="shared" si="4"/>
        <v>0</v>
      </c>
      <c r="AC5">
        <f t="shared" si="4"/>
        <v>0</v>
      </c>
      <c r="AD5">
        <f t="shared" si="4"/>
        <v>0</v>
      </c>
      <c r="AE5">
        <f t="shared" si="4"/>
        <v>0</v>
      </c>
      <c r="AF5">
        <f t="shared" si="4"/>
        <v>0</v>
      </c>
      <c r="AG5">
        <f t="shared" si="4"/>
        <v>0</v>
      </c>
      <c r="AH5">
        <f t="shared" si="4"/>
        <v>0</v>
      </c>
      <c r="AI5">
        <f t="shared" si="4"/>
        <v>0.15009463529699923</v>
      </c>
      <c r="AJ5">
        <f t="shared" si="4"/>
        <v>0</v>
      </c>
    </row>
    <row r="6" spans="1:36" x14ac:dyDescent="0.25">
      <c r="A6" s="10">
        <v>2</v>
      </c>
      <c r="B6" s="10">
        <v>0</v>
      </c>
      <c r="C6" s="27">
        <v>5</v>
      </c>
      <c r="D6" s="11" t="s">
        <v>93</v>
      </c>
      <c r="E6" s="31" t="s">
        <v>94</v>
      </c>
      <c r="F6" s="30">
        <f t="shared" si="7"/>
        <v>0.10913966730157897</v>
      </c>
      <c r="G6">
        <f t="shared" si="8"/>
        <v>0.1936148216875439</v>
      </c>
      <c r="H6">
        <f t="shared" si="9"/>
        <v>0.1936148216875439</v>
      </c>
      <c r="I6" s="1">
        <f t="shared" si="10"/>
        <v>7.1980915717911917E-2</v>
      </c>
      <c r="M6">
        <v>5</v>
      </c>
      <c r="N6" s="34" t="s">
        <v>109</v>
      </c>
      <c r="O6" s="16">
        <f t="shared" si="1"/>
        <v>0.15024247929824563</v>
      </c>
      <c r="P6">
        <f t="shared" si="2"/>
        <v>12</v>
      </c>
      <c r="Q6">
        <f t="shared" si="3"/>
        <v>2</v>
      </c>
      <c r="R6">
        <f t="shared" si="3"/>
        <v>0.9</v>
      </c>
      <c r="S6">
        <f t="shared" si="3"/>
        <v>1.62</v>
      </c>
      <c r="T6">
        <f t="shared" si="3"/>
        <v>1.4580000000000002</v>
      </c>
      <c r="U6">
        <f t="shared" si="3"/>
        <v>0.65610000000000013</v>
      </c>
      <c r="V6">
        <f t="shared" si="3"/>
        <v>0.59049000000000018</v>
      </c>
      <c r="W6">
        <f t="shared" si="3"/>
        <v>0</v>
      </c>
      <c r="X6">
        <f t="shared" si="3"/>
        <v>0.47829690000000014</v>
      </c>
      <c r="Y6">
        <f t="shared" si="3"/>
        <v>0.86093442000000031</v>
      </c>
      <c r="Z6">
        <f t="shared" si="3"/>
        <v>0</v>
      </c>
      <c r="AA6">
        <f t="shared" si="4"/>
        <v>0</v>
      </c>
      <c r="AB6">
        <f t="shared" si="4"/>
        <v>0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0</v>
      </c>
      <c r="AH6">
        <f t="shared" si="4"/>
        <v>0</v>
      </c>
      <c r="AI6">
        <f t="shared" si="4"/>
        <v>0</v>
      </c>
      <c r="AJ6">
        <f t="shared" si="4"/>
        <v>0</v>
      </c>
    </row>
    <row r="7" spans="1:36" x14ac:dyDescent="0.25">
      <c r="A7" s="10">
        <v>3</v>
      </c>
      <c r="B7" s="10">
        <v>0</v>
      </c>
      <c r="C7" s="27">
        <v>1</v>
      </c>
      <c r="D7" s="11" t="s">
        <v>841</v>
      </c>
      <c r="E7" s="31" t="s">
        <v>481</v>
      </c>
      <c r="F7" s="30">
        <f t="shared" si="7"/>
        <v>8.292177192982457E-2</v>
      </c>
      <c r="G7">
        <f t="shared" si="8"/>
        <v>8.292177192982457E-2</v>
      </c>
      <c r="H7">
        <f t="shared" si="9"/>
        <v>0</v>
      </c>
      <c r="I7" s="1">
        <f t="shared" si="10"/>
        <v>0</v>
      </c>
      <c r="M7">
        <v>6</v>
      </c>
      <c r="N7" s="34" t="s">
        <v>503</v>
      </c>
      <c r="O7" s="16">
        <f t="shared" si="1"/>
        <v>0.14334966666666668</v>
      </c>
      <c r="P7">
        <f t="shared" si="2"/>
        <v>10</v>
      </c>
      <c r="Q7">
        <f t="shared" si="3"/>
        <v>2</v>
      </c>
      <c r="R7">
        <f t="shared" si="3"/>
        <v>2.7</v>
      </c>
      <c r="S7">
        <f t="shared" si="3"/>
        <v>1.62</v>
      </c>
      <c r="T7">
        <f t="shared" si="3"/>
        <v>0.72900000000000009</v>
      </c>
      <c r="U7">
        <f t="shared" si="3"/>
        <v>0</v>
      </c>
      <c r="V7">
        <f t="shared" si="3"/>
        <v>0.59049000000000018</v>
      </c>
      <c r="W7">
        <f t="shared" si="3"/>
        <v>0.53144100000000016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  <c r="AI7">
        <f t="shared" si="4"/>
        <v>0</v>
      </c>
      <c r="AJ7">
        <f t="shared" si="4"/>
        <v>0</v>
      </c>
    </row>
    <row r="8" spans="1:36" x14ac:dyDescent="0.25">
      <c r="A8" s="10">
        <v>3</v>
      </c>
      <c r="B8" s="10">
        <v>0</v>
      </c>
      <c r="C8" s="27">
        <v>2</v>
      </c>
      <c r="D8" s="11" t="s">
        <v>733</v>
      </c>
      <c r="E8" s="31" t="s">
        <v>733</v>
      </c>
      <c r="F8" s="30">
        <f t="shared" si="7"/>
        <v>0</v>
      </c>
      <c r="G8">
        <f t="shared" si="8"/>
        <v>8.292177192982457E-2</v>
      </c>
      <c r="H8">
        <f t="shared" si="9"/>
        <v>0</v>
      </c>
      <c r="I8" s="1">
        <f t="shared" si="10"/>
        <v>0</v>
      </c>
      <c r="M8">
        <v>7</v>
      </c>
      <c r="N8" s="34" t="s">
        <v>100</v>
      </c>
      <c r="O8" s="16">
        <f t="shared" si="1"/>
        <v>0.12372260166824561</v>
      </c>
      <c r="P8">
        <f t="shared" si="2"/>
        <v>10</v>
      </c>
      <c r="Q8">
        <f t="shared" si="3"/>
        <v>2</v>
      </c>
      <c r="R8">
        <f t="shared" si="3"/>
        <v>0.9</v>
      </c>
      <c r="S8">
        <f t="shared" si="3"/>
        <v>2.4300000000000002</v>
      </c>
      <c r="T8">
        <f t="shared" si="3"/>
        <v>0</v>
      </c>
      <c r="U8">
        <f t="shared" si="3"/>
        <v>0</v>
      </c>
      <c r="V8">
        <f t="shared" si="3"/>
        <v>0.59049000000000018</v>
      </c>
      <c r="W8">
        <f t="shared" si="3"/>
        <v>0</v>
      </c>
      <c r="X8">
        <f t="shared" si="3"/>
        <v>0</v>
      </c>
      <c r="Y8">
        <f t="shared" si="3"/>
        <v>0.43046721000000016</v>
      </c>
      <c r="Z8">
        <f t="shared" si="3"/>
        <v>0.38742048900000015</v>
      </c>
      <c r="AA8">
        <f t="shared" si="4"/>
        <v>0</v>
      </c>
      <c r="AB8">
        <f t="shared" si="4"/>
        <v>0.31381059609000017</v>
      </c>
      <c r="AC8">
        <f t="shared" si="4"/>
        <v>0</v>
      </c>
      <c r="AD8">
        <f t="shared" si="4"/>
        <v>0</v>
      </c>
      <c r="AE8">
        <f t="shared" si="4"/>
        <v>0</v>
      </c>
      <c r="AF8">
        <f t="shared" si="4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</row>
    <row r="9" spans="1:36" x14ac:dyDescent="0.25">
      <c r="A9" s="10">
        <v>3</v>
      </c>
      <c r="B9" s="10">
        <v>0</v>
      </c>
      <c r="C9" s="27">
        <v>3</v>
      </c>
      <c r="D9" s="11" t="s">
        <v>277</v>
      </c>
      <c r="E9" s="31" t="s">
        <v>277</v>
      </c>
      <c r="F9" s="30">
        <f t="shared" si="7"/>
        <v>0.50750265919456139</v>
      </c>
      <c r="G9">
        <f t="shared" si="8"/>
        <v>0.59042443112438592</v>
      </c>
      <c r="H9">
        <f t="shared" si="9"/>
        <v>0</v>
      </c>
      <c r="I9" s="1">
        <f t="shared" si="10"/>
        <v>0</v>
      </c>
      <c r="M9">
        <v>8</v>
      </c>
      <c r="N9" s="34" t="s">
        <v>184</v>
      </c>
      <c r="O9" s="16">
        <f t="shared" si="1"/>
        <v>0.12149026156140352</v>
      </c>
      <c r="P9">
        <f t="shared" si="2"/>
        <v>10</v>
      </c>
      <c r="Q9">
        <f t="shared" si="3"/>
        <v>2</v>
      </c>
      <c r="R9">
        <f t="shared" si="3"/>
        <v>0</v>
      </c>
      <c r="S9">
        <f t="shared" si="3"/>
        <v>2.4300000000000002</v>
      </c>
      <c r="T9">
        <f t="shared" si="3"/>
        <v>0</v>
      </c>
      <c r="U9">
        <f t="shared" si="3"/>
        <v>0.65610000000000013</v>
      </c>
      <c r="V9">
        <f t="shared" si="3"/>
        <v>0.59049000000000018</v>
      </c>
      <c r="W9">
        <f t="shared" si="3"/>
        <v>0</v>
      </c>
      <c r="X9">
        <f t="shared" si="3"/>
        <v>0</v>
      </c>
      <c r="Y9">
        <f t="shared" si="3"/>
        <v>0.86093442000000031</v>
      </c>
      <c r="Z9">
        <f t="shared" si="3"/>
        <v>0.38742048900000015</v>
      </c>
      <c r="AA9">
        <f t="shared" si="4"/>
        <v>0</v>
      </c>
      <c r="AB9">
        <f t="shared" si="4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</row>
    <row r="10" spans="1:36" x14ac:dyDescent="0.25">
      <c r="A10" s="10">
        <v>3</v>
      </c>
      <c r="B10" s="10">
        <v>0</v>
      </c>
      <c r="C10" s="27">
        <v>4</v>
      </c>
      <c r="D10" s="11" t="s">
        <v>502</v>
      </c>
      <c r="E10" s="31" t="s">
        <v>503</v>
      </c>
      <c r="F10" s="30">
        <f t="shared" si="7"/>
        <v>0.14334966666666668</v>
      </c>
      <c r="G10">
        <f t="shared" si="8"/>
        <v>0.73377409779105263</v>
      </c>
      <c r="H10">
        <f t="shared" si="9"/>
        <v>0</v>
      </c>
      <c r="I10" s="1">
        <f t="shared" si="10"/>
        <v>0</v>
      </c>
      <c r="M10">
        <v>9</v>
      </c>
      <c r="N10" s="34" t="s">
        <v>130</v>
      </c>
      <c r="O10" s="16">
        <f t="shared" si="1"/>
        <v>0.11084224929824563</v>
      </c>
      <c r="P10">
        <f t="shared" si="2"/>
        <v>8</v>
      </c>
      <c r="Q10">
        <f t="shared" si="3"/>
        <v>2</v>
      </c>
      <c r="R10">
        <f t="shared" si="3"/>
        <v>2.7</v>
      </c>
      <c r="S10">
        <f t="shared" si="3"/>
        <v>0</v>
      </c>
      <c r="T10">
        <f t="shared" si="3"/>
        <v>0</v>
      </c>
      <c r="U10">
        <f t="shared" si="3"/>
        <v>0.65610000000000013</v>
      </c>
      <c r="V10">
        <f t="shared" si="3"/>
        <v>0</v>
      </c>
      <c r="W10">
        <f t="shared" si="3"/>
        <v>0.53144100000000016</v>
      </c>
      <c r="X10">
        <f t="shared" si="3"/>
        <v>0</v>
      </c>
      <c r="Y10">
        <f t="shared" si="3"/>
        <v>0.43046721000000016</v>
      </c>
      <c r="Z10">
        <f t="shared" si="3"/>
        <v>0</v>
      </c>
      <c r="AA10">
        <f t="shared" si="4"/>
        <v>0</v>
      </c>
      <c r="AB10">
        <f t="shared" si="4"/>
        <v>0</v>
      </c>
      <c r="AC10">
        <f t="shared" si="4"/>
        <v>0</v>
      </c>
      <c r="AD10">
        <f t="shared" si="4"/>
        <v>0</v>
      </c>
      <c r="AE10">
        <f t="shared" si="4"/>
        <v>0</v>
      </c>
      <c r="AF10">
        <f t="shared" si="4"/>
        <v>0</v>
      </c>
      <c r="AG10">
        <f t="shared" si="4"/>
        <v>0</v>
      </c>
      <c r="AH10">
        <f t="shared" si="4"/>
        <v>0</v>
      </c>
      <c r="AI10">
        <f t="shared" si="4"/>
        <v>0</v>
      </c>
      <c r="AJ10">
        <f t="shared" si="4"/>
        <v>0</v>
      </c>
    </row>
    <row r="11" spans="1:36" x14ac:dyDescent="0.25">
      <c r="A11" s="10">
        <v>3</v>
      </c>
      <c r="B11" s="10">
        <v>0</v>
      </c>
      <c r="C11" s="27">
        <v>5</v>
      </c>
      <c r="D11" s="11" t="s">
        <v>442</v>
      </c>
      <c r="E11" s="31" t="s">
        <v>443</v>
      </c>
      <c r="F11" s="30">
        <f t="shared" si="7"/>
        <v>0</v>
      </c>
      <c r="G11">
        <f t="shared" si="8"/>
        <v>0.73377409779105263</v>
      </c>
      <c r="H11">
        <f t="shared" si="9"/>
        <v>0</v>
      </c>
      <c r="I11" s="1">
        <f t="shared" si="10"/>
        <v>0</v>
      </c>
      <c r="M11">
        <v>10</v>
      </c>
      <c r="N11" s="34" t="s">
        <v>94</v>
      </c>
      <c r="O11" s="16">
        <f t="shared" si="1"/>
        <v>0.10913966730157897</v>
      </c>
      <c r="P11">
        <f t="shared" si="2"/>
        <v>10</v>
      </c>
      <c r="Q11">
        <f t="shared" si="3"/>
        <v>0</v>
      </c>
      <c r="R11">
        <f t="shared" si="3"/>
        <v>0.9</v>
      </c>
      <c r="S11">
        <f t="shared" si="3"/>
        <v>1.62</v>
      </c>
      <c r="T11">
        <f t="shared" si="3"/>
        <v>0.72900000000000009</v>
      </c>
      <c r="U11">
        <f t="shared" si="3"/>
        <v>0.65610000000000013</v>
      </c>
      <c r="V11">
        <f t="shared" si="3"/>
        <v>0.59049000000000018</v>
      </c>
      <c r="W11">
        <f t="shared" si="3"/>
        <v>1.0628820000000003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4"/>
        <v>0.34867844010000015</v>
      </c>
      <c r="AB11">
        <f t="shared" si="4"/>
        <v>0.31381059609000017</v>
      </c>
      <c r="AC11">
        <f t="shared" si="4"/>
        <v>0</v>
      </c>
      <c r="AD11">
        <f t="shared" si="4"/>
        <v>0</v>
      </c>
      <c r="AE11">
        <f t="shared" si="4"/>
        <v>0</v>
      </c>
      <c r="AF11">
        <f t="shared" si="4"/>
        <v>0</v>
      </c>
      <c r="AG11">
        <f t="shared" si="4"/>
        <v>0</v>
      </c>
      <c r="AH11">
        <f t="shared" si="4"/>
        <v>0</v>
      </c>
      <c r="AI11">
        <f t="shared" si="4"/>
        <v>0</v>
      </c>
      <c r="AJ11">
        <f t="shared" si="4"/>
        <v>0</v>
      </c>
    </row>
    <row r="12" spans="1:36" x14ac:dyDescent="0.25">
      <c r="A12" s="10">
        <v>3</v>
      </c>
      <c r="B12" s="10">
        <v>0</v>
      </c>
      <c r="C12" s="27">
        <v>6</v>
      </c>
      <c r="D12" s="11" t="s">
        <v>259</v>
      </c>
      <c r="E12" s="31" t="s">
        <v>259</v>
      </c>
      <c r="F12" s="30">
        <f t="shared" si="7"/>
        <v>0</v>
      </c>
      <c r="G12">
        <f t="shared" si="8"/>
        <v>0.73377409779105263</v>
      </c>
      <c r="H12">
        <f t="shared" si="9"/>
        <v>0</v>
      </c>
      <c r="I12" s="1">
        <f t="shared" si="10"/>
        <v>0</v>
      </c>
      <c r="M12">
        <v>11</v>
      </c>
      <c r="N12" s="34" t="s">
        <v>413</v>
      </c>
      <c r="O12" s="16">
        <f t="shared" si="1"/>
        <v>9.4278226365489479E-2</v>
      </c>
      <c r="P12">
        <f t="shared" si="2"/>
        <v>9</v>
      </c>
      <c r="Q12">
        <f t="shared" ref="Q12:Z21" si="11">COUNTIFS($C$2:$C$472,Q$1,$E$2:$E$472,$N12)*0.9^(Q$1-1)</f>
        <v>0</v>
      </c>
      <c r="R12">
        <f t="shared" si="11"/>
        <v>0.9</v>
      </c>
      <c r="S12">
        <f t="shared" si="11"/>
        <v>1.62</v>
      </c>
      <c r="T12">
        <f t="shared" si="11"/>
        <v>0.72900000000000009</v>
      </c>
      <c r="U12">
        <f t="shared" si="11"/>
        <v>0</v>
      </c>
      <c r="V12">
        <f t="shared" si="11"/>
        <v>0</v>
      </c>
      <c r="W12">
        <f t="shared" si="11"/>
        <v>0.53144100000000016</v>
      </c>
      <c r="X12">
        <f t="shared" si="11"/>
        <v>0.47829690000000014</v>
      </c>
      <c r="Y12">
        <f t="shared" si="11"/>
        <v>0.86093442000000031</v>
      </c>
      <c r="Z12">
        <f t="shared" si="11"/>
        <v>0</v>
      </c>
      <c r="AA12">
        <f t="shared" ref="AA12:AJ21" si="12">COUNTIFS($C$2:$C$472,AA$1,$E$2:$E$472,$N12)*0.9^(AA$1-1)</f>
        <v>0</v>
      </c>
      <c r="AB12">
        <f t="shared" si="12"/>
        <v>0</v>
      </c>
      <c r="AC12">
        <f t="shared" si="12"/>
        <v>0</v>
      </c>
      <c r="AD12">
        <f t="shared" si="12"/>
        <v>0.25418658283290019</v>
      </c>
      <c r="AE12">
        <f t="shared" si="12"/>
        <v>0</v>
      </c>
      <c r="AF12">
        <f t="shared" si="12"/>
        <v>0</v>
      </c>
      <c r="AG12">
        <f t="shared" si="12"/>
        <v>0</v>
      </c>
      <c r="AH12">
        <f t="shared" si="12"/>
        <v>0</v>
      </c>
      <c r="AI12">
        <f t="shared" si="12"/>
        <v>0</v>
      </c>
      <c r="AJ12">
        <f t="shared" si="12"/>
        <v>0</v>
      </c>
    </row>
    <row r="13" spans="1:36" x14ac:dyDescent="0.25">
      <c r="A13" s="10">
        <v>3</v>
      </c>
      <c r="B13" s="10">
        <v>0</v>
      </c>
      <c r="C13" s="27">
        <v>7</v>
      </c>
      <c r="D13" s="11" t="s">
        <v>412</v>
      </c>
      <c r="E13" s="31" t="s">
        <v>413</v>
      </c>
      <c r="F13" s="30">
        <f t="shared" si="7"/>
        <v>9.4278226365489479E-2</v>
      </c>
      <c r="G13">
        <f t="shared" si="8"/>
        <v>0.82805232415654206</v>
      </c>
      <c r="H13">
        <f t="shared" si="9"/>
        <v>0</v>
      </c>
      <c r="I13" s="1">
        <f t="shared" si="10"/>
        <v>0</v>
      </c>
      <c r="M13">
        <v>12</v>
      </c>
      <c r="N13" s="34" t="s">
        <v>439</v>
      </c>
      <c r="O13" s="16">
        <f t="shared" si="1"/>
        <v>9.316174201912282E-2</v>
      </c>
      <c r="P13">
        <f t="shared" si="2"/>
        <v>9</v>
      </c>
      <c r="Q13">
        <f t="shared" si="11"/>
        <v>1</v>
      </c>
      <c r="R13">
        <f t="shared" si="11"/>
        <v>0</v>
      </c>
      <c r="S13">
        <f t="shared" si="11"/>
        <v>0.81</v>
      </c>
      <c r="T13">
        <f t="shared" si="11"/>
        <v>0</v>
      </c>
      <c r="U13">
        <f t="shared" si="11"/>
        <v>0.65610000000000013</v>
      </c>
      <c r="V13">
        <f t="shared" si="11"/>
        <v>1.1809800000000004</v>
      </c>
      <c r="W13">
        <f t="shared" si="11"/>
        <v>0.53144100000000016</v>
      </c>
      <c r="X13">
        <f t="shared" si="11"/>
        <v>0</v>
      </c>
      <c r="Y13">
        <f t="shared" si="11"/>
        <v>0.43046721000000016</v>
      </c>
      <c r="Z13">
        <f t="shared" si="11"/>
        <v>0.38742048900000015</v>
      </c>
      <c r="AA13">
        <f t="shared" si="12"/>
        <v>0</v>
      </c>
      <c r="AB13">
        <f t="shared" si="12"/>
        <v>0.31381059609000017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</row>
    <row r="14" spans="1:36" x14ac:dyDescent="0.25">
      <c r="A14" s="10">
        <v>3</v>
      </c>
      <c r="B14" s="10">
        <v>0</v>
      </c>
      <c r="C14" s="27">
        <v>8</v>
      </c>
      <c r="D14" s="11" t="s">
        <v>827</v>
      </c>
      <c r="E14" s="31" t="s">
        <v>827</v>
      </c>
      <c r="F14" s="30">
        <f t="shared" si="7"/>
        <v>0</v>
      </c>
      <c r="G14">
        <f t="shared" si="8"/>
        <v>0.82805232415654206</v>
      </c>
      <c r="H14">
        <f t="shared" si="9"/>
        <v>0.82805232415654206</v>
      </c>
      <c r="I14" s="1">
        <f t="shared" si="10"/>
        <v>0.30784814941142352</v>
      </c>
      <c r="M14">
        <v>13</v>
      </c>
      <c r="N14" s="34" t="s">
        <v>415</v>
      </c>
      <c r="O14" s="16">
        <f t="shared" si="1"/>
        <v>9.1325123413151077E-2</v>
      </c>
      <c r="P14">
        <f t="shared" si="2"/>
        <v>8</v>
      </c>
      <c r="Q14">
        <f t="shared" si="11"/>
        <v>0</v>
      </c>
      <c r="R14">
        <f t="shared" si="11"/>
        <v>1.8</v>
      </c>
      <c r="S14">
        <f t="shared" si="11"/>
        <v>0.81</v>
      </c>
      <c r="T14">
        <f t="shared" si="11"/>
        <v>1.4580000000000002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0.47829690000000014</v>
      </c>
      <c r="Y14">
        <f t="shared" si="11"/>
        <v>0.43046721000000016</v>
      </c>
      <c r="Z14">
        <f t="shared" si="11"/>
        <v>0</v>
      </c>
      <c r="AA14">
        <f t="shared" si="12"/>
        <v>0</v>
      </c>
      <c r="AB14">
        <f t="shared" si="12"/>
        <v>0</v>
      </c>
      <c r="AC14">
        <f t="shared" si="12"/>
        <v>0</v>
      </c>
      <c r="AD14">
        <f t="shared" si="12"/>
        <v>0</v>
      </c>
      <c r="AE14">
        <f t="shared" si="12"/>
        <v>0.22876792454961015</v>
      </c>
      <c r="AF14">
        <f t="shared" si="12"/>
        <v>0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0</v>
      </c>
    </row>
    <row r="15" spans="1:36" x14ac:dyDescent="0.25">
      <c r="A15" s="10">
        <v>4</v>
      </c>
      <c r="B15" s="10">
        <v>1</v>
      </c>
      <c r="C15" s="27">
        <v>1</v>
      </c>
      <c r="D15" s="11" t="s">
        <v>845</v>
      </c>
      <c r="E15" s="31" t="s">
        <v>845</v>
      </c>
      <c r="F15" s="30">
        <f t="shared" si="7"/>
        <v>0</v>
      </c>
      <c r="G15">
        <f t="shared" si="8"/>
        <v>0</v>
      </c>
      <c r="H15">
        <f t="shared" si="9"/>
        <v>0</v>
      </c>
      <c r="I15" s="1">
        <f t="shared" si="10"/>
        <v>0</v>
      </c>
      <c r="M15">
        <v>14</v>
      </c>
      <c r="N15" s="34" t="s">
        <v>262</v>
      </c>
      <c r="O15" s="16">
        <f t="shared" si="1"/>
        <v>8.5396850684210532E-2</v>
      </c>
      <c r="P15">
        <f t="shared" si="2"/>
        <v>7</v>
      </c>
      <c r="Q15">
        <f t="shared" si="11"/>
        <v>0</v>
      </c>
      <c r="R15">
        <f t="shared" si="11"/>
        <v>0.9</v>
      </c>
      <c r="S15">
        <f t="shared" si="11"/>
        <v>0.81</v>
      </c>
      <c r="T15">
        <f t="shared" si="11"/>
        <v>1.4580000000000002</v>
      </c>
      <c r="U15">
        <f t="shared" si="11"/>
        <v>1.3122000000000003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Z15">
        <f t="shared" si="11"/>
        <v>0.38742048900000015</v>
      </c>
      <c r="AA15">
        <f t="shared" si="12"/>
        <v>0</v>
      </c>
      <c r="AB15">
        <f t="shared" si="12"/>
        <v>0</v>
      </c>
      <c r="AC15">
        <f t="shared" si="12"/>
        <v>0</v>
      </c>
      <c r="AD15">
        <f t="shared" si="12"/>
        <v>0</v>
      </c>
      <c r="AE15">
        <f t="shared" si="12"/>
        <v>0</v>
      </c>
      <c r="AF15">
        <f t="shared" si="12"/>
        <v>0</v>
      </c>
      <c r="AG15">
        <f t="shared" si="12"/>
        <v>0</v>
      </c>
      <c r="AH15">
        <f t="shared" si="12"/>
        <v>0</v>
      </c>
      <c r="AI15">
        <f t="shared" si="12"/>
        <v>0</v>
      </c>
      <c r="AJ15">
        <f t="shared" si="12"/>
        <v>0</v>
      </c>
    </row>
    <row r="16" spans="1:36" x14ac:dyDescent="0.25">
      <c r="A16" s="10">
        <v>4</v>
      </c>
      <c r="B16" s="10">
        <v>1</v>
      </c>
      <c r="C16" s="27">
        <v>2</v>
      </c>
      <c r="D16" s="11" t="s">
        <v>118</v>
      </c>
      <c r="E16" s="31" t="s">
        <v>118</v>
      </c>
      <c r="F16" s="30">
        <f t="shared" si="7"/>
        <v>0.20404012168754393</v>
      </c>
      <c r="G16">
        <f t="shared" si="8"/>
        <v>0.20404012168754393</v>
      </c>
      <c r="H16">
        <f t="shared" si="9"/>
        <v>0</v>
      </c>
      <c r="I16" s="1">
        <f t="shared" si="10"/>
        <v>0</v>
      </c>
      <c r="M16">
        <v>15</v>
      </c>
      <c r="N16" s="34" t="s">
        <v>463</v>
      </c>
      <c r="O16" s="16">
        <f t="shared" si="1"/>
        <v>8.4475154385964923E-2</v>
      </c>
      <c r="P16">
        <f t="shared" si="2"/>
        <v>7</v>
      </c>
      <c r="Q16">
        <f t="shared" si="11"/>
        <v>1</v>
      </c>
      <c r="R16">
        <f t="shared" si="11"/>
        <v>0</v>
      </c>
      <c r="S16">
        <f t="shared" si="11"/>
        <v>0.81</v>
      </c>
      <c r="T16">
        <f t="shared" si="11"/>
        <v>1.4580000000000002</v>
      </c>
      <c r="U16">
        <f t="shared" si="11"/>
        <v>0</v>
      </c>
      <c r="V16">
        <f t="shared" si="11"/>
        <v>0.59049000000000018</v>
      </c>
      <c r="W16">
        <f t="shared" si="11"/>
        <v>0</v>
      </c>
      <c r="X16">
        <f t="shared" si="11"/>
        <v>0.95659380000000027</v>
      </c>
      <c r="Y16">
        <f t="shared" si="11"/>
        <v>0</v>
      </c>
      <c r="Z16">
        <f t="shared" si="11"/>
        <v>0</v>
      </c>
      <c r="AA16">
        <f t="shared" si="12"/>
        <v>0</v>
      </c>
      <c r="AB16">
        <f t="shared" si="12"/>
        <v>0</v>
      </c>
      <c r="AC16">
        <f t="shared" si="12"/>
        <v>0</v>
      </c>
      <c r="AD16">
        <f t="shared" si="12"/>
        <v>0</v>
      </c>
      <c r="AE16">
        <f t="shared" si="12"/>
        <v>0</v>
      </c>
      <c r="AF16">
        <f t="shared" si="12"/>
        <v>0</v>
      </c>
      <c r="AG16">
        <f t="shared" si="12"/>
        <v>0</v>
      </c>
      <c r="AH16">
        <f t="shared" si="12"/>
        <v>0</v>
      </c>
      <c r="AI16">
        <f t="shared" si="12"/>
        <v>0</v>
      </c>
      <c r="AJ16">
        <f t="shared" si="12"/>
        <v>0</v>
      </c>
    </row>
    <row r="17" spans="1:36" x14ac:dyDescent="0.25">
      <c r="A17" s="10">
        <v>4</v>
      </c>
      <c r="B17" s="10">
        <v>1</v>
      </c>
      <c r="C17" s="27">
        <v>3</v>
      </c>
      <c r="D17" s="11" t="s">
        <v>847</v>
      </c>
      <c r="E17" s="31" t="s">
        <v>847</v>
      </c>
      <c r="F17" s="30">
        <f t="shared" si="7"/>
        <v>0</v>
      </c>
      <c r="G17">
        <f t="shared" si="8"/>
        <v>0.20404012168754393</v>
      </c>
      <c r="H17">
        <f t="shared" si="9"/>
        <v>0</v>
      </c>
      <c r="I17" s="1">
        <f t="shared" si="10"/>
        <v>0</v>
      </c>
      <c r="M17">
        <v>16</v>
      </c>
      <c r="N17" s="34" t="s">
        <v>481</v>
      </c>
      <c r="O17" s="16">
        <f t="shared" si="1"/>
        <v>8.292177192982457E-2</v>
      </c>
      <c r="P17">
        <f t="shared" si="2"/>
        <v>6</v>
      </c>
      <c r="Q17">
        <f t="shared" si="11"/>
        <v>2</v>
      </c>
      <c r="R17">
        <f t="shared" si="11"/>
        <v>0</v>
      </c>
      <c r="S17">
        <f t="shared" si="11"/>
        <v>0.81</v>
      </c>
      <c r="T17">
        <f t="shared" si="11"/>
        <v>0.72900000000000009</v>
      </c>
      <c r="U17">
        <f t="shared" si="11"/>
        <v>0.65610000000000013</v>
      </c>
      <c r="V17">
        <f t="shared" si="11"/>
        <v>0</v>
      </c>
      <c r="W17">
        <f t="shared" si="11"/>
        <v>0.53144100000000016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2"/>
        <v>0</v>
      </c>
      <c r="AB17">
        <f t="shared" si="12"/>
        <v>0</v>
      </c>
      <c r="AC17">
        <f t="shared" si="12"/>
        <v>0</v>
      </c>
      <c r="AD17">
        <f t="shared" si="12"/>
        <v>0</v>
      </c>
      <c r="AE17">
        <f t="shared" si="12"/>
        <v>0</v>
      </c>
      <c r="AF17">
        <f t="shared" si="12"/>
        <v>0</v>
      </c>
      <c r="AG17">
        <f t="shared" si="12"/>
        <v>0</v>
      </c>
      <c r="AH17">
        <f t="shared" si="12"/>
        <v>0</v>
      </c>
      <c r="AI17">
        <f t="shared" si="12"/>
        <v>0</v>
      </c>
      <c r="AJ17">
        <f t="shared" si="12"/>
        <v>0</v>
      </c>
    </row>
    <row r="18" spans="1:36" x14ac:dyDescent="0.25">
      <c r="A18" s="10">
        <v>4</v>
      </c>
      <c r="B18" s="10">
        <v>1</v>
      </c>
      <c r="C18" s="27">
        <v>4</v>
      </c>
      <c r="D18" s="11" t="s">
        <v>530</v>
      </c>
      <c r="E18" s="31" t="s">
        <v>530</v>
      </c>
      <c r="F18" s="30">
        <f t="shared" si="7"/>
        <v>0</v>
      </c>
      <c r="G18">
        <f t="shared" ref="G18:G81" si="13">IF(C18=1,F18,F18+G17)</f>
        <v>0.20404012168754393</v>
      </c>
      <c r="H18">
        <f t="shared" ref="H18:H81" si="14">IF(C19=1,G18,0)</f>
        <v>0.20404012168754393</v>
      </c>
      <c r="I18" s="1">
        <f t="shared" ref="I18:I81" si="15">H18/$L$2</f>
        <v>7.5856768992435417E-2</v>
      </c>
      <c r="M18">
        <v>17</v>
      </c>
      <c r="N18" s="34" t="s">
        <v>176</v>
      </c>
      <c r="O18" s="16">
        <f t="shared" si="1"/>
        <v>7.8424542615789503E-2</v>
      </c>
      <c r="P18">
        <f t="shared" si="2"/>
        <v>7</v>
      </c>
      <c r="Q18">
        <f t="shared" si="11"/>
        <v>0</v>
      </c>
      <c r="R18">
        <f t="shared" si="11"/>
        <v>0</v>
      </c>
      <c r="S18">
        <f t="shared" si="11"/>
        <v>1.62</v>
      </c>
      <c r="T18">
        <f t="shared" si="11"/>
        <v>1.4580000000000002</v>
      </c>
      <c r="U18">
        <f t="shared" si="11"/>
        <v>0.65610000000000013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Z18">
        <f t="shared" si="11"/>
        <v>0.38742048900000015</v>
      </c>
      <c r="AA18">
        <f t="shared" si="12"/>
        <v>0.34867844010000015</v>
      </c>
      <c r="AB18">
        <f t="shared" si="12"/>
        <v>0</v>
      </c>
      <c r="AC18">
        <f t="shared" si="12"/>
        <v>0</v>
      </c>
      <c r="AD18">
        <f t="shared" si="12"/>
        <v>0</v>
      </c>
      <c r="AE18">
        <f t="shared" si="12"/>
        <v>0</v>
      </c>
      <c r="AF18">
        <f t="shared" si="12"/>
        <v>0</v>
      </c>
      <c r="AG18">
        <f t="shared" si="12"/>
        <v>0</v>
      </c>
      <c r="AH18">
        <f t="shared" si="12"/>
        <v>0</v>
      </c>
      <c r="AI18">
        <f t="shared" si="12"/>
        <v>0</v>
      </c>
      <c r="AJ18">
        <f t="shared" si="12"/>
        <v>0</v>
      </c>
    </row>
    <row r="19" spans="1:36" x14ac:dyDescent="0.25">
      <c r="A19" s="10">
        <v>5</v>
      </c>
      <c r="B19" s="10">
        <v>0</v>
      </c>
      <c r="C19" s="27">
        <v>1</v>
      </c>
      <c r="D19" s="11" t="s">
        <v>848</v>
      </c>
      <c r="E19" s="31" t="s">
        <v>534</v>
      </c>
      <c r="F19" s="30">
        <f t="shared" si="7"/>
        <v>0.24172450701754389</v>
      </c>
      <c r="G19">
        <f t="shared" si="13"/>
        <v>0.24172450701754389</v>
      </c>
      <c r="H19">
        <f t="shared" si="14"/>
        <v>0</v>
      </c>
      <c r="I19" s="1">
        <f t="shared" si="15"/>
        <v>0</v>
      </c>
      <c r="M19">
        <v>18</v>
      </c>
      <c r="N19" s="34" t="s">
        <v>123</v>
      </c>
      <c r="O19" s="16">
        <f t="shared" si="1"/>
        <v>7.4471700000000002E-2</v>
      </c>
      <c r="P19">
        <f t="shared" si="2"/>
        <v>6</v>
      </c>
      <c r="Q19">
        <f t="shared" si="11"/>
        <v>0</v>
      </c>
      <c r="R19">
        <f t="shared" si="11"/>
        <v>0.9</v>
      </c>
      <c r="S19">
        <f t="shared" si="11"/>
        <v>1.62</v>
      </c>
      <c r="T19">
        <f t="shared" si="11"/>
        <v>0</v>
      </c>
      <c r="U19">
        <f t="shared" si="11"/>
        <v>0.65610000000000013</v>
      </c>
      <c r="V19">
        <f t="shared" si="11"/>
        <v>0.59049000000000018</v>
      </c>
      <c r="W19">
        <f t="shared" si="11"/>
        <v>0</v>
      </c>
      <c r="X19">
        <f t="shared" si="11"/>
        <v>0.47829690000000014</v>
      </c>
      <c r="Y19">
        <f t="shared" si="11"/>
        <v>0</v>
      </c>
      <c r="Z19">
        <f t="shared" si="11"/>
        <v>0</v>
      </c>
      <c r="AA19">
        <f t="shared" si="12"/>
        <v>0</v>
      </c>
      <c r="AB19">
        <f t="shared" si="12"/>
        <v>0</v>
      </c>
      <c r="AC19">
        <f t="shared" si="12"/>
        <v>0</v>
      </c>
      <c r="AD19">
        <f t="shared" si="12"/>
        <v>0</v>
      </c>
      <c r="AE19">
        <f t="shared" si="12"/>
        <v>0</v>
      </c>
      <c r="AF19">
        <f t="shared" si="12"/>
        <v>0</v>
      </c>
      <c r="AG19">
        <f t="shared" si="12"/>
        <v>0</v>
      </c>
      <c r="AH19">
        <f t="shared" si="12"/>
        <v>0</v>
      </c>
      <c r="AI19">
        <f t="shared" si="12"/>
        <v>0</v>
      </c>
      <c r="AJ19">
        <f t="shared" si="12"/>
        <v>0</v>
      </c>
    </row>
    <row r="20" spans="1:36" x14ac:dyDescent="0.25">
      <c r="A20" s="10">
        <v>5</v>
      </c>
      <c r="B20" s="10">
        <v>0</v>
      </c>
      <c r="C20" s="27">
        <v>2</v>
      </c>
      <c r="D20" s="11" t="s">
        <v>379</v>
      </c>
      <c r="E20" s="31" t="s">
        <v>379</v>
      </c>
      <c r="F20" s="30">
        <f t="shared" si="7"/>
        <v>0</v>
      </c>
      <c r="G20">
        <f t="shared" si="13"/>
        <v>0.24172450701754389</v>
      </c>
      <c r="H20">
        <f t="shared" si="14"/>
        <v>0</v>
      </c>
      <c r="I20" s="1">
        <f t="shared" si="15"/>
        <v>0</v>
      </c>
      <c r="M20">
        <v>19</v>
      </c>
      <c r="N20" s="34" t="s">
        <v>107</v>
      </c>
      <c r="O20" s="16">
        <f t="shared" si="1"/>
        <v>7.1235807017543853E-2</v>
      </c>
      <c r="P20">
        <f t="shared" si="2"/>
        <v>5</v>
      </c>
      <c r="Q20">
        <f t="shared" si="11"/>
        <v>1</v>
      </c>
      <c r="R20">
        <f t="shared" si="11"/>
        <v>1.8</v>
      </c>
      <c r="S20">
        <f t="shared" si="11"/>
        <v>0</v>
      </c>
      <c r="T20">
        <f t="shared" si="11"/>
        <v>0.72900000000000009</v>
      </c>
      <c r="U20">
        <f t="shared" si="11"/>
        <v>0</v>
      </c>
      <c r="V20">
        <f t="shared" si="11"/>
        <v>0</v>
      </c>
      <c r="W20">
        <f t="shared" si="11"/>
        <v>0.53144100000000016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2"/>
        <v>0</v>
      </c>
      <c r="AB20">
        <f t="shared" si="12"/>
        <v>0</v>
      </c>
      <c r="AC20">
        <f t="shared" si="12"/>
        <v>0</v>
      </c>
      <c r="AD20">
        <f t="shared" si="12"/>
        <v>0</v>
      </c>
      <c r="AE20">
        <f t="shared" si="12"/>
        <v>0</v>
      </c>
      <c r="AF20">
        <f t="shared" si="12"/>
        <v>0</v>
      </c>
      <c r="AG20">
        <f t="shared" si="12"/>
        <v>0</v>
      </c>
      <c r="AH20">
        <f t="shared" si="12"/>
        <v>0</v>
      </c>
      <c r="AI20">
        <f t="shared" si="12"/>
        <v>0</v>
      </c>
      <c r="AJ20">
        <f t="shared" si="12"/>
        <v>0</v>
      </c>
    </row>
    <row r="21" spans="1:36" x14ac:dyDescent="0.25">
      <c r="A21" s="10">
        <v>5</v>
      </c>
      <c r="B21" s="10">
        <v>0</v>
      </c>
      <c r="C21" s="27">
        <v>3</v>
      </c>
      <c r="D21" s="11" t="s">
        <v>117</v>
      </c>
      <c r="E21" s="31" t="s">
        <v>118</v>
      </c>
      <c r="F21" s="30">
        <f t="shared" si="7"/>
        <v>0.20404012168754393</v>
      </c>
      <c r="G21">
        <f t="shared" si="13"/>
        <v>0.44576462870508782</v>
      </c>
      <c r="H21">
        <f t="shared" si="14"/>
        <v>0</v>
      </c>
      <c r="I21" s="1">
        <f t="shared" si="15"/>
        <v>0</v>
      </c>
      <c r="M21">
        <v>20</v>
      </c>
      <c r="N21" s="34" t="s">
        <v>108</v>
      </c>
      <c r="O21" s="16">
        <f t="shared" si="1"/>
        <v>6.3623526315789478E-2</v>
      </c>
      <c r="P21">
        <f t="shared" si="2"/>
        <v>5</v>
      </c>
      <c r="Q21">
        <f t="shared" si="11"/>
        <v>0</v>
      </c>
      <c r="R21">
        <f t="shared" si="11"/>
        <v>0.9</v>
      </c>
      <c r="S21">
        <f t="shared" si="11"/>
        <v>0.81</v>
      </c>
      <c r="T21">
        <f t="shared" si="11"/>
        <v>0.72900000000000009</v>
      </c>
      <c r="U21">
        <f t="shared" si="11"/>
        <v>0.65610000000000013</v>
      </c>
      <c r="V21">
        <f t="shared" si="11"/>
        <v>0</v>
      </c>
      <c r="W21">
        <f t="shared" si="11"/>
        <v>0.53144100000000016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2"/>
        <v>0</v>
      </c>
      <c r="AB21">
        <f t="shared" si="12"/>
        <v>0</v>
      </c>
      <c r="AC21">
        <f t="shared" si="12"/>
        <v>0</v>
      </c>
      <c r="AD21">
        <f t="shared" si="12"/>
        <v>0</v>
      </c>
      <c r="AE21">
        <f t="shared" si="12"/>
        <v>0</v>
      </c>
      <c r="AF21">
        <f t="shared" si="12"/>
        <v>0</v>
      </c>
      <c r="AG21">
        <f t="shared" si="12"/>
        <v>0</v>
      </c>
      <c r="AH21">
        <f t="shared" si="12"/>
        <v>0</v>
      </c>
      <c r="AI21">
        <f t="shared" si="12"/>
        <v>0</v>
      </c>
      <c r="AJ21">
        <f t="shared" si="12"/>
        <v>0</v>
      </c>
    </row>
    <row r="22" spans="1:36" x14ac:dyDescent="0.25">
      <c r="A22" s="10">
        <v>5</v>
      </c>
      <c r="B22" s="10">
        <v>0</v>
      </c>
      <c r="C22" s="27">
        <v>4</v>
      </c>
      <c r="D22" s="11" t="s">
        <v>605</v>
      </c>
      <c r="E22" s="31" t="s">
        <v>605</v>
      </c>
      <c r="F22" s="30">
        <f t="shared" si="7"/>
        <v>0</v>
      </c>
      <c r="G22">
        <f t="shared" si="13"/>
        <v>0.44576462870508782</v>
      </c>
      <c r="H22">
        <f t="shared" si="14"/>
        <v>0</v>
      </c>
      <c r="I22" s="1">
        <f t="shared" si="15"/>
        <v>0</v>
      </c>
      <c r="N22" s="31" t="s">
        <v>249</v>
      </c>
      <c r="O22">
        <f t="shared" si="1"/>
        <v>5.6300800878947378E-2</v>
      </c>
      <c r="P22">
        <f t="shared" si="2"/>
        <v>5</v>
      </c>
      <c r="Q22">
        <f t="shared" ref="Q22:Z31" si="16">COUNTIFS($C$2:$C$472,Q$1,$E$2:$E$472,$N22)*0.9^(Q$1-1)</f>
        <v>0</v>
      </c>
      <c r="R22">
        <f t="shared" si="16"/>
        <v>0</v>
      </c>
      <c r="S22">
        <f t="shared" si="16"/>
        <v>2.4300000000000002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0.43046721000000016</v>
      </c>
      <c r="Z22">
        <f t="shared" si="16"/>
        <v>0</v>
      </c>
      <c r="AA22">
        <f t="shared" ref="AA22:AJ31" si="17">COUNTIFS($C$2:$C$472,AA$1,$E$2:$E$472,$N22)*0.9^(AA$1-1)</f>
        <v>0.34867844010000015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</row>
    <row r="23" spans="1:36" x14ac:dyDescent="0.25">
      <c r="A23" s="10">
        <v>5</v>
      </c>
      <c r="B23" s="10">
        <v>0</v>
      </c>
      <c r="C23" s="27">
        <v>5</v>
      </c>
      <c r="D23" s="11" t="s">
        <v>119</v>
      </c>
      <c r="E23" s="31" t="s">
        <v>120</v>
      </c>
      <c r="F23" s="30">
        <f t="shared" si="7"/>
        <v>0</v>
      </c>
      <c r="G23">
        <f t="shared" si="13"/>
        <v>0.44576462870508782</v>
      </c>
      <c r="H23">
        <f t="shared" si="14"/>
        <v>0</v>
      </c>
      <c r="I23" s="1">
        <f t="shared" si="15"/>
        <v>0</v>
      </c>
      <c r="N23" s="31" t="s">
        <v>182</v>
      </c>
      <c r="O23">
        <f t="shared" si="1"/>
        <v>5.5374173684210541E-2</v>
      </c>
      <c r="P23">
        <f t="shared" si="2"/>
        <v>5</v>
      </c>
      <c r="Q23">
        <f t="shared" si="16"/>
        <v>0</v>
      </c>
      <c r="R23">
        <f t="shared" si="16"/>
        <v>0.9</v>
      </c>
      <c r="S23">
        <f t="shared" si="16"/>
        <v>0</v>
      </c>
      <c r="T23">
        <f t="shared" si="16"/>
        <v>0</v>
      </c>
      <c r="U23">
        <f t="shared" si="16"/>
        <v>0.65610000000000013</v>
      </c>
      <c r="V23">
        <f t="shared" si="16"/>
        <v>0.59049000000000018</v>
      </c>
      <c r="W23">
        <f t="shared" si="16"/>
        <v>0.53144100000000016</v>
      </c>
      <c r="X23">
        <f t="shared" si="16"/>
        <v>0.47829690000000014</v>
      </c>
      <c r="Y23">
        <f t="shared" si="16"/>
        <v>0</v>
      </c>
      <c r="Z23">
        <f t="shared" si="16"/>
        <v>0</v>
      </c>
      <c r="AA23">
        <f t="shared" si="17"/>
        <v>0</v>
      </c>
      <c r="AB23">
        <f t="shared" si="17"/>
        <v>0</v>
      </c>
      <c r="AC23">
        <f t="shared" si="17"/>
        <v>0</v>
      </c>
      <c r="AD23">
        <f t="shared" si="17"/>
        <v>0</v>
      </c>
      <c r="AE23">
        <f t="shared" si="17"/>
        <v>0</v>
      </c>
      <c r="AF23">
        <f t="shared" si="17"/>
        <v>0</v>
      </c>
      <c r="AG23">
        <f t="shared" si="17"/>
        <v>0</v>
      </c>
      <c r="AH23">
        <f t="shared" si="17"/>
        <v>0</v>
      </c>
      <c r="AI23">
        <f t="shared" si="17"/>
        <v>0</v>
      </c>
      <c r="AJ23">
        <f t="shared" si="17"/>
        <v>0</v>
      </c>
    </row>
    <row r="24" spans="1:36" x14ac:dyDescent="0.25">
      <c r="A24" s="10">
        <v>5</v>
      </c>
      <c r="B24" s="10">
        <v>0</v>
      </c>
      <c r="C24" s="27">
        <v>6</v>
      </c>
      <c r="D24" s="11" t="s">
        <v>583</v>
      </c>
      <c r="E24" s="31" t="s">
        <v>583</v>
      </c>
      <c r="F24" s="30">
        <f t="shared" si="7"/>
        <v>0</v>
      </c>
      <c r="G24">
        <f t="shared" si="13"/>
        <v>0.44576462870508782</v>
      </c>
      <c r="H24">
        <f t="shared" si="14"/>
        <v>0.44576462870508782</v>
      </c>
      <c r="I24" s="1">
        <f t="shared" si="15"/>
        <v>0.16572360467644662</v>
      </c>
      <c r="N24" s="31" t="s">
        <v>259</v>
      </c>
      <c r="O24">
        <f t="shared" si="1"/>
        <v>5.1881651052631587E-2</v>
      </c>
      <c r="P24">
        <f t="shared" si="2"/>
        <v>5</v>
      </c>
      <c r="Q24">
        <f t="shared" si="16"/>
        <v>0</v>
      </c>
      <c r="R24">
        <f t="shared" si="16"/>
        <v>0</v>
      </c>
      <c r="S24">
        <f t="shared" si="16"/>
        <v>0</v>
      </c>
      <c r="T24">
        <f t="shared" si="16"/>
        <v>1.4580000000000002</v>
      </c>
      <c r="U24">
        <f t="shared" si="16"/>
        <v>0</v>
      </c>
      <c r="V24">
        <f t="shared" si="16"/>
        <v>0.59049000000000018</v>
      </c>
      <c r="W24">
        <f t="shared" si="16"/>
        <v>0</v>
      </c>
      <c r="X24">
        <f t="shared" si="16"/>
        <v>0.47829690000000014</v>
      </c>
      <c r="Y24">
        <f t="shared" si="16"/>
        <v>0.43046721000000016</v>
      </c>
      <c r="Z24">
        <f t="shared" si="16"/>
        <v>0</v>
      </c>
      <c r="AA24">
        <f t="shared" si="17"/>
        <v>0</v>
      </c>
      <c r="AB24">
        <f t="shared" si="17"/>
        <v>0</v>
      </c>
      <c r="AC24">
        <f t="shared" si="17"/>
        <v>0</v>
      </c>
      <c r="AD24">
        <f t="shared" si="17"/>
        <v>0</v>
      </c>
      <c r="AE24">
        <f t="shared" si="17"/>
        <v>0</v>
      </c>
      <c r="AF24">
        <f t="shared" si="17"/>
        <v>0</v>
      </c>
      <c r="AG24">
        <f t="shared" si="17"/>
        <v>0</v>
      </c>
      <c r="AH24">
        <f t="shared" si="17"/>
        <v>0</v>
      </c>
      <c r="AI24">
        <f t="shared" si="17"/>
        <v>0</v>
      </c>
      <c r="AJ24">
        <f t="shared" si="17"/>
        <v>0</v>
      </c>
    </row>
    <row r="25" spans="1:36" x14ac:dyDescent="0.25">
      <c r="A25" s="10">
        <v>7</v>
      </c>
      <c r="B25" s="10">
        <v>0</v>
      </c>
      <c r="C25" s="27">
        <v>1</v>
      </c>
      <c r="D25" s="11" t="s">
        <v>850</v>
      </c>
      <c r="E25" s="31" t="s">
        <v>534</v>
      </c>
      <c r="F25" s="30">
        <f t="shared" si="7"/>
        <v>0.24172450701754389</v>
      </c>
      <c r="G25">
        <f t="shared" si="13"/>
        <v>0.24172450701754389</v>
      </c>
      <c r="H25">
        <f t="shared" si="14"/>
        <v>0</v>
      </c>
      <c r="I25" s="1">
        <f t="shared" si="15"/>
        <v>0</v>
      </c>
      <c r="N25" s="31" t="s">
        <v>226</v>
      </c>
      <c r="O25">
        <f t="shared" si="1"/>
        <v>5.142237952045265E-2</v>
      </c>
      <c r="P25">
        <f t="shared" si="2"/>
        <v>7</v>
      </c>
      <c r="Q25">
        <f t="shared" si="16"/>
        <v>0</v>
      </c>
      <c r="R25">
        <f t="shared" si="16"/>
        <v>0</v>
      </c>
      <c r="S25">
        <f t="shared" si="16"/>
        <v>0</v>
      </c>
      <c r="T25">
        <f t="shared" si="16"/>
        <v>0.72900000000000009</v>
      </c>
      <c r="U25">
        <f t="shared" si="16"/>
        <v>0</v>
      </c>
      <c r="V25">
        <f t="shared" si="16"/>
        <v>0</v>
      </c>
      <c r="W25">
        <f t="shared" si="16"/>
        <v>0.53144100000000016</v>
      </c>
      <c r="X25">
        <f t="shared" si="16"/>
        <v>0</v>
      </c>
      <c r="Y25">
        <f t="shared" si="16"/>
        <v>0</v>
      </c>
      <c r="Z25">
        <f t="shared" si="16"/>
        <v>1.1622614670000004</v>
      </c>
      <c r="AA25">
        <f t="shared" si="17"/>
        <v>0</v>
      </c>
      <c r="AB25">
        <f t="shared" si="17"/>
        <v>0</v>
      </c>
      <c r="AC25">
        <f t="shared" si="17"/>
        <v>0</v>
      </c>
      <c r="AD25">
        <f t="shared" si="17"/>
        <v>0.50837316566580038</v>
      </c>
      <c r="AE25">
        <f t="shared" si="17"/>
        <v>0</v>
      </c>
      <c r="AF25">
        <f t="shared" si="17"/>
        <v>0</v>
      </c>
      <c r="AG25">
        <f t="shared" si="17"/>
        <v>0</v>
      </c>
      <c r="AH25">
        <f t="shared" si="17"/>
        <v>0</v>
      </c>
      <c r="AI25">
        <f t="shared" si="17"/>
        <v>0</v>
      </c>
      <c r="AJ25">
        <f t="shared" si="17"/>
        <v>0</v>
      </c>
    </row>
    <row r="26" spans="1:36" x14ac:dyDescent="0.25">
      <c r="A26" s="10">
        <v>7</v>
      </c>
      <c r="B26" s="10">
        <v>0</v>
      </c>
      <c r="C26" s="27">
        <v>2</v>
      </c>
      <c r="D26" s="11" t="s">
        <v>627</v>
      </c>
      <c r="E26" s="31" t="s">
        <v>627</v>
      </c>
      <c r="F26" s="30">
        <f t="shared" si="7"/>
        <v>0</v>
      </c>
      <c r="G26">
        <f t="shared" si="13"/>
        <v>0.24172450701754389</v>
      </c>
      <c r="H26">
        <f t="shared" si="14"/>
        <v>0</v>
      </c>
      <c r="I26" s="1">
        <f t="shared" si="15"/>
        <v>0</v>
      </c>
      <c r="N26" s="31" t="s">
        <v>517</v>
      </c>
      <c r="O26">
        <f t="shared" si="1"/>
        <v>4.9457551912020774E-2</v>
      </c>
      <c r="P26">
        <f t="shared" si="2"/>
        <v>5</v>
      </c>
      <c r="Q26">
        <f t="shared" si="16"/>
        <v>0</v>
      </c>
      <c r="R26">
        <f t="shared" si="16"/>
        <v>0.9</v>
      </c>
      <c r="S26">
        <f t="shared" si="16"/>
        <v>0</v>
      </c>
      <c r="T26">
        <f t="shared" si="16"/>
        <v>0.72900000000000009</v>
      </c>
      <c r="U26">
        <f t="shared" si="16"/>
        <v>0.65610000000000013</v>
      </c>
      <c r="V26">
        <f t="shared" si="16"/>
        <v>0</v>
      </c>
      <c r="W26">
        <f t="shared" si="16"/>
        <v>0</v>
      </c>
      <c r="X26">
        <f t="shared" si="16"/>
        <v>0</v>
      </c>
      <c r="Y26">
        <f t="shared" si="16"/>
        <v>0</v>
      </c>
      <c r="Z26">
        <f t="shared" si="16"/>
        <v>0</v>
      </c>
      <c r="AA26">
        <f t="shared" si="17"/>
        <v>0.34867844010000015</v>
      </c>
      <c r="AB26">
        <f t="shared" si="17"/>
        <v>0</v>
      </c>
      <c r="AC26">
        <f t="shared" si="17"/>
        <v>0</v>
      </c>
      <c r="AD26">
        <f t="shared" si="17"/>
        <v>0</v>
      </c>
      <c r="AE26">
        <f t="shared" si="17"/>
        <v>0</v>
      </c>
      <c r="AF26">
        <f t="shared" si="17"/>
        <v>0</v>
      </c>
      <c r="AG26">
        <f t="shared" si="17"/>
        <v>0.18530201888518424</v>
      </c>
      <c r="AH26">
        <f t="shared" si="17"/>
        <v>0</v>
      </c>
      <c r="AI26">
        <f t="shared" si="17"/>
        <v>0</v>
      </c>
      <c r="AJ26">
        <f t="shared" si="17"/>
        <v>0</v>
      </c>
    </row>
    <row r="27" spans="1:36" x14ac:dyDescent="0.25">
      <c r="A27" s="10">
        <v>7</v>
      </c>
      <c r="B27" s="10">
        <v>0</v>
      </c>
      <c r="C27" s="27">
        <v>3</v>
      </c>
      <c r="D27" s="11" t="s">
        <v>851</v>
      </c>
      <c r="E27" s="31" t="s">
        <v>189</v>
      </c>
      <c r="F27" s="30">
        <f t="shared" si="7"/>
        <v>0</v>
      </c>
      <c r="G27">
        <f t="shared" si="13"/>
        <v>0.24172450701754389</v>
      </c>
      <c r="H27">
        <f t="shared" si="14"/>
        <v>0</v>
      </c>
      <c r="I27" s="1">
        <f t="shared" si="15"/>
        <v>0</v>
      </c>
      <c r="N27" s="31" t="s">
        <v>605</v>
      </c>
      <c r="O27">
        <f t="shared" si="1"/>
        <v>4.4368421052631578E-2</v>
      </c>
      <c r="P27">
        <f t="shared" si="2"/>
        <v>3</v>
      </c>
      <c r="Q27">
        <f t="shared" si="16"/>
        <v>0</v>
      </c>
      <c r="R27">
        <f t="shared" si="16"/>
        <v>1.8</v>
      </c>
      <c r="S27">
        <f t="shared" si="16"/>
        <v>0</v>
      </c>
      <c r="T27">
        <f t="shared" si="16"/>
        <v>0.72900000000000009</v>
      </c>
      <c r="U27">
        <f t="shared" si="16"/>
        <v>0</v>
      </c>
      <c r="V27">
        <f t="shared" si="16"/>
        <v>0</v>
      </c>
      <c r="W27">
        <f t="shared" si="16"/>
        <v>0</v>
      </c>
      <c r="X27">
        <f t="shared" si="16"/>
        <v>0</v>
      </c>
      <c r="Y27">
        <f t="shared" si="16"/>
        <v>0</v>
      </c>
      <c r="Z27">
        <f t="shared" si="16"/>
        <v>0</v>
      </c>
      <c r="AA27">
        <f t="shared" si="17"/>
        <v>0</v>
      </c>
      <c r="AB27">
        <f t="shared" si="17"/>
        <v>0</v>
      </c>
      <c r="AC27">
        <f t="shared" si="17"/>
        <v>0</v>
      </c>
      <c r="AD27">
        <f t="shared" si="17"/>
        <v>0</v>
      </c>
      <c r="AE27">
        <f t="shared" si="17"/>
        <v>0</v>
      </c>
      <c r="AF27">
        <f t="shared" si="17"/>
        <v>0</v>
      </c>
      <c r="AG27">
        <f t="shared" si="17"/>
        <v>0</v>
      </c>
      <c r="AH27">
        <f t="shared" si="17"/>
        <v>0</v>
      </c>
      <c r="AI27">
        <f t="shared" si="17"/>
        <v>0</v>
      </c>
      <c r="AJ27">
        <f t="shared" si="17"/>
        <v>0</v>
      </c>
    </row>
    <row r="28" spans="1:36" x14ac:dyDescent="0.25">
      <c r="A28" s="10">
        <v>7</v>
      </c>
      <c r="B28" s="10">
        <v>0</v>
      </c>
      <c r="C28" s="27">
        <v>4</v>
      </c>
      <c r="D28" s="11" t="s">
        <v>190</v>
      </c>
      <c r="E28" s="31" t="s">
        <v>190</v>
      </c>
      <c r="F28" s="30">
        <f t="shared" si="7"/>
        <v>0</v>
      </c>
      <c r="G28">
        <f t="shared" si="13"/>
        <v>0.24172450701754389</v>
      </c>
      <c r="H28">
        <f t="shared" si="14"/>
        <v>0</v>
      </c>
      <c r="I28" s="1">
        <f t="shared" si="15"/>
        <v>0</v>
      </c>
      <c r="N28" s="31" t="s">
        <v>165</v>
      </c>
      <c r="O28">
        <f t="shared" si="1"/>
        <v>4.4210526315789471E-2</v>
      </c>
      <c r="P28">
        <f t="shared" si="2"/>
        <v>3</v>
      </c>
      <c r="Q28">
        <f t="shared" si="16"/>
        <v>0</v>
      </c>
      <c r="R28">
        <f t="shared" si="16"/>
        <v>0.9</v>
      </c>
      <c r="S28">
        <f t="shared" si="16"/>
        <v>1.62</v>
      </c>
      <c r="T28">
        <f t="shared" si="16"/>
        <v>0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0</v>
      </c>
      <c r="Y28">
        <f t="shared" si="16"/>
        <v>0</v>
      </c>
      <c r="Z28">
        <f t="shared" si="16"/>
        <v>0</v>
      </c>
      <c r="AA28">
        <f t="shared" si="17"/>
        <v>0</v>
      </c>
      <c r="AB28">
        <f t="shared" si="17"/>
        <v>0</v>
      </c>
      <c r="AC28">
        <f t="shared" si="17"/>
        <v>0</v>
      </c>
      <c r="AD28">
        <f t="shared" si="17"/>
        <v>0</v>
      </c>
      <c r="AE28">
        <f t="shared" si="17"/>
        <v>0</v>
      </c>
      <c r="AF28">
        <f t="shared" si="17"/>
        <v>0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</row>
    <row r="29" spans="1:36" x14ac:dyDescent="0.25">
      <c r="A29" s="10">
        <v>7</v>
      </c>
      <c r="B29" s="10">
        <v>0</v>
      </c>
      <c r="C29" s="27">
        <v>5</v>
      </c>
      <c r="D29" s="11" t="s">
        <v>175</v>
      </c>
      <c r="E29" s="31" t="s">
        <v>176</v>
      </c>
      <c r="F29" s="30">
        <f t="shared" si="7"/>
        <v>7.8424542615789503E-2</v>
      </c>
      <c r="G29">
        <f t="shared" si="13"/>
        <v>0.3201490496333334</v>
      </c>
      <c r="H29">
        <f t="shared" si="14"/>
        <v>0</v>
      </c>
      <c r="I29" s="1">
        <f t="shared" si="15"/>
        <v>0</v>
      </c>
      <c r="N29" s="31" t="s">
        <v>264</v>
      </c>
      <c r="O29">
        <f t="shared" si="1"/>
        <v>4.280493215036843E-2</v>
      </c>
      <c r="P29">
        <f t="shared" si="2"/>
        <v>5</v>
      </c>
      <c r="Q29">
        <f t="shared" si="16"/>
        <v>0</v>
      </c>
      <c r="R29">
        <f t="shared" si="16"/>
        <v>0</v>
      </c>
      <c r="S29">
        <f t="shared" si="16"/>
        <v>0</v>
      </c>
      <c r="T29">
        <f t="shared" si="16"/>
        <v>0</v>
      </c>
      <c r="U29">
        <f t="shared" si="16"/>
        <v>1.3122000000000003</v>
      </c>
      <c r="V29">
        <f t="shared" si="16"/>
        <v>0</v>
      </c>
      <c r="W29">
        <f t="shared" si="16"/>
        <v>0.53144100000000016</v>
      </c>
      <c r="X29">
        <f t="shared" si="16"/>
        <v>0</v>
      </c>
      <c r="Y29">
        <f t="shared" si="16"/>
        <v>0</v>
      </c>
      <c r="Z29">
        <f t="shared" si="16"/>
        <v>0</v>
      </c>
      <c r="AA29">
        <f t="shared" si="17"/>
        <v>0</v>
      </c>
      <c r="AB29">
        <f t="shared" si="17"/>
        <v>0.31381059609000017</v>
      </c>
      <c r="AC29">
        <f t="shared" si="17"/>
        <v>0.28242953648100017</v>
      </c>
      <c r="AD29">
        <f t="shared" si="17"/>
        <v>0</v>
      </c>
      <c r="AE29">
        <f t="shared" si="17"/>
        <v>0</v>
      </c>
      <c r="AF29">
        <f t="shared" si="17"/>
        <v>0</v>
      </c>
      <c r="AG29">
        <f t="shared" si="17"/>
        <v>0</v>
      </c>
      <c r="AH29">
        <f t="shared" si="17"/>
        <v>0</v>
      </c>
      <c r="AI29">
        <f t="shared" si="17"/>
        <v>0</v>
      </c>
      <c r="AJ29">
        <f t="shared" si="17"/>
        <v>0</v>
      </c>
    </row>
    <row r="30" spans="1:36" x14ac:dyDescent="0.25">
      <c r="A30" s="10">
        <v>7</v>
      </c>
      <c r="B30" s="10">
        <v>0</v>
      </c>
      <c r="C30" s="27">
        <v>6</v>
      </c>
      <c r="D30" s="11" t="s">
        <v>222</v>
      </c>
      <c r="E30" s="31" t="s">
        <v>184</v>
      </c>
      <c r="F30" s="30">
        <f t="shared" si="7"/>
        <v>0.12149026156140352</v>
      </c>
      <c r="G30">
        <f t="shared" si="13"/>
        <v>0.44163931119473693</v>
      </c>
      <c r="H30">
        <f t="shared" si="14"/>
        <v>0</v>
      </c>
      <c r="I30" s="1">
        <f t="shared" si="15"/>
        <v>0</v>
      </c>
      <c r="N30" s="31" t="s">
        <v>1466</v>
      </c>
      <c r="O30">
        <f t="shared" si="1"/>
        <v>4.1210526315789475E-2</v>
      </c>
      <c r="P30">
        <f t="shared" si="2"/>
        <v>3</v>
      </c>
      <c r="Q30">
        <f t="shared" si="16"/>
        <v>0</v>
      </c>
      <c r="R30">
        <f t="shared" si="16"/>
        <v>0</v>
      </c>
      <c r="S30">
        <f t="shared" si="16"/>
        <v>1.62</v>
      </c>
      <c r="T30">
        <f t="shared" si="16"/>
        <v>0.72900000000000009</v>
      </c>
      <c r="U30">
        <f t="shared" si="16"/>
        <v>0</v>
      </c>
      <c r="V30">
        <f t="shared" si="16"/>
        <v>0</v>
      </c>
      <c r="W30">
        <f t="shared" si="16"/>
        <v>0</v>
      </c>
      <c r="X30">
        <f t="shared" si="16"/>
        <v>0</v>
      </c>
      <c r="Y30">
        <f t="shared" si="16"/>
        <v>0</v>
      </c>
      <c r="Z30">
        <f t="shared" si="16"/>
        <v>0</v>
      </c>
      <c r="AA30">
        <f t="shared" si="17"/>
        <v>0</v>
      </c>
      <c r="AB30">
        <f t="shared" si="17"/>
        <v>0</v>
      </c>
      <c r="AC30">
        <f t="shared" si="17"/>
        <v>0</v>
      </c>
      <c r="AD30">
        <f t="shared" si="17"/>
        <v>0</v>
      </c>
      <c r="AE30">
        <f t="shared" si="17"/>
        <v>0</v>
      </c>
      <c r="AF30">
        <f t="shared" si="17"/>
        <v>0</v>
      </c>
      <c r="AG30">
        <f t="shared" si="17"/>
        <v>0</v>
      </c>
      <c r="AH30">
        <f t="shared" si="17"/>
        <v>0</v>
      </c>
      <c r="AI30">
        <f t="shared" si="17"/>
        <v>0</v>
      </c>
      <c r="AJ30">
        <f t="shared" si="17"/>
        <v>0</v>
      </c>
    </row>
    <row r="31" spans="1:36" x14ac:dyDescent="0.25">
      <c r="A31" s="10">
        <v>7</v>
      </c>
      <c r="B31" s="10">
        <v>0</v>
      </c>
      <c r="C31" s="27">
        <v>7</v>
      </c>
      <c r="D31" s="11" t="s">
        <v>852</v>
      </c>
      <c r="E31" s="31" t="s">
        <v>182</v>
      </c>
      <c r="F31" s="30">
        <f t="shared" si="7"/>
        <v>0</v>
      </c>
      <c r="G31">
        <f t="shared" si="13"/>
        <v>0.44163931119473693</v>
      </c>
      <c r="H31">
        <f t="shared" si="14"/>
        <v>0.44163931119473693</v>
      </c>
      <c r="I31" s="1">
        <f t="shared" si="15"/>
        <v>0.16418991975793659</v>
      </c>
      <c r="N31" s="31" t="s">
        <v>433</v>
      </c>
      <c r="O31">
        <f t="shared" si="1"/>
        <v>4.0885389649122812E-2</v>
      </c>
      <c r="P31">
        <f t="shared" si="2"/>
        <v>3</v>
      </c>
      <c r="Q31">
        <f t="shared" si="16"/>
        <v>1</v>
      </c>
      <c r="R31">
        <f t="shared" si="16"/>
        <v>0.9</v>
      </c>
      <c r="S31">
        <f t="shared" si="16"/>
        <v>0</v>
      </c>
      <c r="T31">
        <f t="shared" si="16"/>
        <v>0</v>
      </c>
      <c r="U31">
        <f t="shared" si="16"/>
        <v>0</v>
      </c>
      <c r="V31">
        <f t="shared" si="16"/>
        <v>0</v>
      </c>
      <c r="W31">
        <f t="shared" si="16"/>
        <v>0</v>
      </c>
      <c r="X31">
        <f t="shared" si="16"/>
        <v>0</v>
      </c>
      <c r="Y31">
        <f t="shared" si="16"/>
        <v>0.43046721000000016</v>
      </c>
      <c r="Z31">
        <f t="shared" si="16"/>
        <v>0</v>
      </c>
      <c r="AA31">
        <f t="shared" si="17"/>
        <v>0</v>
      </c>
      <c r="AB31">
        <f t="shared" si="17"/>
        <v>0</v>
      </c>
      <c r="AC31">
        <f t="shared" si="17"/>
        <v>0</v>
      </c>
      <c r="AD31">
        <f t="shared" si="17"/>
        <v>0</v>
      </c>
      <c r="AE31">
        <f t="shared" si="17"/>
        <v>0</v>
      </c>
      <c r="AF31">
        <f t="shared" si="17"/>
        <v>0</v>
      </c>
      <c r="AG31">
        <f t="shared" si="17"/>
        <v>0</v>
      </c>
      <c r="AH31">
        <f t="shared" si="17"/>
        <v>0</v>
      </c>
      <c r="AI31">
        <f t="shared" si="17"/>
        <v>0</v>
      </c>
      <c r="AJ31">
        <f t="shared" si="17"/>
        <v>0</v>
      </c>
    </row>
    <row r="32" spans="1:36" x14ac:dyDescent="0.25">
      <c r="A32" s="10">
        <v>8</v>
      </c>
      <c r="B32" s="10">
        <v>0</v>
      </c>
      <c r="C32" s="27">
        <v>1</v>
      </c>
      <c r="D32" s="11" t="s">
        <v>853</v>
      </c>
      <c r="E32" s="31" t="s">
        <v>853</v>
      </c>
      <c r="F32" s="30">
        <f t="shared" si="7"/>
        <v>0</v>
      </c>
      <c r="G32">
        <f t="shared" si="13"/>
        <v>0</v>
      </c>
      <c r="H32">
        <f t="shared" si="14"/>
        <v>0</v>
      </c>
      <c r="I32" s="1">
        <f t="shared" si="15"/>
        <v>0</v>
      </c>
      <c r="N32" s="31" t="s">
        <v>120</v>
      </c>
      <c r="O32">
        <f t="shared" si="1"/>
        <v>3.8335430464578962E-2</v>
      </c>
      <c r="P32">
        <f t="shared" si="2"/>
        <v>4</v>
      </c>
      <c r="Q32">
        <f t="shared" ref="Q32:Z41" si="18">COUNTIFS($C$2:$C$472,Q$1,$E$2:$E$472,$N32)*0.9^(Q$1-1)</f>
        <v>0</v>
      </c>
      <c r="R32">
        <f t="shared" si="18"/>
        <v>0</v>
      </c>
      <c r="S32">
        <f t="shared" si="18"/>
        <v>0</v>
      </c>
      <c r="T32">
        <f t="shared" si="18"/>
        <v>0</v>
      </c>
      <c r="U32">
        <f t="shared" si="18"/>
        <v>1.3122000000000003</v>
      </c>
      <c r="V32">
        <f t="shared" si="18"/>
        <v>0.59049000000000018</v>
      </c>
      <c r="W32">
        <f t="shared" si="18"/>
        <v>0</v>
      </c>
      <c r="X32">
        <f t="shared" si="18"/>
        <v>0</v>
      </c>
      <c r="Y32">
        <f t="shared" si="18"/>
        <v>0</v>
      </c>
      <c r="Z32">
        <f t="shared" si="18"/>
        <v>0</v>
      </c>
      <c r="AA32">
        <f t="shared" ref="AA32:AJ41" si="19">COUNTIFS($C$2:$C$472,AA$1,$E$2:$E$472,$N32)*0.9^(AA$1-1)</f>
        <v>0</v>
      </c>
      <c r="AB32">
        <f t="shared" si="19"/>
        <v>0</v>
      </c>
      <c r="AC32">
        <f t="shared" si="19"/>
        <v>0.28242953648100017</v>
      </c>
      <c r="AD32">
        <f t="shared" si="19"/>
        <v>0</v>
      </c>
      <c r="AE32">
        <f t="shared" si="19"/>
        <v>0</v>
      </c>
      <c r="AF32">
        <f t="shared" si="19"/>
        <v>0</v>
      </c>
      <c r="AG32">
        <f t="shared" si="19"/>
        <v>0</v>
      </c>
      <c r="AH32">
        <f t="shared" si="19"/>
        <v>0</v>
      </c>
      <c r="AI32">
        <f t="shared" si="19"/>
        <v>0</v>
      </c>
      <c r="AJ32">
        <f t="shared" si="19"/>
        <v>0</v>
      </c>
    </row>
    <row r="33" spans="1:36" x14ac:dyDescent="0.25">
      <c r="A33" s="10">
        <v>8</v>
      </c>
      <c r="B33" s="10">
        <v>0</v>
      </c>
      <c r="C33" s="27">
        <v>2</v>
      </c>
      <c r="D33" s="11" t="s">
        <v>854</v>
      </c>
      <c r="E33" s="31" t="s">
        <v>854</v>
      </c>
      <c r="F33" s="30">
        <f t="shared" si="7"/>
        <v>0</v>
      </c>
      <c r="G33">
        <f t="shared" si="13"/>
        <v>0</v>
      </c>
      <c r="H33">
        <f t="shared" si="14"/>
        <v>0</v>
      </c>
      <c r="I33" s="1">
        <f t="shared" si="15"/>
        <v>0</v>
      </c>
      <c r="N33" s="31" t="s">
        <v>244</v>
      </c>
      <c r="O33">
        <f t="shared" si="1"/>
        <v>3.3533851517210528E-2</v>
      </c>
      <c r="P33">
        <f t="shared" si="2"/>
        <v>3</v>
      </c>
      <c r="Q33">
        <f t="shared" si="18"/>
        <v>0</v>
      </c>
      <c r="R33">
        <f t="shared" si="18"/>
        <v>0.9</v>
      </c>
      <c r="S33">
        <f t="shared" si="18"/>
        <v>0</v>
      </c>
      <c r="T33">
        <f t="shared" si="18"/>
        <v>0.72900000000000009</v>
      </c>
      <c r="U33">
        <f t="shared" si="18"/>
        <v>0</v>
      </c>
      <c r="V33">
        <f t="shared" si="18"/>
        <v>0</v>
      </c>
      <c r="W33">
        <f t="shared" si="18"/>
        <v>0</v>
      </c>
      <c r="X33">
        <f t="shared" si="18"/>
        <v>0</v>
      </c>
      <c r="Y33">
        <f t="shared" si="18"/>
        <v>0</v>
      </c>
      <c r="Z33">
        <f t="shared" si="18"/>
        <v>0</v>
      </c>
      <c r="AA33">
        <f t="shared" si="19"/>
        <v>0</v>
      </c>
      <c r="AB33">
        <f t="shared" si="19"/>
        <v>0</v>
      </c>
      <c r="AC33">
        <f t="shared" si="19"/>
        <v>0.28242953648100017</v>
      </c>
      <c r="AD33">
        <f t="shared" si="19"/>
        <v>0</v>
      </c>
      <c r="AE33">
        <f t="shared" si="19"/>
        <v>0</v>
      </c>
      <c r="AF33">
        <f t="shared" si="19"/>
        <v>0</v>
      </c>
      <c r="AG33">
        <f t="shared" si="19"/>
        <v>0</v>
      </c>
      <c r="AH33">
        <f t="shared" si="19"/>
        <v>0</v>
      </c>
      <c r="AI33">
        <f t="shared" si="19"/>
        <v>0</v>
      </c>
      <c r="AJ33">
        <f t="shared" si="19"/>
        <v>0</v>
      </c>
    </row>
    <row r="34" spans="1:36" x14ac:dyDescent="0.25">
      <c r="A34" s="10">
        <v>8</v>
      </c>
      <c r="B34" s="10">
        <v>0</v>
      </c>
      <c r="C34" s="27">
        <v>3</v>
      </c>
      <c r="D34" s="11" t="s">
        <v>502</v>
      </c>
      <c r="E34" s="31" t="s">
        <v>503</v>
      </c>
      <c r="F34" s="30">
        <f t="shared" si="7"/>
        <v>0.14334966666666668</v>
      </c>
      <c r="G34">
        <f t="shared" si="13"/>
        <v>0.14334966666666668</v>
      </c>
      <c r="H34">
        <f t="shared" si="14"/>
        <v>0.14334966666666668</v>
      </c>
      <c r="I34" s="1">
        <f t="shared" si="15"/>
        <v>5.3293648619401814E-2</v>
      </c>
      <c r="N34" s="31" t="s">
        <v>422</v>
      </c>
      <c r="O34">
        <f t="shared" ref="O34:O65" si="20">SUM(Q34:AJ34)/57</f>
        <v>3.2643829738421067E-2</v>
      </c>
      <c r="P34">
        <f t="shared" ref="P34:P65" si="21">COUNTIF($E$2:$E$472,N34)</f>
        <v>4</v>
      </c>
      <c r="Q34">
        <f t="shared" si="18"/>
        <v>0</v>
      </c>
      <c r="R34">
        <f t="shared" si="18"/>
        <v>0</v>
      </c>
      <c r="S34">
        <f t="shared" si="18"/>
        <v>0</v>
      </c>
      <c r="T34">
        <f t="shared" si="18"/>
        <v>0.72900000000000009</v>
      </c>
      <c r="U34">
        <f t="shared" si="18"/>
        <v>0</v>
      </c>
      <c r="V34">
        <f t="shared" si="18"/>
        <v>0</v>
      </c>
      <c r="W34">
        <f t="shared" si="18"/>
        <v>0</v>
      </c>
      <c r="X34">
        <f t="shared" si="18"/>
        <v>0</v>
      </c>
      <c r="Y34">
        <f t="shared" si="18"/>
        <v>0.43046721000000016</v>
      </c>
      <c r="Z34">
        <f t="shared" si="18"/>
        <v>0.38742048900000015</v>
      </c>
      <c r="AA34">
        <f t="shared" si="19"/>
        <v>0</v>
      </c>
      <c r="AB34">
        <f t="shared" si="19"/>
        <v>0.31381059609000017</v>
      </c>
      <c r="AC34">
        <f t="shared" si="19"/>
        <v>0</v>
      </c>
      <c r="AD34">
        <f t="shared" si="19"/>
        <v>0</v>
      </c>
      <c r="AE34">
        <f t="shared" si="19"/>
        <v>0</v>
      </c>
      <c r="AF34">
        <f t="shared" si="19"/>
        <v>0</v>
      </c>
      <c r="AG34">
        <f t="shared" si="19"/>
        <v>0</v>
      </c>
      <c r="AH34">
        <f t="shared" si="19"/>
        <v>0</v>
      </c>
      <c r="AI34">
        <f t="shared" si="19"/>
        <v>0</v>
      </c>
      <c r="AJ34">
        <f t="shared" si="19"/>
        <v>0</v>
      </c>
    </row>
    <row r="35" spans="1:36" x14ac:dyDescent="0.25">
      <c r="A35" s="10">
        <v>9</v>
      </c>
      <c r="B35" s="10">
        <v>0</v>
      </c>
      <c r="C35" s="27">
        <v>1</v>
      </c>
      <c r="D35" s="11" t="s">
        <v>502</v>
      </c>
      <c r="E35" s="31" t="s">
        <v>503</v>
      </c>
      <c r="F35" s="30">
        <f t="shared" si="7"/>
        <v>0.14334966666666668</v>
      </c>
      <c r="G35">
        <f t="shared" si="13"/>
        <v>0.14334966666666668</v>
      </c>
      <c r="H35">
        <f t="shared" si="14"/>
        <v>0</v>
      </c>
      <c r="I35" s="1">
        <f t="shared" si="15"/>
        <v>0</v>
      </c>
      <c r="N35" s="31" t="s">
        <v>124</v>
      </c>
      <c r="O35">
        <f t="shared" si="20"/>
        <v>3.1822290113701759E-2</v>
      </c>
      <c r="P35">
        <f t="shared" si="21"/>
        <v>3</v>
      </c>
      <c r="Q35">
        <f t="shared" si="18"/>
        <v>1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0.53144100000000016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9"/>
        <v>0</v>
      </c>
      <c r="AB35">
        <f t="shared" si="19"/>
        <v>0</v>
      </c>
      <c r="AC35">
        <f t="shared" si="19"/>
        <v>0.28242953648100017</v>
      </c>
      <c r="AD35">
        <f t="shared" si="19"/>
        <v>0</v>
      </c>
      <c r="AE35">
        <f t="shared" si="19"/>
        <v>0</v>
      </c>
      <c r="AF35">
        <f t="shared" si="19"/>
        <v>0</v>
      </c>
      <c r="AG35">
        <f t="shared" si="19"/>
        <v>0</v>
      </c>
      <c r="AH35">
        <f t="shared" si="19"/>
        <v>0</v>
      </c>
      <c r="AI35">
        <f t="shared" si="19"/>
        <v>0</v>
      </c>
      <c r="AJ35">
        <f t="shared" si="19"/>
        <v>0</v>
      </c>
    </row>
    <row r="36" spans="1:36" x14ac:dyDescent="0.25">
      <c r="A36" s="10">
        <v>9</v>
      </c>
      <c r="B36" s="10">
        <v>0</v>
      </c>
      <c r="C36" s="27">
        <v>2</v>
      </c>
      <c r="D36" s="11" t="s">
        <v>855</v>
      </c>
      <c r="E36" s="31" t="s">
        <v>1459</v>
      </c>
      <c r="F36" s="30">
        <f t="shared" si="7"/>
        <v>0</v>
      </c>
      <c r="G36">
        <f t="shared" si="13"/>
        <v>0.14334966666666668</v>
      </c>
      <c r="H36">
        <f t="shared" si="14"/>
        <v>0</v>
      </c>
      <c r="I36" s="1">
        <f t="shared" si="15"/>
        <v>0</v>
      </c>
      <c r="N36" s="31" t="s">
        <v>189</v>
      </c>
      <c r="O36">
        <f t="shared" si="20"/>
        <v>3.1754385964912285E-2</v>
      </c>
      <c r="P36">
        <f t="shared" si="21"/>
        <v>2</v>
      </c>
      <c r="Q36">
        <f t="shared" si="18"/>
        <v>1</v>
      </c>
      <c r="R36">
        <f t="shared" si="18"/>
        <v>0</v>
      </c>
      <c r="S36">
        <f t="shared" si="18"/>
        <v>0.81</v>
      </c>
      <c r="T36">
        <f t="shared" si="18"/>
        <v>0</v>
      </c>
      <c r="U36">
        <f t="shared" si="18"/>
        <v>0</v>
      </c>
      <c r="V36">
        <f t="shared" si="18"/>
        <v>0</v>
      </c>
      <c r="W36">
        <f t="shared" si="18"/>
        <v>0</v>
      </c>
      <c r="X36">
        <f t="shared" si="18"/>
        <v>0</v>
      </c>
      <c r="Y36">
        <f t="shared" si="18"/>
        <v>0</v>
      </c>
      <c r="Z36">
        <f t="shared" si="18"/>
        <v>0</v>
      </c>
      <c r="AA36">
        <f t="shared" si="19"/>
        <v>0</v>
      </c>
      <c r="AB36">
        <f t="shared" si="19"/>
        <v>0</v>
      </c>
      <c r="AC36">
        <f t="shared" si="19"/>
        <v>0</v>
      </c>
      <c r="AD36">
        <f t="shared" si="19"/>
        <v>0</v>
      </c>
      <c r="AE36">
        <f t="shared" si="19"/>
        <v>0</v>
      </c>
      <c r="AF36">
        <f t="shared" si="19"/>
        <v>0</v>
      </c>
      <c r="AG36">
        <f t="shared" si="19"/>
        <v>0</v>
      </c>
      <c r="AH36">
        <f t="shared" si="19"/>
        <v>0</v>
      </c>
      <c r="AI36">
        <f t="shared" si="19"/>
        <v>0</v>
      </c>
      <c r="AJ36">
        <f t="shared" si="19"/>
        <v>0</v>
      </c>
    </row>
    <row r="37" spans="1:36" x14ac:dyDescent="0.25">
      <c r="A37" s="10">
        <v>9</v>
      </c>
      <c r="B37" s="10">
        <v>0</v>
      </c>
      <c r="C37" s="27">
        <v>3</v>
      </c>
      <c r="D37" s="11" t="s">
        <v>856</v>
      </c>
      <c r="E37" s="31" t="s">
        <v>857</v>
      </c>
      <c r="F37" s="30">
        <f t="shared" si="7"/>
        <v>0</v>
      </c>
      <c r="G37">
        <f t="shared" si="13"/>
        <v>0.14334966666666668</v>
      </c>
      <c r="H37">
        <f t="shared" si="14"/>
        <v>0</v>
      </c>
      <c r="I37" s="1">
        <f t="shared" si="15"/>
        <v>0</v>
      </c>
      <c r="N37" s="31" t="s">
        <v>178</v>
      </c>
      <c r="O37">
        <f t="shared" si="20"/>
        <v>3.1226501685789481E-2</v>
      </c>
      <c r="P37">
        <f t="shared" si="21"/>
        <v>3</v>
      </c>
      <c r="Q37">
        <f t="shared" si="18"/>
        <v>0</v>
      </c>
      <c r="R37">
        <f t="shared" si="18"/>
        <v>0</v>
      </c>
      <c r="S37">
        <f t="shared" si="18"/>
        <v>0.81</v>
      </c>
      <c r="T37">
        <f t="shared" si="18"/>
        <v>0</v>
      </c>
      <c r="U37">
        <f t="shared" si="18"/>
        <v>0.65610000000000013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9"/>
        <v>0</v>
      </c>
      <c r="AB37">
        <f t="shared" si="19"/>
        <v>0.31381059609000017</v>
      </c>
      <c r="AC37">
        <f t="shared" si="19"/>
        <v>0</v>
      </c>
      <c r="AD37">
        <f t="shared" si="19"/>
        <v>0</v>
      </c>
      <c r="AE37">
        <f t="shared" si="19"/>
        <v>0</v>
      </c>
      <c r="AF37">
        <f t="shared" si="19"/>
        <v>0</v>
      </c>
      <c r="AG37">
        <f t="shared" si="19"/>
        <v>0</v>
      </c>
      <c r="AH37">
        <f t="shared" si="19"/>
        <v>0</v>
      </c>
      <c r="AI37">
        <f t="shared" si="19"/>
        <v>0</v>
      </c>
      <c r="AJ37">
        <f t="shared" si="19"/>
        <v>0</v>
      </c>
    </row>
    <row r="38" spans="1:36" x14ac:dyDescent="0.25">
      <c r="A38" s="10">
        <v>9</v>
      </c>
      <c r="B38" s="10">
        <v>0</v>
      </c>
      <c r="C38" s="27">
        <v>4</v>
      </c>
      <c r="D38" s="11" t="s">
        <v>841</v>
      </c>
      <c r="E38" s="31" t="s">
        <v>481</v>
      </c>
      <c r="F38" s="30">
        <f t="shared" si="7"/>
        <v>8.292177192982457E-2</v>
      </c>
      <c r="G38">
        <f t="shared" si="13"/>
        <v>0.22627143859649124</v>
      </c>
      <c r="H38">
        <f t="shared" si="14"/>
        <v>0</v>
      </c>
      <c r="I38" s="1">
        <f t="shared" si="15"/>
        <v>0</v>
      </c>
      <c r="N38" s="31" t="s">
        <v>395</v>
      </c>
      <c r="O38">
        <f t="shared" si="20"/>
        <v>2.9138218247368425E-2</v>
      </c>
      <c r="P38">
        <f t="shared" si="21"/>
        <v>3</v>
      </c>
      <c r="Q38">
        <f t="shared" si="18"/>
        <v>0</v>
      </c>
      <c r="R38">
        <f t="shared" si="18"/>
        <v>0</v>
      </c>
      <c r="S38">
        <f t="shared" si="18"/>
        <v>0</v>
      </c>
      <c r="T38">
        <f t="shared" si="18"/>
        <v>0</v>
      </c>
      <c r="U38">
        <f t="shared" si="18"/>
        <v>1.3122000000000003</v>
      </c>
      <c r="V38">
        <f t="shared" si="18"/>
        <v>0</v>
      </c>
      <c r="W38">
        <f t="shared" si="18"/>
        <v>0</v>
      </c>
      <c r="X38">
        <f t="shared" si="18"/>
        <v>0</v>
      </c>
      <c r="Y38">
        <f t="shared" si="18"/>
        <v>0</v>
      </c>
      <c r="Z38">
        <f t="shared" si="18"/>
        <v>0</v>
      </c>
      <c r="AA38">
        <f t="shared" si="19"/>
        <v>0.34867844010000015</v>
      </c>
      <c r="AB38">
        <f t="shared" si="19"/>
        <v>0</v>
      </c>
      <c r="AC38">
        <f t="shared" si="19"/>
        <v>0</v>
      </c>
      <c r="AD38">
        <f t="shared" si="19"/>
        <v>0</v>
      </c>
      <c r="AE38">
        <f t="shared" si="19"/>
        <v>0</v>
      </c>
      <c r="AF38">
        <f t="shared" si="19"/>
        <v>0</v>
      </c>
      <c r="AG38">
        <f t="shared" si="19"/>
        <v>0</v>
      </c>
      <c r="AH38">
        <f t="shared" si="19"/>
        <v>0</v>
      </c>
      <c r="AI38">
        <f t="shared" si="19"/>
        <v>0</v>
      </c>
      <c r="AJ38">
        <f t="shared" si="19"/>
        <v>0</v>
      </c>
    </row>
    <row r="39" spans="1:36" x14ac:dyDescent="0.25">
      <c r="A39" s="10">
        <v>9</v>
      </c>
      <c r="B39" s="10">
        <v>0</v>
      </c>
      <c r="C39" s="27">
        <v>5</v>
      </c>
      <c r="D39" s="11" t="s">
        <v>843</v>
      </c>
      <c r="E39" s="31" t="s">
        <v>733</v>
      </c>
      <c r="F39" s="30">
        <f t="shared" si="7"/>
        <v>0</v>
      </c>
      <c r="G39">
        <f t="shared" si="13"/>
        <v>0.22627143859649124</v>
      </c>
      <c r="H39">
        <f t="shared" si="14"/>
        <v>0</v>
      </c>
      <c r="I39" s="1">
        <f t="shared" si="15"/>
        <v>0</v>
      </c>
      <c r="N39" s="31" t="s">
        <v>300</v>
      </c>
      <c r="O39">
        <f t="shared" si="20"/>
        <v>2.9107405834578957E-2</v>
      </c>
      <c r="P39">
        <f t="shared" si="21"/>
        <v>4</v>
      </c>
      <c r="Q39">
        <f t="shared" si="18"/>
        <v>0</v>
      </c>
      <c r="R39">
        <f t="shared" si="18"/>
        <v>0</v>
      </c>
      <c r="S39">
        <f t="shared" si="18"/>
        <v>0</v>
      </c>
      <c r="T39">
        <f t="shared" si="18"/>
        <v>0</v>
      </c>
      <c r="U39">
        <f t="shared" si="18"/>
        <v>0</v>
      </c>
      <c r="V39">
        <f t="shared" si="18"/>
        <v>0</v>
      </c>
      <c r="W39">
        <f t="shared" si="18"/>
        <v>1.0628820000000003</v>
      </c>
      <c r="X39">
        <f t="shared" si="18"/>
        <v>0</v>
      </c>
      <c r="Y39">
        <f t="shared" si="18"/>
        <v>0</v>
      </c>
      <c r="Z39">
        <f t="shared" si="18"/>
        <v>0</v>
      </c>
      <c r="AA39">
        <f t="shared" si="19"/>
        <v>0</v>
      </c>
      <c r="AB39">
        <f t="shared" si="19"/>
        <v>0.31381059609000017</v>
      </c>
      <c r="AC39">
        <f t="shared" si="19"/>
        <v>0.28242953648100017</v>
      </c>
      <c r="AD39">
        <f t="shared" si="19"/>
        <v>0</v>
      </c>
      <c r="AE39">
        <f t="shared" si="19"/>
        <v>0</v>
      </c>
      <c r="AF39">
        <f t="shared" si="19"/>
        <v>0</v>
      </c>
      <c r="AG39">
        <f t="shared" si="19"/>
        <v>0</v>
      </c>
      <c r="AH39">
        <f t="shared" si="19"/>
        <v>0</v>
      </c>
      <c r="AI39">
        <f t="shared" si="19"/>
        <v>0</v>
      </c>
      <c r="AJ39">
        <f t="shared" si="19"/>
        <v>0</v>
      </c>
    </row>
    <row r="40" spans="1:36" x14ac:dyDescent="0.25">
      <c r="A40" s="10">
        <v>9</v>
      </c>
      <c r="B40" s="10">
        <v>0</v>
      </c>
      <c r="C40" s="27">
        <v>6</v>
      </c>
      <c r="D40" s="11" t="s">
        <v>769</v>
      </c>
      <c r="E40" s="31" t="s">
        <v>736</v>
      </c>
      <c r="F40" s="30">
        <f t="shared" si="7"/>
        <v>0</v>
      </c>
      <c r="G40">
        <f t="shared" si="13"/>
        <v>0.22627143859649124</v>
      </c>
      <c r="H40">
        <f t="shared" si="14"/>
        <v>0</v>
      </c>
      <c r="I40" s="1">
        <f t="shared" si="15"/>
        <v>0</v>
      </c>
      <c r="N40" s="31" t="s">
        <v>1461</v>
      </c>
      <c r="O40">
        <f t="shared" si="20"/>
        <v>2.9054385964912284E-2</v>
      </c>
      <c r="P40">
        <f t="shared" si="21"/>
        <v>2</v>
      </c>
      <c r="Q40">
        <f t="shared" si="18"/>
        <v>1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0.65610000000000013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9"/>
        <v>0</v>
      </c>
      <c r="AB40">
        <f t="shared" si="19"/>
        <v>0</v>
      </c>
      <c r="AC40">
        <f t="shared" si="19"/>
        <v>0</v>
      </c>
      <c r="AD40">
        <f t="shared" si="19"/>
        <v>0</v>
      </c>
      <c r="AE40">
        <f t="shared" si="19"/>
        <v>0</v>
      </c>
      <c r="AF40">
        <f t="shared" si="19"/>
        <v>0</v>
      </c>
      <c r="AG40">
        <f t="shared" si="19"/>
        <v>0</v>
      </c>
      <c r="AH40">
        <f t="shared" si="19"/>
        <v>0</v>
      </c>
      <c r="AI40">
        <f t="shared" si="19"/>
        <v>0</v>
      </c>
      <c r="AJ40">
        <f t="shared" si="19"/>
        <v>0</v>
      </c>
    </row>
    <row r="41" spans="1:36" x14ac:dyDescent="0.25">
      <c r="A41" s="10">
        <v>9</v>
      </c>
      <c r="B41" s="10">
        <v>0</v>
      </c>
      <c r="C41" s="27">
        <v>7</v>
      </c>
      <c r="D41" s="11" t="s">
        <v>619</v>
      </c>
      <c r="E41" s="31" t="s">
        <v>239</v>
      </c>
      <c r="F41" s="30">
        <f t="shared" si="7"/>
        <v>0</v>
      </c>
      <c r="G41">
        <f t="shared" si="13"/>
        <v>0.22627143859649124</v>
      </c>
      <c r="H41">
        <f t="shared" si="14"/>
        <v>0.22627143859649124</v>
      </c>
      <c r="I41" s="1">
        <f t="shared" si="15"/>
        <v>8.4121789897206756E-2</v>
      </c>
      <c r="N41" s="31" t="s">
        <v>115</v>
      </c>
      <c r="O41">
        <f t="shared" si="20"/>
        <v>2.890559148995701E-2</v>
      </c>
      <c r="P41">
        <f t="shared" si="21"/>
        <v>4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8"/>
        <v>0.65610000000000013</v>
      </c>
      <c r="V41">
        <f t="shared" si="18"/>
        <v>0</v>
      </c>
      <c r="W41">
        <f t="shared" si="18"/>
        <v>0.53144100000000016</v>
      </c>
      <c r="X41">
        <f t="shared" si="18"/>
        <v>0</v>
      </c>
      <c r="Y41">
        <f t="shared" si="18"/>
        <v>0</v>
      </c>
      <c r="Z41">
        <f t="shared" si="18"/>
        <v>0</v>
      </c>
      <c r="AA41">
        <f t="shared" si="19"/>
        <v>0</v>
      </c>
      <c r="AB41">
        <f t="shared" si="19"/>
        <v>0</v>
      </c>
      <c r="AC41">
        <f t="shared" si="19"/>
        <v>0</v>
      </c>
      <c r="AD41">
        <f t="shared" si="19"/>
        <v>0.25418658283290019</v>
      </c>
      <c r="AE41">
        <f t="shared" si="19"/>
        <v>0</v>
      </c>
      <c r="AF41">
        <f t="shared" si="19"/>
        <v>0.20589113209464913</v>
      </c>
      <c r="AG41">
        <f t="shared" si="19"/>
        <v>0</v>
      </c>
      <c r="AH41">
        <f t="shared" si="19"/>
        <v>0</v>
      </c>
      <c r="AI41">
        <f t="shared" si="19"/>
        <v>0</v>
      </c>
      <c r="AJ41">
        <f t="shared" si="19"/>
        <v>0</v>
      </c>
    </row>
    <row r="42" spans="1:36" x14ac:dyDescent="0.25">
      <c r="A42" s="10">
        <v>10</v>
      </c>
      <c r="B42" s="10">
        <v>1</v>
      </c>
      <c r="C42" s="27">
        <v>1</v>
      </c>
      <c r="D42" s="11" t="s">
        <v>237</v>
      </c>
      <c r="E42" s="31" t="s">
        <v>237</v>
      </c>
      <c r="F42" s="30">
        <f t="shared" si="7"/>
        <v>0</v>
      </c>
      <c r="G42">
        <f t="shared" si="13"/>
        <v>0</v>
      </c>
      <c r="H42">
        <f t="shared" si="14"/>
        <v>0</v>
      </c>
      <c r="I42" s="1">
        <f t="shared" si="15"/>
        <v>0</v>
      </c>
      <c r="N42" s="31" t="s">
        <v>443</v>
      </c>
      <c r="O42">
        <f t="shared" si="20"/>
        <v>2.852650168578948E-2</v>
      </c>
      <c r="P42">
        <f t="shared" si="21"/>
        <v>3</v>
      </c>
      <c r="Q42">
        <f t="shared" ref="Q42:Z51" si="22">COUNTIFS($C$2:$C$472,Q$1,$E$2:$E$472,$N42)*0.9^(Q$1-1)</f>
        <v>0</v>
      </c>
      <c r="R42">
        <f t="shared" si="22"/>
        <v>0</v>
      </c>
      <c r="S42">
        <f t="shared" si="22"/>
        <v>0</v>
      </c>
      <c r="T42">
        <f t="shared" si="22"/>
        <v>0</v>
      </c>
      <c r="U42">
        <f t="shared" si="22"/>
        <v>1.3122000000000003</v>
      </c>
      <c r="V42">
        <f t="shared" si="22"/>
        <v>0</v>
      </c>
      <c r="W42">
        <f t="shared" si="22"/>
        <v>0</v>
      </c>
      <c r="X42">
        <f t="shared" si="22"/>
        <v>0</v>
      </c>
      <c r="Y42">
        <f t="shared" si="22"/>
        <v>0</v>
      </c>
      <c r="Z42">
        <f t="shared" si="22"/>
        <v>0</v>
      </c>
      <c r="AA42">
        <f t="shared" ref="AA42:AJ51" si="23">COUNTIFS($C$2:$C$472,AA$1,$E$2:$E$472,$N42)*0.9^(AA$1-1)</f>
        <v>0</v>
      </c>
      <c r="AB42">
        <f t="shared" si="23"/>
        <v>0.31381059609000017</v>
      </c>
      <c r="AC42">
        <f t="shared" si="23"/>
        <v>0</v>
      </c>
      <c r="AD42">
        <f t="shared" si="23"/>
        <v>0</v>
      </c>
      <c r="AE42">
        <f t="shared" si="23"/>
        <v>0</v>
      </c>
      <c r="AF42">
        <f t="shared" si="23"/>
        <v>0</v>
      </c>
      <c r="AG42">
        <f t="shared" si="23"/>
        <v>0</v>
      </c>
      <c r="AH42">
        <f t="shared" si="23"/>
        <v>0</v>
      </c>
      <c r="AI42">
        <f t="shared" si="23"/>
        <v>0</v>
      </c>
      <c r="AJ42">
        <f t="shared" si="23"/>
        <v>0</v>
      </c>
    </row>
    <row r="43" spans="1:36" x14ac:dyDescent="0.25">
      <c r="A43" s="10">
        <v>10</v>
      </c>
      <c r="B43" s="10">
        <v>1</v>
      </c>
      <c r="C43" s="27">
        <v>2</v>
      </c>
      <c r="D43" s="11" t="s">
        <v>104</v>
      </c>
      <c r="E43" s="31" t="s">
        <v>104</v>
      </c>
      <c r="F43" s="30">
        <f t="shared" si="7"/>
        <v>0</v>
      </c>
      <c r="G43">
        <f t="shared" si="13"/>
        <v>0</v>
      </c>
      <c r="H43">
        <f t="shared" si="14"/>
        <v>0</v>
      </c>
      <c r="I43" s="1">
        <f t="shared" si="15"/>
        <v>0</v>
      </c>
      <c r="N43" s="32" t="s">
        <v>140</v>
      </c>
      <c r="O43">
        <f t="shared" si="20"/>
        <v>2.8219287716308182E-2</v>
      </c>
      <c r="P43">
        <f t="shared" si="21"/>
        <v>4</v>
      </c>
      <c r="Q43">
        <f t="shared" si="22"/>
        <v>0</v>
      </c>
      <c r="R43">
        <f t="shared" si="22"/>
        <v>0</v>
      </c>
      <c r="S43">
        <f t="shared" si="22"/>
        <v>0</v>
      </c>
      <c r="T43">
        <f t="shared" si="22"/>
        <v>0</v>
      </c>
      <c r="U43">
        <f t="shared" si="22"/>
        <v>0.65610000000000013</v>
      </c>
      <c r="V43">
        <f t="shared" si="22"/>
        <v>0</v>
      </c>
      <c r="W43">
        <f t="shared" si="22"/>
        <v>0.53144100000000016</v>
      </c>
      <c r="X43">
        <f t="shared" si="22"/>
        <v>0</v>
      </c>
      <c r="Y43">
        <f t="shared" si="22"/>
        <v>0</v>
      </c>
      <c r="Z43">
        <f t="shared" si="22"/>
        <v>0</v>
      </c>
      <c r="AA43">
        <f t="shared" si="23"/>
        <v>0</v>
      </c>
      <c r="AB43">
        <f t="shared" si="23"/>
        <v>0</v>
      </c>
      <c r="AC43">
        <f t="shared" si="23"/>
        <v>0</v>
      </c>
      <c r="AD43">
        <f t="shared" si="23"/>
        <v>0.25418658283290019</v>
      </c>
      <c r="AE43">
        <f t="shared" si="23"/>
        <v>0</v>
      </c>
      <c r="AF43">
        <f t="shared" si="23"/>
        <v>0</v>
      </c>
      <c r="AG43">
        <f t="shared" si="23"/>
        <v>0</v>
      </c>
      <c r="AH43">
        <f t="shared" si="23"/>
        <v>0.16677181699666582</v>
      </c>
      <c r="AI43">
        <f t="shared" si="23"/>
        <v>0</v>
      </c>
      <c r="AJ43">
        <f t="shared" si="23"/>
        <v>0</v>
      </c>
    </row>
    <row r="44" spans="1:36" x14ac:dyDescent="0.25">
      <c r="A44" s="10">
        <v>10</v>
      </c>
      <c r="B44" s="10">
        <v>1</v>
      </c>
      <c r="C44" s="27">
        <v>3</v>
      </c>
      <c r="D44" s="11" t="s">
        <v>117</v>
      </c>
      <c r="E44" s="31" t="s">
        <v>118</v>
      </c>
      <c r="F44" s="30">
        <f t="shared" si="7"/>
        <v>0.20404012168754393</v>
      </c>
      <c r="G44">
        <f t="shared" si="13"/>
        <v>0.20404012168754393</v>
      </c>
      <c r="H44">
        <f t="shared" si="14"/>
        <v>0</v>
      </c>
      <c r="I44" s="1">
        <f t="shared" si="15"/>
        <v>0</v>
      </c>
      <c r="N44" s="31" t="s">
        <v>114</v>
      </c>
      <c r="O44">
        <f t="shared" si="20"/>
        <v>2.8103851517210534E-2</v>
      </c>
      <c r="P44">
        <f t="shared" si="21"/>
        <v>3</v>
      </c>
      <c r="Q44">
        <f t="shared" si="22"/>
        <v>0</v>
      </c>
      <c r="R44">
        <f t="shared" si="22"/>
        <v>0</v>
      </c>
      <c r="S44">
        <f t="shared" si="22"/>
        <v>0</v>
      </c>
      <c r="T44">
        <f t="shared" si="22"/>
        <v>0.72900000000000009</v>
      </c>
      <c r="U44">
        <f t="shared" si="22"/>
        <v>0</v>
      </c>
      <c r="V44">
        <f t="shared" si="22"/>
        <v>0.59049000000000018</v>
      </c>
      <c r="W44">
        <f t="shared" si="22"/>
        <v>0</v>
      </c>
      <c r="X44">
        <f t="shared" si="22"/>
        <v>0</v>
      </c>
      <c r="Y44">
        <f t="shared" si="22"/>
        <v>0</v>
      </c>
      <c r="Z44">
        <f t="shared" si="22"/>
        <v>0</v>
      </c>
      <c r="AA44">
        <f t="shared" si="23"/>
        <v>0</v>
      </c>
      <c r="AB44">
        <f t="shared" si="23"/>
        <v>0</v>
      </c>
      <c r="AC44">
        <f t="shared" si="23"/>
        <v>0.28242953648100017</v>
      </c>
      <c r="AD44">
        <f t="shared" si="23"/>
        <v>0</v>
      </c>
      <c r="AE44">
        <f t="shared" si="23"/>
        <v>0</v>
      </c>
      <c r="AF44">
        <f t="shared" si="23"/>
        <v>0</v>
      </c>
      <c r="AG44">
        <f t="shared" si="23"/>
        <v>0</v>
      </c>
      <c r="AH44">
        <f t="shared" si="23"/>
        <v>0</v>
      </c>
      <c r="AI44">
        <f t="shared" si="23"/>
        <v>0</v>
      </c>
      <c r="AJ44">
        <f t="shared" si="23"/>
        <v>0</v>
      </c>
    </row>
    <row r="45" spans="1:36" x14ac:dyDescent="0.25">
      <c r="A45" s="10">
        <v>10</v>
      </c>
      <c r="B45" s="10">
        <v>1</v>
      </c>
      <c r="C45" s="27">
        <v>4</v>
      </c>
      <c r="D45" s="11" t="s">
        <v>374</v>
      </c>
      <c r="E45" s="31" t="s">
        <v>375</v>
      </c>
      <c r="F45" s="30">
        <f t="shared" si="7"/>
        <v>0.1584390462332807</v>
      </c>
      <c r="G45">
        <f t="shared" si="13"/>
        <v>0.36247916792082463</v>
      </c>
      <c r="H45">
        <f t="shared" si="14"/>
        <v>0</v>
      </c>
      <c r="I45" s="1">
        <f t="shared" si="15"/>
        <v>0</v>
      </c>
      <c r="N45" s="31" t="s">
        <v>733</v>
      </c>
      <c r="O45">
        <f t="shared" si="20"/>
        <v>2.7300000000000005E-2</v>
      </c>
      <c r="P45">
        <f t="shared" si="21"/>
        <v>2</v>
      </c>
      <c r="Q45">
        <f t="shared" si="22"/>
        <v>0</v>
      </c>
      <c r="R45">
        <f t="shared" si="22"/>
        <v>0.9</v>
      </c>
      <c r="S45">
        <f t="shared" si="22"/>
        <v>0</v>
      </c>
      <c r="T45">
        <f t="shared" si="22"/>
        <v>0</v>
      </c>
      <c r="U45">
        <f t="shared" si="22"/>
        <v>0.65610000000000013</v>
      </c>
      <c r="V45">
        <f t="shared" si="22"/>
        <v>0</v>
      </c>
      <c r="W45">
        <f t="shared" si="22"/>
        <v>0</v>
      </c>
      <c r="X45">
        <f t="shared" si="22"/>
        <v>0</v>
      </c>
      <c r="Y45">
        <f t="shared" si="22"/>
        <v>0</v>
      </c>
      <c r="Z45">
        <f t="shared" si="22"/>
        <v>0</v>
      </c>
      <c r="AA45">
        <f t="shared" si="23"/>
        <v>0</v>
      </c>
      <c r="AB45">
        <f t="shared" si="23"/>
        <v>0</v>
      </c>
      <c r="AC45">
        <f t="shared" si="23"/>
        <v>0</v>
      </c>
      <c r="AD45">
        <f t="shared" si="23"/>
        <v>0</v>
      </c>
      <c r="AE45">
        <f t="shared" si="23"/>
        <v>0</v>
      </c>
      <c r="AF45">
        <f t="shared" si="23"/>
        <v>0</v>
      </c>
      <c r="AG45">
        <f t="shared" si="23"/>
        <v>0</v>
      </c>
      <c r="AH45">
        <f t="shared" si="23"/>
        <v>0</v>
      </c>
      <c r="AI45">
        <f t="shared" si="23"/>
        <v>0</v>
      </c>
      <c r="AJ45">
        <f t="shared" si="23"/>
        <v>0</v>
      </c>
    </row>
    <row r="46" spans="1:36" x14ac:dyDescent="0.25">
      <c r="A46" s="10">
        <v>10</v>
      </c>
      <c r="B46" s="10">
        <v>1</v>
      </c>
      <c r="C46" s="27">
        <v>5</v>
      </c>
      <c r="D46" s="11" t="s">
        <v>858</v>
      </c>
      <c r="E46" s="31" t="s">
        <v>234</v>
      </c>
      <c r="F46" s="30">
        <f t="shared" si="7"/>
        <v>0</v>
      </c>
      <c r="G46">
        <f t="shared" si="13"/>
        <v>0.36247916792082463</v>
      </c>
      <c r="H46">
        <f t="shared" si="14"/>
        <v>0</v>
      </c>
      <c r="I46" s="1">
        <f t="shared" si="15"/>
        <v>0</v>
      </c>
      <c r="N46" s="31" t="s">
        <v>104</v>
      </c>
      <c r="O46">
        <f t="shared" si="20"/>
        <v>2.7300000000000005E-2</v>
      </c>
      <c r="P46">
        <f t="shared" si="21"/>
        <v>2</v>
      </c>
      <c r="Q46">
        <f t="shared" si="22"/>
        <v>0</v>
      </c>
      <c r="R46">
        <f t="shared" si="22"/>
        <v>0.9</v>
      </c>
      <c r="S46">
        <f t="shared" si="22"/>
        <v>0</v>
      </c>
      <c r="T46">
        <f t="shared" si="22"/>
        <v>0</v>
      </c>
      <c r="U46">
        <f t="shared" si="22"/>
        <v>0.65610000000000013</v>
      </c>
      <c r="V46">
        <f t="shared" si="22"/>
        <v>0</v>
      </c>
      <c r="W46">
        <f t="shared" si="22"/>
        <v>0</v>
      </c>
      <c r="X46">
        <f t="shared" si="22"/>
        <v>0</v>
      </c>
      <c r="Y46">
        <f t="shared" si="22"/>
        <v>0</v>
      </c>
      <c r="Z46">
        <f t="shared" si="22"/>
        <v>0</v>
      </c>
      <c r="AA46">
        <f t="shared" si="23"/>
        <v>0</v>
      </c>
      <c r="AB46">
        <f t="shared" si="23"/>
        <v>0</v>
      </c>
      <c r="AC46">
        <f t="shared" si="23"/>
        <v>0</v>
      </c>
      <c r="AD46">
        <f t="shared" si="23"/>
        <v>0</v>
      </c>
      <c r="AE46">
        <f t="shared" si="23"/>
        <v>0</v>
      </c>
      <c r="AF46">
        <f t="shared" si="23"/>
        <v>0</v>
      </c>
      <c r="AG46">
        <f t="shared" si="23"/>
        <v>0</v>
      </c>
      <c r="AH46">
        <f t="shared" si="23"/>
        <v>0</v>
      </c>
      <c r="AI46">
        <f t="shared" si="23"/>
        <v>0</v>
      </c>
      <c r="AJ46">
        <f t="shared" si="23"/>
        <v>0</v>
      </c>
    </row>
    <row r="47" spans="1:36" x14ac:dyDescent="0.25">
      <c r="A47" s="10">
        <v>10</v>
      </c>
      <c r="B47" s="10">
        <v>1</v>
      </c>
      <c r="C47" s="27">
        <v>6</v>
      </c>
      <c r="D47" s="11" t="s">
        <v>144</v>
      </c>
      <c r="E47" s="31" t="s">
        <v>439</v>
      </c>
      <c r="F47" s="30">
        <f t="shared" si="7"/>
        <v>9.316174201912282E-2</v>
      </c>
      <c r="G47">
        <f t="shared" si="13"/>
        <v>0.45564090993994744</v>
      </c>
      <c r="H47">
        <f t="shared" si="14"/>
        <v>0</v>
      </c>
      <c r="I47" s="1">
        <f t="shared" si="15"/>
        <v>0</v>
      </c>
      <c r="N47" s="31" t="s">
        <v>650</v>
      </c>
      <c r="O47">
        <f t="shared" si="20"/>
        <v>2.7000000000000003E-2</v>
      </c>
      <c r="P47">
        <f t="shared" si="21"/>
        <v>2</v>
      </c>
      <c r="Q47">
        <f t="shared" si="22"/>
        <v>0</v>
      </c>
      <c r="R47">
        <f t="shared" si="22"/>
        <v>0</v>
      </c>
      <c r="S47">
        <f t="shared" si="22"/>
        <v>0.81</v>
      </c>
      <c r="T47">
        <f t="shared" si="22"/>
        <v>0.72900000000000009</v>
      </c>
      <c r="U47">
        <f t="shared" si="22"/>
        <v>0</v>
      </c>
      <c r="V47">
        <f t="shared" si="22"/>
        <v>0</v>
      </c>
      <c r="W47">
        <f t="shared" si="22"/>
        <v>0</v>
      </c>
      <c r="X47">
        <f t="shared" si="22"/>
        <v>0</v>
      </c>
      <c r="Y47">
        <f t="shared" si="22"/>
        <v>0</v>
      </c>
      <c r="Z47">
        <f t="shared" si="22"/>
        <v>0</v>
      </c>
      <c r="AA47">
        <f t="shared" si="23"/>
        <v>0</v>
      </c>
      <c r="AB47">
        <f t="shared" si="23"/>
        <v>0</v>
      </c>
      <c r="AC47">
        <f t="shared" si="23"/>
        <v>0</v>
      </c>
      <c r="AD47">
        <f t="shared" si="23"/>
        <v>0</v>
      </c>
      <c r="AE47">
        <f t="shared" si="23"/>
        <v>0</v>
      </c>
      <c r="AF47">
        <f t="shared" si="23"/>
        <v>0</v>
      </c>
      <c r="AG47">
        <f t="shared" si="23"/>
        <v>0</v>
      </c>
      <c r="AH47">
        <f t="shared" si="23"/>
        <v>0</v>
      </c>
      <c r="AI47">
        <f t="shared" si="23"/>
        <v>0</v>
      </c>
      <c r="AJ47">
        <f t="shared" si="23"/>
        <v>0</v>
      </c>
    </row>
    <row r="48" spans="1:36" x14ac:dyDescent="0.25">
      <c r="A48" s="10">
        <v>10</v>
      </c>
      <c r="B48" s="10">
        <v>1</v>
      </c>
      <c r="C48" s="27">
        <v>7</v>
      </c>
      <c r="D48" s="11" t="s">
        <v>94</v>
      </c>
      <c r="E48" s="31" t="s">
        <v>94</v>
      </c>
      <c r="F48" s="30">
        <f t="shared" si="7"/>
        <v>0.10913966730157897</v>
      </c>
      <c r="G48">
        <f t="shared" si="13"/>
        <v>0.56478057724152642</v>
      </c>
      <c r="H48">
        <f t="shared" si="14"/>
        <v>0</v>
      </c>
      <c r="I48" s="1">
        <f t="shared" si="15"/>
        <v>0</v>
      </c>
      <c r="N48" s="31" t="s">
        <v>245</v>
      </c>
      <c r="O48">
        <f t="shared" si="20"/>
        <v>2.6018865615789484E-2</v>
      </c>
      <c r="P48">
        <f t="shared" si="21"/>
        <v>3</v>
      </c>
      <c r="Q48">
        <f t="shared" si="22"/>
        <v>0</v>
      </c>
      <c r="R48">
        <f t="shared" si="22"/>
        <v>0</v>
      </c>
      <c r="S48">
        <f t="shared" si="22"/>
        <v>0</v>
      </c>
      <c r="T48">
        <f t="shared" si="22"/>
        <v>0</v>
      </c>
      <c r="U48">
        <f t="shared" si="22"/>
        <v>0.65610000000000013</v>
      </c>
      <c r="V48">
        <f t="shared" si="22"/>
        <v>0</v>
      </c>
      <c r="W48">
        <f t="shared" si="22"/>
        <v>0</v>
      </c>
      <c r="X48">
        <f t="shared" si="22"/>
        <v>0.47829690000000014</v>
      </c>
      <c r="Y48">
        <f t="shared" si="22"/>
        <v>0</v>
      </c>
      <c r="Z48">
        <f t="shared" si="22"/>
        <v>0</v>
      </c>
      <c r="AA48">
        <f t="shared" si="23"/>
        <v>0.34867844010000015</v>
      </c>
      <c r="AB48">
        <f t="shared" si="23"/>
        <v>0</v>
      </c>
      <c r="AC48">
        <f t="shared" si="23"/>
        <v>0</v>
      </c>
      <c r="AD48">
        <f t="shared" si="23"/>
        <v>0</v>
      </c>
      <c r="AE48">
        <f t="shared" si="23"/>
        <v>0</v>
      </c>
      <c r="AF48">
        <f t="shared" si="23"/>
        <v>0</v>
      </c>
      <c r="AG48">
        <f t="shared" si="23"/>
        <v>0</v>
      </c>
      <c r="AH48">
        <f t="shared" si="23"/>
        <v>0</v>
      </c>
      <c r="AI48">
        <f t="shared" si="23"/>
        <v>0</v>
      </c>
      <c r="AJ48">
        <f t="shared" si="23"/>
        <v>0</v>
      </c>
    </row>
    <row r="49" spans="1:36" x14ac:dyDescent="0.25">
      <c r="A49" s="10">
        <v>10</v>
      </c>
      <c r="B49" s="10">
        <v>1</v>
      </c>
      <c r="C49" s="27">
        <v>8</v>
      </c>
      <c r="D49" s="11" t="s">
        <v>857</v>
      </c>
      <c r="E49" s="31" t="s">
        <v>857</v>
      </c>
      <c r="F49" s="30">
        <f t="shared" si="7"/>
        <v>0</v>
      </c>
      <c r="G49">
        <f t="shared" si="13"/>
        <v>0.56478057724152642</v>
      </c>
      <c r="H49">
        <f t="shared" si="14"/>
        <v>0</v>
      </c>
      <c r="I49" s="1">
        <f t="shared" si="15"/>
        <v>0</v>
      </c>
      <c r="N49" s="31" t="s">
        <v>153</v>
      </c>
      <c r="O49">
        <f t="shared" si="20"/>
        <v>2.572105263157895E-2</v>
      </c>
      <c r="P49">
        <f t="shared" si="21"/>
        <v>2</v>
      </c>
      <c r="Q49">
        <f t="shared" si="22"/>
        <v>0</v>
      </c>
      <c r="R49">
        <f t="shared" si="22"/>
        <v>0</v>
      </c>
      <c r="S49">
        <f t="shared" si="22"/>
        <v>0.81</v>
      </c>
      <c r="T49">
        <f t="shared" si="22"/>
        <v>0</v>
      </c>
      <c r="U49">
        <f t="shared" si="22"/>
        <v>0.65610000000000013</v>
      </c>
      <c r="V49">
        <f t="shared" si="22"/>
        <v>0</v>
      </c>
      <c r="W49">
        <f t="shared" si="22"/>
        <v>0</v>
      </c>
      <c r="X49">
        <f t="shared" si="22"/>
        <v>0</v>
      </c>
      <c r="Y49">
        <f t="shared" si="22"/>
        <v>0</v>
      </c>
      <c r="Z49">
        <f t="shared" si="22"/>
        <v>0</v>
      </c>
      <c r="AA49">
        <f t="shared" si="23"/>
        <v>0</v>
      </c>
      <c r="AB49">
        <f t="shared" si="23"/>
        <v>0</v>
      </c>
      <c r="AC49">
        <f t="shared" si="23"/>
        <v>0</v>
      </c>
      <c r="AD49">
        <f t="shared" si="23"/>
        <v>0</v>
      </c>
      <c r="AE49">
        <f t="shared" si="23"/>
        <v>0</v>
      </c>
      <c r="AF49">
        <f t="shared" si="23"/>
        <v>0</v>
      </c>
      <c r="AG49">
        <f t="shared" si="23"/>
        <v>0</v>
      </c>
      <c r="AH49">
        <f t="shared" si="23"/>
        <v>0</v>
      </c>
      <c r="AI49">
        <f t="shared" si="23"/>
        <v>0</v>
      </c>
      <c r="AJ49">
        <f t="shared" si="23"/>
        <v>0</v>
      </c>
    </row>
    <row r="50" spans="1:36" x14ac:dyDescent="0.25">
      <c r="A50" s="10">
        <v>10</v>
      </c>
      <c r="B50" s="10">
        <v>1</v>
      </c>
      <c r="C50" s="27">
        <v>9</v>
      </c>
      <c r="D50" s="11" t="s">
        <v>323</v>
      </c>
      <c r="E50" s="31" t="s">
        <v>323</v>
      </c>
      <c r="F50" s="30">
        <f t="shared" si="7"/>
        <v>0</v>
      </c>
      <c r="G50">
        <f t="shared" si="13"/>
        <v>0.56478057724152642</v>
      </c>
      <c r="H50">
        <f t="shared" si="14"/>
        <v>0</v>
      </c>
      <c r="I50" s="1">
        <f t="shared" si="15"/>
        <v>0</v>
      </c>
      <c r="N50" s="31" t="s">
        <v>252</v>
      </c>
      <c r="O50">
        <f t="shared" si="20"/>
        <v>2.4746239215736831E-2</v>
      </c>
      <c r="P50">
        <f t="shared" si="21"/>
        <v>3</v>
      </c>
      <c r="Q50">
        <f t="shared" si="22"/>
        <v>0</v>
      </c>
      <c r="R50">
        <f t="shared" si="22"/>
        <v>0</v>
      </c>
      <c r="S50">
        <f t="shared" si="22"/>
        <v>0</v>
      </c>
      <c r="T50">
        <f t="shared" si="22"/>
        <v>0.72900000000000009</v>
      </c>
      <c r="U50">
        <f t="shared" si="22"/>
        <v>0</v>
      </c>
      <c r="V50">
        <f t="shared" si="22"/>
        <v>0</v>
      </c>
      <c r="W50">
        <f t="shared" si="22"/>
        <v>0.53144100000000016</v>
      </c>
      <c r="X50">
        <f t="shared" si="22"/>
        <v>0</v>
      </c>
      <c r="Y50">
        <f t="shared" si="22"/>
        <v>0</v>
      </c>
      <c r="Z50">
        <f t="shared" si="22"/>
        <v>0</v>
      </c>
      <c r="AA50">
        <f t="shared" si="23"/>
        <v>0</v>
      </c>
      <c r="AB50">
        <f t="shared" si="23"/>
        <v>0</v>
      </c>
      <c r="AC50">
        <f t="shared" si="23"/>
        <v>0</v>
      </c>
      <c r="AD50">
        <f t="shared" si="23"/>
        <v>0</v>
      </c>
      <c r="AE50">
        <f t="shared" si="23"/>
        <v>0</v>
      </c>
      <c r="AF50">
        <f t="shared" si="23"/>
        <v>0</v>
      </c>
      <c r="AG50">
        <f t="shared" si="23"/>
        <v>0</v>
      </c>
      <c r="AH50">
        <f t="shared" si="23"/>
        <v>0</v>
      </c>
      <c r="AI50">
        <f t="shared" si="23"/>
        <v>0.15009463529699923</v>
      </c>
      <c r="AJ50">
        <f t="shared" si="23"/>
        <v>0</v>
      </c>
    </row>
    <row r="51" spans="1:36" x14ac:dyDescent="0.25">
      <c r="A51" s="10">
        <v>10</v>
      </c>
      <c r="B51" s="10">
        <v>1</v>
      </c>
      <c r="C51" s="27">
        <v>10</v>
      </c>
      <c r="D51" s="11" t="s">
        <v>598</v>
      </c>
      <c r="E51" s="31" t="s">
        <v>595</v>
      </c>
      <c r="F51" s="30">
        <f t="shared" si="7"/>
        <v>0</v>
      </c>
      <c r="G51">
        <f t="shared" si="13"/>
        <v>0.56478057724152642</v>
      </c>
      <c r="H51">
        <f t="shared" si="14"/>
        <v>0</v>
      </c>
      <c r="I51" s="1">
        <f t="shared" si="15"/>
        <v>0</v>
      </c>
      <c r="N51" s="31" t="s">
        <v>116</v>
      </c>
      <c r="O51">
        <f t="shared" si="20"/>
        <v>2.4570000000000005E-2</v>
      </c>
      <c r="P51">
        <f t="shared" si="21"/>
        <v>2</v>
      </c>
      <c r="Q51">
        <f t="shared" si="22"/>
        <v>0</v>
      </c>
      <c r="R51">
        <f t="shared" si="22"/>
        <v>0</v>
      </c>
      <c r="S51">
        <f t="shared" si="22"/>
        <v>0.81</v>
      </c>
      <c r="T51">
        <f t="shared" si="22"/>
        <v>0</v>
      </c>
      <c r="U51">
        <f t="shared" si="22"/>
        <v>0</v>
      </c>
      <c r="V51">
        <f t="shared" si="22"/>
        <v>0.59049000000000018</v>
      </c>
      <c r="W51">
        <f t="shared" si="22"/>
        <v>0</v>
      </c>
      <c r="X51">
        <f t="shared" si="22"/>
        <v>0</v>
      </c>
      <c r="Y51">
        <f t="shared" si="22"/>
        <v>0</v>
      </c>
      <c r="Z51">
        <f t="shared" si="22"/>
        <v>0</v>
      </c>
      <c r="AA51">
        <f t="shared" si="23"/>
        <v>0</v>
      </c>
      <c r="AB51">
        <f t="shared" si="23"/>
        <v>0</v>
      </c>
      <c r="AC51">
        <f t="shared" si="23"/>
        <v>0</v>
      </c>
      <c r="AD51">
        <f t="shared" si="23"/>
        <v>0</v>
      </c>
      <c r="AE51">
        <f t="shared" si="23"/>
        <v>0</v>
      </c>
      <c r="AF51">
        <f t="shared" si="23"/>
        <v>0</v>
      </c>
      <c r="AG51">
        <f t="shared" si="23"/>
        <v>0</v>
      </c>
      <c r="AH51">
        <f t="shared" si="23"/>
        <v>0</v>
      </c>
      <c r="AI51">
        <f t="shared" si="23"/>
        <v>0</v>
      </c>
      <c r="AJ51">
        <f t="shared" si="23"/>
        <v>0</v>
      </c>
    </row>
    <row r="52" spans="1:36" x14ac:dyDescent="0.25">
      <c r="A52" s="10">
        <v>10</v>
      </c>
      <c r="B52" s="10">
        <v>1</v>
      </c>
      <c r="C52" s="27">
        <v>11</v>
      </c>
      <c r="D52" s="11" t="s">
        <v>232</v>
      </c>
      <c r="E52" s="31" t="s">
        <v>245</v>
      </c>
      <c r="F52" s="30">
        <f t="shared" si="7"/>
        <v>0</v>
      </c>
      <c r="G52">
        <f t="shared" si="13"/>
        <v>0.56478057724152642</v>
      </c>
      <c r="H52">
        <f t="shared" si="14"/>
        <v>0</v>
      </c>
      <c r="I52" s="1">
        <f t="shared" si="15"/>
        <v>0</v>
      </c>
      <c r="N52" s="31" t="s">
        <v>135</v>
      </c>
      <c r="O52">
        <f t="shared" si="20"/>
        <v>2.3341530000000003E-2</v>
      </c>
      <c r="P52">
        <f t="shared" si="21"/>
        <v>2</v>
      </c>
      <c r="Q52">
        <f t="shared" ref="Q52:Z61" si="24">COUNTIFS($C$2:$C$472,Q$1,$E$2:$E$472,$N52)*0.9^(Q$1-1)</f>
        <v>0</v>
      </c>
      <c r="R52">
        <f t="shared" si="24"/>
        <v>0.9</v>
      </c>
      <c r="S52">
        <f t="shared" si="24"/>
        <v>0</v>
      </c>
      <c r="T52">
        <f t="shared" si="24"/>
        <v>0</v>
      </c>
      <c r="U52">
        <f t="shared" si="24"/>
        <v>0</v>
      </c>
      <c r="V52">
        <f t="shared" si="24"/>
        <v>0</v>
      </c>
      <c r="W52">
        <f t="shared" si="24"/>
        <v>0</v>
      </c>
      <c r="X52">
        <f t="shared" si="24"/>
        <v>0</v>
      </c>
      <c r="Y52">
        <f t="shared" si="24"/>
        <v>0.43046721000000016</v>
      </c>
      <c r="Z52">
        <f t="shared" si="24"/>
        <v>0</v>
      </c>
      <c r="AA52">
        <f t="shared" ref="AA52:AJ61" si="25">COUNTIFS($C$2:$C$472,AA$1,$E$2:$E$472,$N52)*0.9^(AA$1-1)</f>
        <v>0</v>
      </c>
      <c r="AB52">
        <f t="shared" si="25"/>
        <v>0</v>
      </c>
      <c r="AC52">
        <f t="shared" si="25"/>
        <v>0</v>
      </c>
      <c r="AD52">
        <f t="shared" si="25"/>
        <v>0</v>
      </c>
      <c r="AE52">
        <f t="shared" si="25"/>
        <v>0</v>
      </c>
      <c r="AF52">
        <f t="shared" si="25"/>
        <v>0</v>
      </c>
      <c r="AG52">
        <f t="shared" si="25"/>
        <v>0</v>
      </c>
      <c r="AH52">
        <f t="shared" si="25"/>
        <v>0</v>
      </c>
      <c r="AI52">
        <f t="shared" si="25"/>
        <v>0</v>
      </c>
      <c r="AJ52">
        <f t="shared" si="25"/>
        <v>0</v>
      </c>
    </row>
    <row r="53" spans="1:36" x14ac:dyDescent="0.25">
      <c r="A53" s="10">
        <v>10</v>
      </c>
      <c r="B53" s="10">
        <v>1</v>
      </c>
      <c r="C53" s="27">
        <v>12</v>
      </c>
      <c r="D53" s="11" t="s">
        <v>263</v>
      </c>
      <c r="E53" s="31" t="s">
        <v>264</v>
      </c>
      <c r="F53" s="30">
        <f t="shared" si="7"/>
        <v>0</v>
      </c>
      <c r="G53">
        <f t="shared" si="13"/>
        <v>0.56478057724152642</v>
      </c>
      <c r="H53">
        <f t="shared" si="14"/>
        <v>0</v>
      </c>
      <c r="I53" s="1">
        <f t="shared" si="15"/>
        <v>0</v>
      </c>
      <c r="N53" s="31" t="s">
        <v>133</v>
      </c>
      <c r="O53">
        <f t="shared" si="20"/>
        <v>2.3148947368421057E-2</v>
      </c>
      <c r="P53">
        <f t="shared" si="21"/>
        <v>2</v>
      </c>
      <c r="Q53">
        <f t="shared" si="24"/>
        <v>0</v>
      </c>
      <c r="R53">
        <f t="shared" si="24"/>
        <v>0</v>
      </c>
      <c r="S53">
        <f t="shared" si="24"/>
        <v>0</v>
      </c>
      <c r="T53">
        <f t="shared" si="24"/>
        <v>0.72900000000000009</v>
      </c>
      <c r="U53">
        <f t="shared" si="24"/>
        <v>0</v>
      </c>
      <c r="V53">
        <f t="shared" si="24"/>
        <v>0.59049000000000018</v>
      </c>
      <c r="W53">
        <f t="shared" si="24"/>
        <v>0</v>
      </c>
      <c r="X53">
        <f t="shared" si="24"/>
        <v>0</v>
      </c>
      <c r="Y53">
        <f t="shared" si="24"/>
        <v>0</v>
      </c>
      <c r="Z53">
        <f t="shared" si="24"/>
        <v>0</v>
      </c>
      <c r="AA53">
        <f t="shared" si="25"/>
        <v>0</v>
      </c>
      <c r="AB53">
        <f t="shared" si="25"/>
        <v>0</v>
      </c>
      <c r="AC53">
        <f t="shared" si="25"/>
        <v>0</v>
      </c>
      <c r="AD53">
        <f t="shared" si="25"/>
        <v>0</v>
      </c>
      <c r="AE53">
        <f t="shared" si="25"/>
        <v>0</v>
      </c>
      <c r="AF53">
        <f t="shared" si="25"/>
        <v>0</v>
      </c>
      <c r="AG53">
        <f t="shared" si="25"/>
        <v>0</v>
      </c>
      <c r="AH53">
        <f t="shared" si="25"/>
        <v>0</v>
      </c>
      <c r="AI53">
        <f t="shared" si="25"/>
        <v>0</v>
      </c>
      <c r="AJ53">
        <f t="shared" si="25"/>
        <v>0</v>
      </c>
    </row>
    <row r="54" spans="1:36" x14ac:dyDescent="0.25">
      <c r="A54" s="10">
        <v>10</v>
      </c>
      <c r="B54" s="10">
        <v>1</v>
      </c>
      <c r="C54" s="27">
        <v>13</v>
      </c>
      <c r="D54" s="11" t="s">
        <v>378</v>
      </c>
      <c r="E54" s="31" t="s">
        <v>378</v>
      </c>
      <c r="F54" s="30">
        <f t="shared" si="7"/>
        <v>0</v>
      </c>
      <c r="G54">
        <f t="shared" si="13"/>
        <v>0.56478057724152642</v>
      </c>
      <c r="H54">
        <f t="shared" si="14"/>
        <v>0.56478057724152642</v>
      </c>
      <c r="I54" s="1">
        <f t="shared" si="15"/>
        <v>0.20997061472464415</v>
      </c>
      <c r="N54" s="31" t="s">
        <v>401</v>
      </c>
      <c r="O54">
        <f t="shared" si="20"/>
        <v>2.3133140985789485E-2</v>
      </c>
      <c r="P54">
        <f t="shared" si="21"/>
        <v>3</v>
      </c>
      <c r="Q54">
        <f t="shared" si="24"/>
        <v>0</v>
      </c>
      <c r="R54">
        <f t="shared" si="24"/>
        <v>0</v>
      </c>
      <c r="S54">
        <f t="shared" si="24"/>
        <v>0</v>
      </c>
      <c r="T54">
        <f t="shared" si="24"/>
        <v>0</v>
      </c>
      <c r="U54">
        <f t="shared" si="24"/>
        <v>0.65610000000000013</v>
      </c>
      <c r="V54">
        <f t="shared" si="24"/>
        <v>0</v>
      </c>
      <c r="W54">
        <f t="shared" si="24"/>
        <v>0</v>
      </c>
      <c r="X54">
        <f t="shared" si="24"/>
        <v>0</v>
      </c>
      <c r="Y54">
        <f t="shared" si="24"/>
        <v>0</v>
      </c>
      <c r="Z54">
        <f t="shared" si="24"/>
        <v>0</v>
      </c>
      <c r="AA54">
        <f t="shared" si="25"/>
        <v>0.34867844010000015</v>
      </c>
      <c r="AB54">
        <f t="shared" si="25"/>
        <v>0.31381059609000017</v>
      </c>
      <c r="AC54">
        <f t="shared" si="25"/>
        <v>0</v>
      </c>
      <c r="AD54">
        <f t="shared" si="25"/>
        <v>0</v>
      </c>
      <c r="AE54">
        <f t="shared" si="25"/>
        <v>0</v>
      </c>
      <c r="AF54">
        <f t="shared" si="25"/>
        <v>0</v>
      </c>
      <c r="AG54">
        <f t="shared" si="25"/>
        <v>0</v>
      </c>
      <c r="AH54">
        <f t="shared" si="25"/>
        <v>0</v>
      </c>
      <c r="AI54">
        <f t="shared" si="25"/>
        <v>0</v>
      </c>
      <c r="AJ54">
        <f t="shared" si="25"/>
        <v>0</v>
      </c>
    </row>
    <row r="55" spans="1:36" x14ac:dyDescent="0.25">
      <c r="A55" s="10">
        <v>12</v>
      </c>
      <c r="B55" s="10">
        <v>0</v>
      </c>
      <c r="C55" s="27">
        <v>1</v>
      </c>
      <c r="D55" s="11" t="s">
        <v>860</v>
      </c>
      <c r="E55" s="31" t="s">
        <v>189</v>
      </c>
      <c r="F55" s="30">
        <f t="shared" si="7"/>
        <v>0</v>
      </c>
      <c r="G55">
        <f t="shared" si="13"/>
        <v>0</v>
      </c>
      <c r="H55">
        <f t="shared" si="14"/>
        <v>0</v>
      </c>
      <c r="I55" s="1">
        <f t="shared" si="15"/>
        <v>0</v>
      </c>
      <c r="N55" s="31" t="s">
        <v>857</v>
      </c>
      <c r="O55">
        <f t="shared" si="20"/>
        <v>2.2601700000000002E-2</v>
      </c>
      <c r="P55">
        <f t="shared" si="21"/>
        <v>2</v>
      </c>
      <c r="Q55">
        <f t="shared" si="24"/>
        <v>0</v>
      </c>
      <c r="R55">
        <f t="shared" si="24"/>
        <v>0</v>
      </c>
      <c r="S55">
        <f t="shared" si="24"/>
        <v>0.81</v>
      </c>
      <c r="T55">
        <f t="shared" si="24"/>
        <v>0</v>
      </c>
      <c r="U55">
        <f t="shared" si="24"/>
        <v>0</v>
      </c>
      <c r="V55">
        <f t="shared" si="24"/>
        <v>0</v>
      </c>
      <c r="W55">
        <f t="shared" si="24"/>
        <v>0</v>
      </c>
      <c r="X55">
        <f t="shared" si="24"/>
        <v>0.47829690000000014</v>
      </c>
      <c r="Y55">
        <f t="shared" si="24"/>
        <v>0</v>
      </c>
      <c r="Z55">
        <f t="shared" si="24"/>
        <v>0</v>
      </c>
      <c r="AA55">
        <f t="shared" si="25"/>
        <v>0</v>
      </c>
      <c r="AB55">
        <f t="shared" si="25"/>
        <v>0</v>
      </c>
      <c r="AC55">
        <f t="shared" si="25"/>
        <v>0</v>
      </c>
      <c r="AD55">
        <f t="shared" si="25"/>
        <v>0</v>
      </c>
      <c r="AE55">
        <f t="shared" si="25"/>
        <v>0</v>
      </c>
      <c r="AF55">
        <f t="shared" si="25"/>
        <v>0</v>
      </c>
      <c r="AG55">
        <f t="shared" si="25"/>
        <v>0</v>
      </c>
      <c r="AH55">
        <f t="shared" si="25"/>
        <v>0</v>
      </c>
      <c r="AI55">
        <f t="shared" si="25"/>
        <v>0</v>
      </c>
      <c r="AJ55">
        <f t="shared" si="25"/>
        <v>0</v>
      </c>
    </row>
    <row r="56" spans="1:36" x14ac:dyDescent="0.25">
      <c r="A56" s="10">
        <v>12</v>
      </c>
      <c r="B56" s="10">
        <v>0</v>
      </c>
      <c r="C56" s="27">
        <v>2</v>
      </c>
      <c r="D56" s="11" t="s">
        <v>502</v>
      </c>
      <c r="E56" s="31" t="s">
        <v>503</v>
      </c>
      <c r="F56" s="30">
        <f t="shared" si="7"/>
        <v>0.14334966666666668</v>
      </c>
      <c r="G56">
        <f t="shared" si="13"/>
        <v>0.14334966666666668</v>
      </c>
      <c r="H56">
        <f t="shared" si="14"/>
        <v>0</v>
      </c>
      <c r="I56" s="1">
        <f t="shared" si="15"/>
        <v>0</v>
      </c>
      <c r="N56" s="31" t="s">
        <v>518</v>
      </c>
      <c r="O56">
        <f t="shared" si="20"/>
        <v>2.0834052631578955E-2</v>
      </c>
      <c r="P56">
        <f t="shared" si="21"/>
        <v>2</v>
      </c>
      <c r="Q56">
        <f t="shared" si="24"/>
        <v>0</v>
      </c>
      <c r="R56">
        <f t="shared" si="24"/>
        <v>0</v>
      </c>
      <c r="S56">
        <f t="shared" si="24"/>
        <v>0</v>
      </c>
      <c r="T56">
        <f t="shared" si="24"/>
        <v>0</v>
      </c>
      <c r="U56">
        <f t="shared" si="24"/>
        <v>0.65610000000000013</v>
      </c>
      <c r="V56">
        <f t="shared" si="24"/>
        <v>0</v>
      </c>
      <c r="W56">
        <f t="shared" si="24"/>
        <v>0.53144100000000016</v>
      </c>
      <c r="X56">
        <f t="shared" si="24"/>
        <v>0</v>
      </c>
      <c r="Y56">
        <f t="shared" si="24"/>
        <v>0</v>
      </c>
      <c r="Z56">
        <f t="shared" si="24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5"/>
        <v>0</v>
      </c>
    </row>
    <row r="57" spans="1:36" x14ac:dyDescent="0.25">
      <c r="A57" s="10">
        <v>12</v>
      </c>
      <c r="B57" s="10">
        <v>0</v>
      </c>
      <c r="C57" s="27">
        <v>3</v>
      </c>
      <c r="D57" s="11" t="s">
        <v>751</v>
      </c>
      <c r="E57" s="31" t="s">
        <v>751</v>
      </c>
      <c r="F57" s="30">
        <f t="shared" si="7"/>
        <v>0</v>
      </c>
      <c r="G57">
        <f t="shared" si="13"/>
        <v>0.14334966666666668</v>
      </c>
      <c r="H57">
        <f t="shared" si="14"/>
        <v>0</v>
      </c>
      <c r="I57" s="1">
        <f t="shared" si="15"/>
        <v>0</v>
      </c>
      <c r="N57" s="32" t="s">
        <v>476</v>
      </c>
      <c r="O57">
        <f t="shared" si="20"/>
        <v>1.9901700000000005E-2</v>
      </c>
      <c r="P57">
        <f t="shared" si="21"/>
        <v>2</v>
      </c>
      <c r="Q57">
        <f t="shared" si="24"/>
        <v>0</v>
      </c>
      <c r="R57">
        <f t="shared" si="24"/>
        <v>0</v>
      </c>
      <c r="S57">
        <f t="shared" si="24"/>
        <v>0</v>
      </c>
      <c r="T57">
        <f t="shared" si="24"/>
        <v>0</v>
      </c>
      <c r="U57">
        <f t="shared" si="24"/>
        <v>0.65610000000000013</v>
      </c>
      <c r="V57">
        <f t="shared" si="24"/>
        <v>0</v>
      </c>
      <c r="W57">
        <f t="shared" si="24"/>
        <v>0</v>
      </c>
      <c r="X57">
        <f t="shared" si="24"/>
        <v>0.47829690000000014</v>
      </c>
      <c r="Y57">
        <f t="shared" si="24"/>
        <v>0</v>
      </c>
      <c r="Z57">
        <f t="shared" si="24"/>
        <v>0</v>
      </c>
      <c r="AA57">
        <f t="shared" si="25"/>
        <v>0</v>
      </c>
      <c r="AB57">
        <f t="shared" si="25"/>
        <v>0</v>
      </c>
      <c r="AC57">
        <f t="shared" si="25"/>
        <v>0</v>
      </c>
      <c r="AD57">
        <f t="shared" si="25"/>
        <v>0</v>
      </c>
      <c r="AE57">
        <f t="shared" si="25"/>
        <v>0</v>
      </c>
      <c r="AF57">
        <f t="shared" si="25"/>
        <v>0</v>
      </c>
      <c r="AG57">
        <f t="shared" si="25"/>
        <v>0</v>
      </c>
      <c r="AH57">
        <f t="shared" si="25"/>
        <v>0</v>
      </c>
      <c r="AI57">
        <f t="shared" si="25"/>
        <v>0</v>
      </c>
      <c r="AJ57">
        <f t="shared" si="25"/>
        <v>0</v>
      </c>
    </row>
    <row r="58" spans="1:36" x14ac:dyDescent="0.25">
      <c r="A58" s="10">
        <v>12</v>
      </c>
      <c r="B58" s="10">
        <v>0</v>
      </c>
      <c r="C58" s="27">
        <v>4</v>
      </c>
      <c r="D58" s="11" t="s">
        <v>861</v>
      </c>
      <c r="E58" s="31" t="s">
        <v>1107</v>
      </c>
      <c r="F58" s="30">
        <f t="shared" si="7"/>
        <v>0</v>
      </c>
      <c r="G58">
        <f t="shared" si="13"/>
        <v>0.14334966666666668</v>
      </c>
      <c r="H58">
        <f t="shared" si="14"/>
        <v>0</v>
      </c>
      <c r="I58" s="1">
        <f t="shared" si="15"/>
        <v>0</v>
      </c>
      <c r="N58" s="31" t="s">
        <v>1464</v>
      </c>
      <c r="O58">
        <f t="shared" si="20"/>
        <v>1.875064736842106E-2</v>
      </c>
      <c r="P58">
        <f t="shared" si="21"/>
        <v>2</v>
      </c>
      <c r="Q58">
        <f t="shared" si="24"/>
        <v>0</v>
      </c>
      <c r="R58">
        <f t="shared" si="24"/>
        <v>0</v>
      </c>
      <c r="S58">
        <f t="shared" si="24"/>
        <v>0</v>
      </c>
      <c r="T58">
        <f t="shared" si="24"/>
        <v>0</v>
      </c>
      <c r="U58">
        <f t="shared" si="24"/>
        <v>0</v>
      </c>
      <c r="V58">
        <f t="shared" si="24"/>
        <v>0.59049000000000018</v>
      </c>
      <c r="W58">
        <f t="shared" si="24"/>
        <v>0</v>
      </c>
      <c r="X58">
        <f t="shared" si="24"/>
        <v>0.47829690000000014</v>
      </c>
      <c r="Y58">
        <f t="shared" si="24"/>
        <v>0</v>
      </c>
      <c r="Z58">
        <f t="shared" si="24"/>
        <v>0</v>
      </c>
      <c r="AA58">
        <f t="shared" si="25"/>
        <v>0</v>
      </c>
      <c r="AB58">
        <f t="shared" si="25"/>
        <v>0</v>
      </c>
      <c r="AC58">
        <f t="shared" si="25"/>
        <v>0</v>
      </c>
      <c r="AD58">
        <f t="shared" si="25"/>
        <v>0</v>
      </c>
      <c r="AE58">
        <f t="shared" si="25"/>
        <v>0</v>
      </c>
      <c r="AF58">
        <f t="shared" si="25"/>
        <v>0</v>
      </c>
      <c r="AG58">
        <f t="shared" si="25"/>
        <v>0</v>
      </c>
      <c r="AH58">
        <f t="shared" si="25"/>
        <v>0</v>
      </c>
      <c r="AI58">
        <f t="shared" si="25"/>
        <v>0</v>
      </c>
      <c r="AJ58">
        <f t="shared" si="25"/>
        <v>0</v>
      </c>
    </row>
    <row r="59" spans="1:36" x14ac:dyDescent="0.25">
      <c r="A59" s="10">
        <v>12</v>
      </c>
      <c r="B59" s="10">
        <v>0</v>
      </c>
      <c r="C59" s="27">
        <v>5</v>
      </c>
      <c r="D59" s="11" t="s">
        <v>862</v>
      </c>
      <c r="E59" s="31" t="s">
        <v>1022</v>
      </c>
      <c r="F59" s="30">
        <f t="shared" si="7"/>
        <v>0</v>
      </c>
      <c r="G59">
        <f t="shared" si="13"/>
        <v>0.14334966666666668</v>
      </c>
      <c r="H59">
        <f t="shared" si="14"/>
        <v>0</v>
      </c>
      <c r="I59" s="1">
        <f t="shared" si="15"/>
        <v>0</v>
      </c>
      <c r="N59" s="32" t="s">
        <v>121</v>
      </c>
      <c r="O59">
        <f t="shared" si="20"/>
        <v>1.7754796720818703E-2</v>
      </c>
      <c r="P59">
        <f t="shared" si="21"/>
        <v>3</v>
      </c>
      <c r="Q59">
        <f t="shared" si="24"/>
        <v>0</v>
      </c>
      <c r="R59">
        <f t="shared" si="24"/>
        <v>0</v>
      </c>
      <c r="S59">
        <f t="shared" si="24"/>
        <v>0</v>
      </c>
      <c r="T59">
        <f t="shared" si="24"/>
        <v>0</v>
      </c>
      <c r="U59">
        <f t="shared" si="24"/>
        <v>0</v>
      </c>
      <c r="V59">
        <f t="shared" si="24"/>
        <v>0</v>
      </c>
      <c r="W59">
        <f t="shared" si="24"/>
        <v>0.53144100000000016</v>
      </c>
      <c r="X59">
        <f t="shared" si="24"/>
        <v>0</v>
      </c>
      <c r="Y59">
        <f t="shared" si="24"/>
        <v>0</v>
      </c>
      <c r="Z59">
        <f t="shared" si="24"/>
        <v>0</v>
      </c>
      <c r="AA59">
        <f t="shared" si="25"/>
        <v>0</v>
      </c>
      <c r="AB59">
        <f t="shared" si="25"/>
        <v>0.31381059609000017</v>
      </c>
      <c r="AC59">
        <f t="shared" si="25"/>
        <v>0</v>
      </c>
      <c r="AD59">
        <f t="shared" si="25"/>
        <v>0</v>
      </c>
      <c r="AE59">
        <f t="shared" si="25"/>
        <v>0</v>
      </c>
      <c r="AF59">
        <f t="shared" si="25"/>
        <v>0</v>
      </c>
      <c r="AG59">
        <f t="shared" si="25"/>
        <v>0</v>
      </c>
      <c r="AH59">
        <f t="shared" si="25"/>
        <v>0.16677181699666582</v>
      </c>
      <c r="AI59">
        <f t="shared" si="25"/>
        <v>0</v>
      </c>
      <c r="AJ59">
        <f t="shared" si="25"/>
        <v>0</v>
      </c>
    </row>
    <row r="60" spans="1:36" x14ac:dyDescent="0.25">
      <c r="A60" s="10">
        <v>12</v>
      </c>
      <c r="B60" s="10">
        <v>0</v>
      </c>
      <c r="C60" s="27">
        <v>6</v>
      </c>
      <c r="D60" s="11" t="s">
        <v>863</v>
      </c>
      <c r="E60" s="31" t="s">
        <v>863</v>
      </c>
      <c r="F60" s="30">
        <f t="shared" si="7"/>
        <v>0</v>
      </c>
      <c r="G60">
        <f t="shared" si="13"/>
        <v>0.14334966666666668</v>
      </c>
      <c r="H60">
        <f t="shared" si="14"/>
        <v>0</v>
      </c>
      <c r="I60" s="1">
        <f t="shared" si="15"/>
        <v>0</v>
      </c>
      <c r="N60" s="31" t="s">
        <v>172</v>
      </c>
      <c r="O60">
        <f t="shared" si="20"/>
        <v>1.7714700000000003E-2</v>
      </c>
      <c r="P60">
        <f t="shared" si="21"/>
        <v>2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0.53144100000000016</v>
      </c>
      <c r="X60">
        <f t="shared" si="24"/>
        <v>0.47829690000000014</v>
      </c>
      <c r="Y60">
        <f t="shared" si="24"/>
        <v>0</v>
      </c>
      <c r="Z60">
        <f t="shared" si="24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5"/>
        <v>0</v>
      </c>
    </row>
    <row r="61" spans="1:36" x14ac:dyDescent="0.25">
      <c r="A61" s="10">
        <v>12</v>
      </c>
      <c r="B61" s="10">
        <v>0</v>
      </c>
      <c r="C61" s="27">
        <v>7</v>
      </c>
      <c r="D61" s="11" t="s">
        <v>864</v>
      </c>
      <c r="E61" s="31" t="s">
        <v>865</v>
      </c>
      <c r="F61" s="30">
        <f t="shared" si="7"/>
        <v>0</v>
      </c>
      <c r="G61">
        <f t="shared" si="13"/>
        <v>0.14334966666666668</v>
      </c>
      <c r="H61">
        <f t="shared" si="14"/>
        <v>0</v>
      </c>
      <c r="I61" s="1">
        <f t="shared" si="15"/>
        <v>0</v>
      </c>
      <c r="N61" s="31" t="s">
        <v>494</v>
      </c>
      <c r="O61">
        <f t="shared" si="20"/>
        <v>1.7714700000000003E-2</v>
      </c>
      <c r="P61">
        <f t="shared" si="21"/>
        <v>2</v>
      </c>
      <c r="Q61">
        <f t="shared" si="24"/>
        <v>0</v>
      </c>
      <c r="R61">
        <f t="shared" si="24"/>
        <v>0</v>
      </c>
      <c r="S61">
        <f t="shared" si="24"/>
        <v>0</v>
      </c>
      <c r="T61">
        <f t="shared" si="24"/>
        <v>0</v>
      </c>
      <c r="U61">
        <f t="shared" si="24"/>
        <v>0</v>
      </c>
      <c r="V61">
        <f t="shared" si="24"/>
        <v>0</v>
      </c>
      <c r="W61">
        <f t="shared" si="24"/>
        <v>0.53144100000000016</v>
      </c>
      <c r="X61">
        <f t="shared" si="24"/>
        <v>0.47829690000000014</v>
      </c>
      <c r="Y61">
        <f t="shared" si="24"/>
        <v>0</v>
      </c>
      <c r="Z61">
        <f t="shared" si="24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</row>
    <row r="62" spans="1:36" x14ac:dyDescent="0.25">
      <c r="A62" s="10">
        <v>12</v>
      </c>
      <c r="B62" s="10">
        <v>0</v>
      </c>
      <c r="C62" s="27">
        <v>8</v>
      </c>
      <c r="D62" s="11" t="s">
        <v>866</v>
      </c>
      <c r="E62" s="31" t="s">
        <v>867</v>
      </c>
      <c r="F62" s="30">
        <f t="shared" si="7"/>
        <v>0</v>
      </c>
      <c r="G62">
        <f t="shared" si="13"/>
        <v>0.14334966666666668</v>
      </c>
      <c r="H62">
        <f t="shared" si="14"/>
        <v>0</v>
      </c>
      <c r="I62" s="1">
        <f t="shared" si="15"/>
        <v>0</v>
      </c>
      <c r="N62" s="31" t="s">
        <v>234</v>
      </c>
      <c r="O62">
        <f t="shared" si="20"/>
        <v>1.7627691931578954E-2</v>
      </c>
      <c r="P62">
        <f t="shared" si="21"/>
        <v>2</v>
      </c>
      <c r="Q62">
        <f t="shared" ref="Q62:Z71" si="26">COUNTIFS($C$2:$C$472,Q$1,$E$2:$E$472,$N62)*0.9^(Q$1-1)</f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0.65610000000000013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ref="AA62:AJ71" si="27">COUNTIFS($C$2:$C$472,AA$1,$E$2:$E$472,$N62)*0.9^(AA$1-1)</f>
        <v>0.34867844010000015</v>
      </c>
      <c r="AB62">
        <f t="shared" si="27"/>
        <v>0</v>
      </c>
      <c r="AC62">
        <f t="shared" si="27"/>
        <v>0</v>
      </c>
      <c r="AD62">
        <f t="shared" si="27"/>
        <v>0</v>
      </c>
      <c r="AE62">
        <f t="shared" si="27"/>
        <v>0</v>
      </c>
      <c r="AF62">
        <f t="shared" si="27"/>
        <v>0</v>
      </c>
      <c r="AG62">
        <f t="shared" si="27"/>
        <v>0</v>
      </c>
      <c r="AH62">
        <f t="shared" si="27"/>
        <v>0</v>
      </c>
      <c r="AI62">
        <f t="shared" si="27"/>
        <v>0</v>
      </c>
      <c r="AJ62">
        <f t="shared" si="27"/>
        <v>0</v>
      </c>
    </row>
    <row r="63" spans="1:36" x14ac:dyDescent="0.25">
      <c r="A63" s="10">
        <v>12</v>
      </c>
      <c r="B63" s="10">
        <v>0</v>
      </c>
      <c r="C63" s="27">
        <v>9</v>
      </c>
      <c r="D63" s="11" t="s">
        <v>868</v>
      </c>
      <c r="E63" s="31" t="s">
        <v>768</v>
      </c>
      <c r="F63" s="30">
        <f t="shared" si="7"/>
        <v>0</v>
      </c>
      <c r="G63">
        <f t="shared" si="13"/>
        <v>0.14334966666666668</v>
      </c>
      <c r="H63">
        <f t="shared" si="14"/>
        <v>0</v>
      </c>
      <c r="I63" s="1">
        <f t="shared" si="15"/>
        <v>0</v>
      </c>
      <c r="N63" s="31" t="s">
        <v>507</v>
      </c>
      <c r="O63">
        <f t="shared" si="20"/>
        <v>1.7627691931578954E-2</v>
      </c>
      <c r="P63">
        <f t="shared" si="21"/>
        <v>2</v>
      </c>
      <c r="Q63">
        <f t="shared" si="26"/>
        <v>0</v>
      </c>
      <c r="R63">
        <f t="shared" si="26"/>
        <v>0</v>
      </c>
      <c r="S63">
        <f t="shared" si="26"/>
        <v>0</v>
      </c>
      <c r="T63">
        <f t="shared" si="26"/>
        <v>0</v>
      </c>
      <c r="U63">
        <f t="shared" si="26"/>
        <v>0.65610000000000013</v>
      </c>
      <c r="V63">
        <f t="shared" si="26"/>
        <v>0</v>
      </c>
      <c r="W63">
        <f t="shared" si="26"/>
        <v>0</v>
      </c>
      <c r="X63">
        <f t="shared" si="26"/>
        <v>0</v>
      </c>
      <c r="Y63">
        <f t="shared" si="26"/>
        <v>0</v>
      </c>
      <c r="Z63">
        <f t="shared" si="26"/>
        <v>0</v>
      </c>
      <c r="AA63">
        <f t="shared" si="27"/>
        <v>0.34867844010000015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</row>
    <row r="64" spans="1:36" x14ac:dyDescent="0.25">
      <c r="A64" s="10">
        <v>12</v>
      </c>
      <c r="B64" s="10">
        <v>0</v>
      </c>
      <c r="C64" s="27">
        <v>10</v>
      </c>
      <c r="D64" s="11" t="s">
        <v>869</v>
      </c>
      <c r="E64" s="31" t="s">
        <v>869</v>
      </c>
      <c r="F64" s="30">
        <f t="shared" si="7"/>
        <v>0</v>
      </c>
      <c r="G64">
        <f t="shared" si="13"/>
        <v>0.14334966666666668</v>
      </c>
      <c r="H64">
        <f t="shared" si="14"/>
        <v>0.14334966666666668</v>
      </c>
      <c r="I64" s="1">
        <f t="shared" si="15"/>
        <v>5.3293648619401814E-2</v>
      </c>
      <c r="N64" s="31" t="s">
        <v>845</v>
      </c>
      <c r="O64">
        <f t="shared" si="20"/>
        <v>1.7543859649122806E-2</v>
      </c>
      <c r="P64">
        <f t="shared" si="21"/>
        <v>1</v>
      </c>
      <c r="Q64">
        <f t="shared" si="26"/>
        <v>1</v>
      </c>
      <c r="R64">
        <f t="shared" si="26"/>
        <v>0</v>
      </c>
      <c r="S64">
        <f t="shared" si="26"/>
        <v>0</v>
      </c>
      <c r="T64">
        <f t="shared" si="26"/>
        <v>0</v>
      </c>
      <c r="U64">
        <f t="shared" si="26"/>
        <v>0</v>
      </c>
      <c r="V64">
        <f t="shared" si="26"/>
        <v>0</v>
      </c>
      <c r="W64">
        <f t="shared" si="26"/>
        <v>0</v>
      </c>
      <c r="X64">
        <f t="shared" si="26"/>
        <v>0</v>
      </c>
      <c r="Y64">
        <f t="shared" si="26"/>
        <v>0</v>
      </c>
      <c r="Z64">
        <f t="shared" si="26"/>
        <v>0</v>
      </c>
      <c r="AA64">
        <f t="shared" si="27"/>
        <v>0</v>
      </c>
      <c r="AB64">
        <f t="shared" si="27"/>
        <v>0</v>
      </c>
      <c r="AC64">
        <f t="shared" si="27"/>
        <v>0</v>
      </c>
      <c r="AD64">
        <f t="shared" si="27"/>
        <v>0</v>
      </c>
      <c r="AE64">
        <f t="shared" si="27"/>
        <v>0</v>
      </c>
      <c r="AF64">
        <f t="shared" si="27"/>
        <v>0</v>
      </c>
      <c r="AG64">
        <f t="shared" si="27"/>
        <v>0</v>
      </c>
      <c r="AH64">
        <f t="shared" si="27"/>
        <v>0</v>
      </c>
      <c r="AI64">
        <f t="shared" si="27"/>
        <v>0</v>
      </c>
      <c r="AJ64">
        <f t="shared" si="27"/>
        <v>0</v>
      </c>
    </row>
    <row r="65" spans="1:36" x14ac:dyDescent="0.25">
      <c r="A65" s="10">
        <v>13</v>
      </c>
      <c r="B65" s="10">
        <v>1</v>
      </c>
      <c r="C65" s="27">
        <v>1</v>
      </c>
      <c r="D65" s="11" t="s">
        <v>130</v>
      </c>
      <c r="E65" s="31" t="s">
        <v>130</v>
      </c>
      <c r="F65" s="30">
        <f t="shared" si="7"/>
        <v>0.11084224929824563</v>
      </c>
      <c r="G65">
        <f t="shared" si="13"/>
        <v>0.11084224929824563</v>
      </c>
      <c r="H65">
        <f t="shared" si="14"/>
        <v>0</v>
      </c>
      <c r="I65" s="1">
        <f t="shared" si="15"/>
        <v>0</v>
      </c>
      <c r="N65" s="31" t="s">
        <v>853</v>
      </c>
      <c r="O65">
        <f t="shared" si="20"/>
        <v>1.7543859649122806E-2</v>
      </c>
      <c r="P65">
        <f t="shared" si="21"/>
        <v>1</v>
      </c>
      <c r="Q65">
        <f t="shared" si="26"/>
        <v>1</v>
      </c>
      <c r="R65">
        <f t="shared" si="26"/>
        <v>0</v>
      </c>
      <c r="S65">
        <f t="shared" si="26"/>
        <v>0</v>
      </c>
      <c r="T65">
        <f t="shared" si="26"/>
        <v>0</v>
      </c>
      <c r="U65">
        <f t="shared" si="26"/>
        <v>0</v>
      </c>
      <c r="V65">
        <f t="shared" si="26"/>
        <v>0</v>
      </c>
      <c r="W65">
        <f t="shared" si="26"/>
        <v>0</v>
      </c>
      <c r="X65">
        <f t="shared" si="26"/>
        <v>0</v>
      </c>
      <c r="Y65">
        <f t="shared" si="26"/>
        <v>0</v>
      </c>
      <c r="Z65">
        <f t="shared" si="26"/>
        <v>0</v>
      </c>
      <c r="AA65">
        <f t="shared" si="27"/>
        <v>0</v>
      </c>
      <c r="AB65">
        <f t="shared" si="27"/>
        <v>0</v>
      </c>
      <c r="AC65">
        <f t="shared" si="27"/>
        <v>0</v>
      </c>
      <c r="AD65">
        <f t="shared" si="27"/>
        <v>0</v>
      </c>
      <c r="AE65">
        <f t="shared" si="27"/>
        <v>0</v>
      </c>
      <c r="AF65">
        <f t="shared" si="27"/>
        <v>0</v>
      </c>
      <c r="AG65">
        <f t="shared" si="27"/>
        <v>0</v>
      </c>
      <c r="AH65">
        <f t="shared" si="27"/>
        <v>0</v>
      </c>
      <c r="AI65">
        <f t="shared" si="27"/>
        <v>0</v>
      </c>
      <c r="AJ65">
        <f t="shared" si="27"/>
        <v>0</v>
      </c>
    </row>
    <row r="66" spans="1:36" x14ac:dyDescent="0.25">
      <c r="A66" s="10">
        <v>13</v>
      </c>
      <c r="B66" s="10">
        <v>1</v>
      </c>
      <c r="C66" s="27">
        <v>2</v>
      </c>
      <c r="D66" s="11" t="s">
        <v>870</v>
      </c>
      <c r="E66" s="31" t="s">
        <v>870</v>
      </c>
      <c r="F66" s="30">
        <f t="shared" si="7"/>
        <v>0</v>
      </c>
      <c r="G66">
        <f t="shared" si="13"/>
        <v>0.11084224929824563</v>
      </c>
      <c r="H66">
        <f t="shared" si="14"/>
        <v>0</v>
      </c>
      <c r="I66" s="1">
        <f t="shared" si="15"/>
        <v>0</v>
      </c>
      <c r="N66" s="31" t="s">
        <v>237</v>
      </c>
      <c r="O66">
        <f t="shared" ref="O66:O97" si="28">SUM(Q66:AJ66)/57</f>
        <v>1.7543859649122806E-2</v>
      </c>
      <c r="P66">
        <f t="shared" ref="P66:P97" si="29">COUNTIF($E$2:$E$472,N66)</f>
        <v>1</v>
      </c>
      <c r="Q66">
        <f t="shared" si="26"/>
        <v>1</v>
      </c>
      <c r="R66">
        <f t="shared" si="26"/>
        <v>0</v>
      </c>
      <c r="S66">
        <f t="shared" si="26"/>
        <v>0</v>
      </c>
      <c r="T66">
        <f t="shared" si="26"/>
        <v>0</v>
      </c>
      <c r="U66">
        <f t="shared" si="26"/>
        <v>0</v>
      </c>
      <c r="V66">
        <f t="shared" si="26"/>
        <v>0</v>
      </c>
      <c r="W66">
        <f t="shared" si="26"/>
        <v>0</v>
      </c>
      <c r="X66">
        <f t="shared" si="26"/>
        <v>0</v>
      </c>
      <c r="Y66">
        <f t="shared" si="26"/>
        <v>0</v>
      </c>
      <c r="Z66">
        <f t="shared" si="26"/>
        <v>0</v>
      </c>
      <c r="AA66">
        <f t="shared" si="27"/>
        <v>0</v>
      </c>
      <c r="AB66">
        <f t="shared" si="27"/>
        <v>0</v>
      </c>
      <c r="AC66">
        <f t="shared" si="27"/>
        <v>0</v>
      </c>
      <c r="AD66">
        <f t="shared" si="27"/>
        <v>0</v>
      </c>
      <c r="AE66">
        <f t="shared" si="27"/>
        <v>0</v>
      </c>
      <c r="AF66">
        <f t="shared" si="27"/>
        <v>0</v>
      </c>
      <c r="AG66">
        <f t="shared" si="27"/>
        <v>0</v>
      </c>
      <c r="AH66">
        <f t="shared" si="27"/>
        <v>0</v>
      </c>
      <c r="AI66">
        <f t="shared" si="27"/>
        <v>0</v>
      </c>
      <c r="AJ66">
        <f t="shared" si="27"/>
        <v>0</v>
      </c>
    </row>
    <row r="67" spans="1:36" x14ac:dyDescent="0.25">
      <c r="A67" s="10">
        <v>13</v>
      </c>
      <c r="B67" s="10">
        <v>1</v>
      </c>
      <c r="C67" s="27">
        <v>3</v>
      </c>
      <c r="D67" s="11" t="s">
        <v>290</v>
      </c>
      <c r="E67" s="31" t="s">
        <v>290</v>
      </c>
      <c r="F67" s="30">
        <f t="shared" si="7"/>
        <v>0</v>
      </c>
      <c r="G67">
        <f t="shared" si="13"/>
        <v>0.11084224929824563</v>
      </c>
      <c r="H67">
        <f t="shared" si="14"/>
        <v>0</v>
      </c>
      <c r="I67" s="1">
        <f t="shared" si="15"/>
        <v>0</v>
      </c>
      <c r="N67" s="31" t="s">
        <v>371</v>
      </c>
      <c r="O67">
        <f t="shared" si="28"/>
        <v>1.7543859649122806E-2</v>
      </c>
      <c r="P67">
        <f t="shared" si="29"/>
        <v>1</v>
      </c>
      <c r="Q67">
        <f t="shared" si="26"/>
        <v>1</v>
      </c>
      <c r="R67">
        <f t="shared" si="26"/>
        <v>0</v>
      </c>
      <c r="S67">
        <f t="shared" si="26"/>
        <v>0</v>
      </c>
      <c r="T67">
        <f t="shared" si="26"/>
        <v>0</v>
      </c>
      <c r="U67">
        <f t="shared" si="26"/>
        <v>0</v>
      </c>
      <c r="V67">
        <f t="shared" si="26"/>
        <v>0</v>
      </c>
      <c r="W67">
        <f t="shared" si="26"/>
        <v>0</v>
      </c>
      <c r="X67">
        <f t="shared" si="26"/>
        <v>0</v>
      </c>
      <c r="Y67">
        <f t="shared" si="26"/>
        <v>0</v>
      </c>
      <c r="Z67">
        <f t="shared" si="26"/>
        <v>0</v>
      </c>
      <c r="AA67">
        <f t="shared" si="27"/>
        <v>0</v>
      </c>
      <c r="AB67">
        <f t="shared" si="27"/>
        <v>0</v>
      </c>
      <c r="AC67">
        <f t="shared" si="27"/>
        <v>0</v>
      </c>
      <c r="AD67">
        <f t="shared" si="27"/>
        <v>0</v>
      </c>
      <c r="AE67">
        <f t="shared" si="27"/>
        <v>0</v>
      </c>
      <c r="AF67">
        <f t="shared" si="27"/>
        <v>0</v>
      </c>
      <c r="AG67">
        <f t="shared" si="27"/>
        <v>0</v>
      </c>
      <c r="AH67">
        <f t="shared" si="27"/>
        <v>0</v>
      </c>
      <c r="AI67">
        <f t="shared" si="27"/>
        <v>0</v>
      </c>
      <c r="AJ67">
        <f t="shared" si="27"/>
        <v>0</v>
      </c>
    </row>
    <row r="68" spans="1:36" x14ac:dyDescent="0.25">
      <c r="A68" s="10">
        <v>13</v>
      </c>
      <c r="B68" s="10">
        <v>1</v>
      </c>
      <c r="C68" s="27">
        <v>4</v>
      </c>
      <c r="D68" s="11" t="s">
        <v>175</v>
      </c>
      <c r="E68" s="31" t="s">
        <v>176</v>
      </c>
      <c r="F68" s="30">
        <f t="shared" ref="F68:F131" si="30">IF(ISERROR(VLOOKUP(E68,$N$2:$O$21,2,FALSE)),0,VLOOKUP(E68,$N$2:$O$21,2,FALSE))</f>
        <v>7.8424542615789503E-2</v>
      </c>
      <c r="G68">
        <f t="shared" si="13"/>
        <v>0.18926679191403512</v>
      </c>
      <c r="H68">
        <f t="shared" si="14"/>
        <v>0</v>
      </c>
      <c r="I68" s="1">
        <f t="shared" si="15"/>
        <v>0</v>
      </c>
      <c r="N68" s="31" t="s">
        <v>893</v>
      </c>
      <c r="O68">
        <f t="shared" si="28"/>
        <v>1.7543859649122806E-2</v>
      </c>
      <c r="P68">
        <f t="shared" si="29"/>
        <v>1</v>
      </c>
      <c r="Q68">
        <f t="shared" si="26"/>
        <v>1</v>
      </c>
      <c r="R68">
        <f t="shared" si="26"/>
        <v>0</v>
      </c>
      <c r="S68">
        <f t="shared" si="26"/>
        <v>0</v>
      </c>
      <c r="T68">
        <f t="shared" si="26"/>
        <v>0</v>
      </c>
      <c r="U68">
        <f t="shared" si="26"/>
        <v>0</v>
      </c>
      <c r="V68">
        <f t="shared" si="26"/>
        <v>0</v>
      </c>
      <c r="W68">
        <f t="shared" si="26"/>
        <v>0</v>
      </c>
      <c r="X68">
        <f t="shared" si="26"/>
        <v>0</v>
      </c>
      <c r="Y68">
        <f t="shared" si="26"/>
        <v>0</v>
      </c>
      <c r="Z68">
        <f t="shared" si="26"/>
        <v>0</v>
      </c>
      <c r="AA68">
        <f t="shared" si="27"/>
        <v>0</v>
      </c>
      <c r="AB68">
        <f t="shared" si="27"/>
        <v>0</v>
      </c>
      <c r="AC68">
        <f t="shared" si="27"/>
        <v>0</v>
      </c>
      <c r="AD68">
        <f t="shared" si="27"/>
        <v>0</v>
      </c>
      <c r="AE68">
        <f t="shared" si="27"/>
        <v>0</v>
      </c>
      <c r="AF68">
        <f t="shared" si="27"/>
        <v>0</v>
      </c>
      <c r="AG68">
        <f t="shared" si="27"/>
        <v>0</v>
      </c>
      <c r="AH68">
        <f t="shared" si="27"/>
        <v>0</v>
      </c>
      <c r="AI68">
        <f t="shared" si="27"/>
        <v>0</v>
      </c>
      <c r="AJ68">
        <f t="shared" si="27"/>
        <v>0</v>
      </c>
    </row>
    <row r="69" spans="1:36" x14ac:dyDescent="0.25">
      <c r="A69" s="10">
        <v>13</v>
      </c>
      <c r="B69" s="10">
        <v>1</v>
      </c>
      <c r="C69" s="27">
        <v>5</v>
      </c>
      <c r="D69" s="11" t="s">
        <v>871</v>
      </c>
      <c r="E69" s="31" t="s">
        <v>262</v>
      </c>
      <c r="F69" s="30">
        <f t="shared" si="30"/>
        <v>8.5396850684210532E-2</v>
      </c>
      <c r="G69">
        <f t="shared" si="13"/>
        <v>0.27466364259824566</v>
      </c>
      <c r="H69">
        <f t="shared" si="14"/>
        <v>0</v>
      </c>
      <c r="I69" s="1">
        <f t="shared" si="15"/>
        <v>0</v>
      </c>
      <c r="N69" s="31" t="s">
        <v>602</v>
      </c>
      <c r="O69">
        <f t="shared" si="28"/>
        <v>1.7543859649122806E-2</v>
      </c>
      <c r="P69">
        <f t="shared" si="29"/>
        <v>1</v>
      </c>
      <c r="Q69">
        <f t="shared" si="26"/>
        <v>1</v>
      </c>
      <c r="R69">
        <f t="shared" si="26"/>
        <v>0</v>
      </c>
      <c r="S69">
        <f t="shared" si="26"/>
        <v>0</v>
      </c>
      <c r="T69">
        <f t="shared" si="26"/>
        <v>0</v>
      </c>
      <c r="U69">
        <f t="shared" si="26"/>
        <v>0</v>
      </c>
      <c r="V69">
        <f t="shared" si="26"/>
        <v>0</v>
      </c>
      <c r="W69">
        <f t="shared" si="26"/>
        <v>0</v>
      </c>
      <c r="X69">
        <f t="shared" si="26"/>
        <v>0</v>
      </c>
      <c r="Y69">
        <f t="shared" si="26"/>
        <v>0</v>
      </c>
      <c r="Z69">
        <f t="shared" si="26"/>
        <v>0</v>
      </c>
      <c r="AA69">
        <f t="shared" si="27"/>
        <v>0</v>
      </c>
      <c r="AB69">
        <f t="shared" si="27"/>
        <v>0</v>
      </c>
      <c r="AC69">
        <f t="shared" si="27"/>
        <v>0</v>
      </c>
      <c r="AD69">
        <f t="shared" si="27"/>
        <v>0</v>
      </c>
      <c r="AE69">
        <f t="shared" si="27"/>
        <v>0</v>
      </c>
      <c r="AF69">
        <f t="shared" si="27"/>
        <v>0</v>
      </c>
      <c r="AG69">
        <f t="shared" si="27"/>
        <v>0</v>
      </c>
      <c r="AH69">
        <f t="shared" si="27"/>
        <v>0</v>
      </c>
      <c r="AI69">
        <f t="shared" si="27"/>
        <v>0</v>
      </c>
      <c r="AJ69">
        <f t="shared" si="27"/>
        <v>0</v>
      </c>
    </row>
    <row r="70" spans="1:36" x14ac:dyDescent="0.25">
      <c r="A70" s="10">
        <v>13</v>
      </c>
      <c r="B70" s="10">
        <v>1</v>
      </c>
      <c r="C70" s="27">
        <v>6</v>
      </c>
      <c r="D70" s="11" t="s">
        <v>846</v>
      </c>
      <c r="E70" s="31" t="s">
        <v>118</v>
      </c>
      <c r="F70" s="30">
        <f t="shared" si="30"/>
        <v>0.20404012168754393</v>
      </c>
      <c r="G70">
        <f t="shared" si="13"/>
        <v>0.47870376428578959</v>
      </c>
      <c r="H70">
        <f t="shared" si="14"/>
        <v>0</v>
      </c>
      <c r="I70" s="1">
        <f t="shared" si="15"/>
        <v>0</v>
      </c>
      <c r="N70" s="31" t="s">
        <v>936</v>
      </c>
      <c r="O70">
        <f t="shared" si="28"/>
        <v>1.7543859649122806E-2</v>
      </c>
      <c r="P70">
        <f t="shared" si="29"/>
        <v>1</v>
      </c>
      <c r="Q70">
        <f t="shared" si="26"/>
        <v>1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6"/>
        <v>0</v>
      </c>
      <c r="V70">
        <f t="shared" si="26"/>
        <v>0</v>
      </c>
      <c r="W70">
        <f t="shared" si="26"/>
        <v>0</v>
      </c>
      <c r="X70">
        <f t="shared" si="26"/>
        <v>0</v>
      </c>
      <c r="Y70">
        <f t="shared" si="26"/>
        <v>0</v>
      </c>
      <c r="Z70">
        <f t="shared" si="26"/>
        <v>0</v>
      </c>
      <c r="AA70">
        <f t="shared" si="27"/>
        <v>0</v>
      </c>
      <c r="AB70">
        <f t="shared" si="27"/>
        <v>0</v>
      </c>
      <c r="AC70">
        <f t="shared" si="27"/>
        <v>0</v>
      </c>
      <c r="AD70">
        <f t="shared" si="27"/>
        <v>0</v>
      </c>
      <c r="AE70">
        <f t="shared" si="27"/>
        <v>0</v>
      </c>
      <c r="AF70">
        <f t="shared" si="27"/>
        <v>0</v>
      </c>
      <c r="AG70">
        <f t="shared" si="27"/>
        <v>0</v>
      </c>
      <c r="AH70">
        <f t="shared" si="27"/>
        <v>0</v>
      </c>
      <c r="AI70">
        <f t="shared" si="27"/>
        <v>0</v>
      </c>
      <c r="AJ70">
        <f t="shared" si="27"/>
        <v>0</v>
      </c>
    </row>
    <row r="71" spans="1:36" x14ac:dyDescent="0.25">
      <c r="A71" s="10">
        <v>13</v>
      </c>
      <c r="B71" s="10">
        <v>1</v>
      </c>
      <c r="C71" s="27">
        <v>7</v>
      </c>
      <c r="D71" s="11" t="s">
        <v>126</v>
      </c>
      <c r="E71" s="31" t="s">
        <v>300</v>
      </c>
      <c r="F71" s="30">
        <f t="shared" si="30"/>
        <v>0</v>
      </c>
      <c r="G71">
        <f t="shared" si="13"/>
        <v>0.47870376428578959</v>
      </c>
      <c r="H71">
        <f t="shared" si="14"/>
        <v>0.47870376428578959</v>
      </c>
      <c r="I71" s="1">
        <f t="shared" si="15"/>
        <v>0.17796951189258772</v>
      </c>
      <c r="N71" s="31" t="s">
        <v>501</v>
      </c>
      <c r="O71">
        <f t="shared" si="28"/>
        <v>1.7543859649122806E-2</v>
      </c>
      <c r="P71">
        <f t="shared" si="29"/>
        <v>1</v>
      </c>
      <c r="Q71">
        <f t="shared" si="26"/>
        <v>1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6"/>
        <v>0</v>
      </c>
      <c r="V71">
        <f t="shared" si="26"/>
        <v>0</v>
      </c>
      <c r="W71">
        <f t="shared" si="26"/>
        <v>0</v>
      </c>
      <c r="X71">
        <f t="shared" si="26"/>
        <v>0</v>
      </c>
      <c r="Y71">
        <f t="shared" si="26"/>
        <v>0</v>
      </c>
      <c r="Z71">
        <f t="shared" si="26"/>
        <v>0</v>
      </c>
      <c r="AA71">
        <f t="shared" si="27"/>
        <v>0</v>
      </c>
      <c r="AB71">
        <f t="shared" si="27"/>
        <v>0</v>
      </c>
      <c r="AC71">
        <f t="shared" si="27"/>
        <v>0</v>
      </c>
      <c r="AD71">
        <f t="shared" si="27"/>
        <v>0</v>
      </c>
      <c r="AE71">
        <f t="shared" si="27"/>
        <v>0</v>
      </c>
      <c r="AF71">
        <f t="shared" si="27"/>
        <v>0</v>
      </c>
      <c r="AG71">
        <f t="shared" si="27"/>
        <v>0</v>
      </c>
      <c r="AH71">
        <f t="shared" si="27"/>
        <v>0</v>
      </c>
      <c r="AI71">
        <f t="shared" si="27"/>
        <v>0</v>
      </c>
      <c r="AJ71">
        <f t="shared" si="27"/>
        <v>0</v>
      </c>
    </row>
    <row r="72" spans="1:36" x14ac:dyDescent="0.25">
      <c r="A72" s="10">
        <v>14</v>
      </c>
      <c r="B72" s="10">
        <v>0</v>
      </c>
      <c r="C72" s="27">
        <v>1</v>
      </c>
      <c r="D72" s="11" t="s">
        <v>139</v>
      </c>
      <c r="E72" s="31" t="s">
        <v>371</v>
      </c>
      <c r="F72" s="30">
        <f t="shared" si="30"/>
        <v>0</v>
      </c>
      <c r="G72">
        <f t="shared" si="13"/>
        <v>0</v>
      </c>
      <c r="H72">
        <f t="shared" si="14"/>
        <v>0</v>
      </c>
      <c r="I72" s="1">
        <f t="shared" si="15"/>
        <v>0</v>
      </c>
      <c r="N72" s="32" t="s">
        <v>599</v>
      </c>
      <c r="O72">
        <f t="shared" si="28"/>
        <v>1.7543859649122806E-2</v>
      </c>
      <c r="P72">
        <f t="shared" si="29"/>
        <v>1</v>
      </c>
      <c r="Q72">
        <f t="shared" ref="Q72:Z81" si="31">COUNTIFS($C$2:$C$472,Q$1,$E$2:$E$472,$N72)*0.9^(Q$1-1)</f>
        <v>1</v>
      </c>
      <c r="R72">
        <f t="shared" si="31"/>
        <v>0</v>
      </c>
      <c r="S72">
        <f t="shared" si="31"/>
        <v>0</v>
      </c>
      <c r="T72">
        <f t="shared" si="31"/>
        <v>0</v>
      </c>
      <c r="U72">
        <f t="shared" si="31"/>
        <v>0</v>
      </c>
      <c r="V72">
        <f t="shared" si="31"/>
        <v>0</v>
      </c>
      <c r="W72">
        <f t="shared" si="31"/>
        <v>0</v>
      </c>
      <c r="X72">
        <f t="shared" si="31"/>
        <v>0</v>
      </c>
      <c r="Y72">
        <f t="shared" si="31"/>
        <v>0</v>
      </c>
      <c r="Z72">
        <f t="shared" si="31"/>
        <v>0</v>
      </c>
      <c r="AA72">
        <f t="shared" ref="AA72:AJ81" si="32">COUNTIFS($C$2:$C$472,AA$1,$E$2:$E$472,$N72)*0.9^(AA$1-1)</f>
        <v>0</v>
      </c>
      <c r="AB72">
        <f t="shared" si="32"/>
        <v>0</v>
      </c>
      <c r="AC72">
        <f t="shared" si="32"/>
        <v>0</v>
      </c>
      <c r="AD72">
        <f t="shared" si="32"/>
        <v>0</v>
      </c>
      <c r="AE72">
        <f t="shared" si="32"/>
        <v>0</v>
      </c>
      <c r="AF72">
        <f t="shared" si="32"/>
        <v>0</v>
      </c>
      <c r="AG72">
        <f t="shared" si="32"/>
        <v>0</v>
      </c>
      <c r="AH72">
        <f t="shared" si="32"/>
        <v>0</v>
      </c>
      <c r="AI72">
        <f t="shared" si="32"/>
        <v>0</v>
      </c>
      <c r="AJ72">
        <f t="shared" si="32"/>
        <v>0</v>
      </c>
    </row>
    <row r="73" spans="1:36" x14ac:dyDescent="0.25">
      <c r="A73" s="10">
        <v>14</v>
      </c>
      <c r="B73" s="10">
        <v>0</v>
      </c>
      <c r="C73" s="27">
        <v>2</v>
      </c>
      <c r="D73" s="11" t="s">
        <v>873</v>
      </c>
      <c r="E73" s="31" t="s">
        <v>874</v>
      </c>
      <c r="F73" s="30">
        <f t="shared" si="30"/>
        <v>0</v>
      </c>
      <c r="G73">
        <f t="shared" si="13"/>
        <v>0</v>
      </c>
      <c r="H73">
        <f t="shared" si="14"/>
        <v>0</v>
      </c>
      <c r="I73" s="1">
        <f t="shared" si="15"/>
        <v>0</v>
      </c>
      <c r="N73" s="31" t="s">
        <v>111</v>
      </c>
      <c r="O73">
        <f t="shared" si="28"/>
        <v>1.7156324368421058E-2</v>
      </c>
      <c r="P73">
        <f t="shared" si="29"/>
        <v>2</v>
      </c>
      <c r="Q73">
        <f t="shared" si="31"/>
        <v>0</v>
      </c>
      <c r="R73">
        <f t="shared" si="31"/>
        <v>0</v>
      </c>
      <c r="S73">
        <f t="shared" si="31"/>
        <v>0</v>
      </c>
      <c r="T73">
        <f t="shared" si="31"/>
        <v>0</v>
      </c>
      <c r="U73">
        <f t="shared" si="31"/>
        <v>0</v>
      </c>
      <c r="V73">
        <f t="shared" si="31"/>
        <v>0.59049000000000018</v>
      </c>
      <c r="W73">
        <f t="shared" si="31"/>
        <v>0</v>
      </c>
      <c r="X73">
        <f t="shared" si="31"/>
        <v>0</v>
      </c>
      <c r="Y73">
        <f t="shared" si="31"/>
        <v>0</v>
      </c>
      <c r="Z73">
        <f t="shared" si="31"/>
        <v>0.38742048900000015</v>
      </c>
      <c r="AA73">
        <f t="shared" si="32"/>
        <v>0</v>
      </c>
      <c r="AB73">
        <f t="shared" si="32"/>
        <v>0</v>
      </c>
      <c r="AC73">
        <f t="shared" si="32"/>
        <v>0</v>
      </c>
      <c r="AD73">
        <f t="shared" si="32"/>
        <v>0</v>
      </c>
      <c r="AE73">
        <f t="shared" si="32"/>
        <v>0</v>
      </c>
      <c r="AF73">
        <f t="shared" si="32"/>
        <v>0</v>
      </c>
      <c r="AG73">
        <f t="shared" si="32"/>
        <v>0</v>
      </c>
      <c r="AH73">
        <f t="shared" si="32"/>
        <v>0</v>
      </c>
      <c r="AI73">
        <f t="shared" si="32"/>
        <v>0</v>
      </c>
      <c r="AJ73">
        <f t="shared" si="32"/>
        <v>0</v>
      </c>
    </row>
    <row r="74" spans="1:36" x14ac:dyDescent="0.25">
      <c r="A74" s="10">
        <v>14</v>
      </c>
      <c r="B74" s="10">
        <v>0</v>
      </c>
      <c r="C74" s="27">
        <v>3</v>
      </c>
      <c r="D74" s="11" t="s">
        <v>522</v>
      </c>
      <c r="E74" s="31" t="s">
        <v>116</v>
      </c>
      <c r="F74" s="30">
        <f t="shared" si="30"/>
        <v>0</v>
      </c>
      <c r="G74">
        <f t="shared" si="13"/>
        <v>0</v>
      </c>
      <c r="H74">
        <f t="shared" si="14"/>
        <v>0</v>
      </c>
      <c r="I74" s="1">
        <f t="shared" si="15"/>
        <v>0</v>
      </c>
      <c r="N74" s="31" t="s">
        <v>621</v>
      </c>
      <c r="O74">
        <f t="shared" si="28"/>
        <v>1.6875582631578952E-2</v>
      </c>
      <c r="P74">
        <f t="shared" si="29"/>
        <v>2</v>
      </c>
      <c r="Q74">
        <f t="shared" si="31"/>
        <v>0</v>
      </c>
      <c r="R74">
        <f t="shared" si="31"/>
        <v>0</v>
      </c>
      <c r="S74">
        <f t="shared" si="31"/>
        <v>0</v>
      </c>
      <c r="T74">
        <f t="shared" si="31"/>
        <v>0</v>
      </c>
      <c r="U74">
        <f t="shared" si="31"/>
        <v>0</v>
      </c>
      <c r="V74">
        <f t="shared" si="31"/>
        <v>0</v>
      </c>
      <c r="W74">
        <f t="shared" si="31"/>
        <v>0.53144100000000016</v>
      </c>
      <c r="X74">
        <f t="shared" si="31"/>
        <v>0</v>
      </c>
      <c r="Y74">
        <f t="shared" si="31"/>
        <v>0.43046721000000016</v>
      </c>
      <c r="Z74">
        <f t="shared" si="31"/>
        <v>0</v>
      </c>
      <c r="AA74">
        <f t="shared" si="32"/>
        <v>0</v>
      </c>
      <c r="AB74">
        <f t="shared" si="32"/>
        <v>0</v>
      </c>
      <c r="AC74">
        <f t="shared" si="32"/>
        <v>0</v>
      </c>
      <c r="AD74">
        <f t="shared" si="32"/>
        <v>0</v>
      </c>
      <c r="AE74">
        <f t="shared" si="32"/>
        <v>0</v>
      </c>
      <c r="AF74">
        <f t="shared" si="32"/>
        <v>0</v>
      </c>
      <c r="AG74">
        <f t="shared" si="32"/>
        <v>0</v>
      </c>
      <c r="AH74">
        <f t="shared" si="32"/>
        <v>0</v>
      </c>
      <c r="AI74">
        <f t="shared" si="32"/>
        <v>0</v>
      </c>
      <c r="AJ74">
        <f t="shared" si="32"/>
        <v>0</v>
      </c>
    </row>
    <row r="75" spans="1:36" x14ac:dyDescent="0.25">
      <c r="A75" s="10">
        <v>14</v>
      </c>
      <c r="B75" s="10">
        <v>0</v>
      </c>
      <c r="C75" s="27">
        <v>4</v>
      </c>
      <c r="D75" s="11" t="s">
        <v>875</v>
      </c>
      <c r="E75" s="31" t="s">
        <v>252</v>
      </c>
      <c r="F75" s="30">
        <f t="shared" si="30"/>
        <v>0</v>
      </c>
      <c r="G75">
        <f t="shared" si="13"/>
        <v>0</v>
      </c>
      <c r="H75">
        <f t="shared" si="14"/>
        <v>0</v>
      </c>
      <c r="I75" s="1">
        <f t="shared" si="15"/>
        <v>0</v>
      </c>
      <c r="N75" s="31" t="s">
        <v>129</v>
      </c>
      <c r="O75">
        <f t="shared" si="28"/>
        <v>1.6024942410219484E-2</v>
      </c>
      <c r="P75">
        <f t="shared" si="29"/>
        <v>3</v>
      </c>
      <c r="Q75">
        <f t="shared" si="31"/>
        <v>0</v>
      </c>
      <c r="R75">
        <f t="shared" si="31"/>
        <v>0</v>
      </c>
      <c r="S75">
        <f t="shared" si="31"/>
        <v>0</v>
      </c>
      <c r="T75">
        <f t="shared" si="31"/>
        <v>0</v>
      </c>
      <c r="U75">
        <f t="shared" si="31"/>
        <v>0</v>
      </c>
      <c r="V75">
        <f t="shared" si="31"/>
        <v>0</v>
      </c>
      <c r="W75">
        <f t="shared" si="31"/>
        <v>0</v>
      </c>
      <c r="X75">
        <f t="shared" si="31"/>
        <v>0</v>
      </c>
      <c r="Y75">
        <f t="shared" si="31"/>
        <v>0.43046721000000016</v>
      </c>
      <c r="Z75">
        <f t="shared" si="31"/>
        <v>0</v>
      </c>
      <c r="AA75">
        <f t="shared" si="32"/>
        <v>0</v>
      </c>
      <c r="AB75">
        <f t="shared" si="32"/>
        <v>0</v>
      </c>
      <c r="AC75">
        <f t="shared" si="32"/>
        <v>0</v>
      </c>
      <c r="AD75">
        <f t="shared" si="32"/>
        <v>0.25418658283290019</v>
      </c>
      <c r="AE75">
        <f t="shared" si="32"/>
        <v>0.22876792454961015</v>
      </c>
      <c r="AF75">
        <f t="shared" si="32"/>
        <v>0</v>
      </c>
      <c r="AG75">
        <f t="shared" si="32"/>
        <v>0</v>
      </c>
      <c r="AH75">
        <f t="shared" si="32"/>
        <v>0</v>
      </c>
      <c r="AI75">
        <f t="shared" si="32"/>
        <v>0</v>
      </c>
      <c r="AJ75">
        <f t="shared" si="32"/>
        <v>0</v>
      </c>
    </row>
    <row r="76" spans="1:36" x14ac:dyDescent="0.25">
      <c r="A76" s="10">
        <v>14</v>
      </c>
      <c r="B76" s="10">
        <v>0</v>
      </c>
      <c r="C76" s="27">
        <v>5</v>
      </c>
      <c r="D76" s="11" t="s">
        <v>231</v>
      </c>
      <c r="E76" s="31" t="s">
        <v>104</v>
      </c>
      <c r="F76" s="30">
        <f t="shared" si="30"/>
        <v>0</v>
      </c>
      <c r="G76">
        <f t="shared" si="13"/>
        <v>0</v>
      </c>
      <c r="H76">
        <f t="shared" si="14"/>
        <v>0</v>
      </c>
      <c r="I76" s="1">
        <f t="shared" si="15"/>
        <v>0</v>
      </c>
      <c r="N76" s="31" t="s">
        <v>379</v>
      </c>
      <c r="O76">
        <f t="shared" si="28"/>
        <v>1.5789473684210527E-2</v>
      </c>
      <c r="P76">
        <f t="shared" si="29"/>
        <v>1</v>
      </c>
      <c r="Q76">
        <f t="shared" si="31"/>
        <v>0</v>
      </c>
      <c r="R76">
        <f t="shared" si="31"/>
        <v>0.9</v>
      </c>
      <c r="S76">
        <f t="shared" si="31"/>
        <v>0</v>
      </c>
      <c r="T76">
        <f t="shared" si="31"/>
        <v>0</v>
      </c>
      <c r="U76">
        <f t="shared" si="31"/>
        <v>0</v>
      </c>
      <c r="V76">
        <f t="shared" si="31"/>
        <v>0</v>
      </c>
      <c r="W76">
        <f t="shared" si="31"/>
        <v>0</v>
      </c>
      <c r="X76">
        <f t="shared" si="31"/>
        <v>0</v>
      </c>
      <c r="Y76">
        <f t="shared" si="31"/>
        <v>0</v>
      </c>
      <c r="Z76">
        <f t="shared" si="31"/>
        <v>0</v>
      </c>
      <c r="AA76">
        <f t="shared" si="32"/>
        <v>0</v>
      </c>
      <c r="AB76">
        <f t="shared" si="32"/>
        <v>0</v>
      </c>
      <c r="AC76">
        <f t="shared" si="32"/>
        <v>0</v>
      </c>
      <c r="AD76">
        <f t="shared" si="32"/>
        <v>0</v>
      </c>
      <c r="AE76">
        <f t="shared" si="32"/>
        <v>0</v>
      </c>
      <c r="AF76">
        <f t="shared" si="32"/>
        <v>0</v>
      </c>
      <c r="AG76">
        <f t="shared" si="32"/>
        <v>0</v>
      </c>
      <c r="AH76">
        <f t="shared" si="32"/>
        <v>0</v>
      </c>
      <c r="AI76">
        <f t="shared" si="32"/>
        <v>0</v>
      </c>
      <c r="AJ76">
        <f t="shared" si="32"/>
        <v>0</v>
      </c>
    </row>
    <row r="77" spans="1:36" x14ac:dyDescent="0.25">
      <c r="A77" s="10">
        <v>14</v>
      </c>
      <c r="B77" s="10">
        <v>0</v>
      </c>
      <c r="C77" s="27">
        <v>6</v>
      </c>
      <c r="D77" s="11" t="s">
        <v>876</v>
      </c>
      <c r="E77" s="31" t="s">
        <v>1460</v>
      </c>
      <c r="F77" s="30">
        <f t="shared" si="30"/>
        <v>0</v>
      </c>
      <c r="G77">
        <f t="shared" si="13"/>
        <v>0</v>
      </c>
      <c r="H77">
        <f t="shared" si="14"/>
        <v>0</v>
      </c>
      <c r="I77" s="1">
        <f t="shared" si="15"/>
        <v>0</v>
      </c>
      <c r="N77" s="31" t="s">
        <v>627</v>
      </c>
      <c r="O77">
        <f t="shared" si="28"/>
        <v>1.5789473684210527E-2</v>
      </c>
      <c r="P77">
        <f t="shared" si="29"/>
        <v>1</v>
      </c>
      <c r="Q77">
        <f t="shared" si="31"/>
        <v>0</v>
      </c>
      <c r="R77">
        <f t="shared" si="31"/>
        <v>0.9</v>
      </c>
      <c r="S77">
        <f t="shared" si="31"/>
        <v>0</v>
      </c>
      <c r="T77">
        <f t="shared" si="31"/>
        <v>0</v>
      </c>
      <c r="U77">
        <f t="shared" si="31"/>
        <v>0</v>
      </c>
      <c r="V77">
        <f t="shared" si="31"/>
        <v>0</v>
      </c>
      <c r="W77">
        <f t="shared" si="31"/>
        <v>0</v>
      </c>
      <c r="X77">
        <f t="shared" si="31"/>
        <v>0</v>
      </c>
      <c r="Y77">
        <f t="shared" si="31"/>
        <v>0</v>
      </c>
      <c r="Z77">
        <f t="shared" si="31"/>
        <v>0</v>
      </c>
      <c r="AA77">
        <f t="shared" si="32"/>
        <v>0</v>
      </c>
      <c r="AB77">
        <f t="shared" si="32"/>
        <v>0</v>
      </c>
      <c r="AC77">
        <f t="shared" si="32"/>
        <v>0</v>
      </c>
      <c r="AD77">
        <f t="shared" si="32"/>
        <v>0</v>
      </c>
      <c r="AE77">
        <f t="shared" si="32"/>
        <v>0</v>
      </c>
      <c r="AF77">
        <f t="shared" si="32"/>
        <v>0</v>
      </c>
      <c r="AG77">
        <f t="shared" si="32"/>
        <v>0</v>
      </c>
      <c r="AH77">
        <f t="shared" si="32"/>
        <v>0</v>
      </c>
      <c r="AI77">
        <f t="shared" si="32"/>
        <v>0</v>
      </c>
      <c r="AJ77">
        <f t="shared" si="32"/>
        <v>0</v>
      </c>
    </row>
    <row r="78" spans="1:36" x14ac:dyDescent="0.25">
      <c r="A78" s="10">
        <v>14</v>
      </c>
      <c r="B78" s="10">
        <v>0</v>
      </c>
      <c r="C78" s="27">
        <v>7</v>
      </c>
      <c r="D78" s="11" t="s">
        <v>225</v>
      </c>
      <c r="E78" s="31" t="s">
        <v>226</v>
      </c>
      <c r="F78" s="30">
        <f t="shared" si="30"/>
        <v>0</v>
      </c>
      <c r="G78">
        <f t="shared" si="13"/>
        <v>0</v>
      </c>
      <c r="H78">
        <f t="shared" si="14"/>
        <v>0</v>
      </c>
      <c r="I78" s="1">
        <f t="shared" si="15"/>
        <v>0</v>
      </c>
      <c r="N78" s="31" t="s">
        <v>854</v>
      </c>
      <c r="O78">
        <f t="shared" si="28"/>
        <v>1.5789473684210527E-2</v>
      </c>
      <c r="P78">
        <f t="shared" si="29"/>
        <v>1</v>
      </c>
      <c r="Q78">
        <f t="shared" si="31"/>
        <v>0</v>
      </c>
      <c r="R78">
        <f t="shared" si="31"/>
        <v>0.9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2"/>
        <v>0</v>
      </c>
      <c r="AB78">
        <f t="shared" si="32"/>
        <v>0</v>
      </c>
      <c r="AC78">
        <f t="shared" si="32"/>
        <v>0</v>
      </c>
      <c r="AD78">
        <f t="shared" si="32"/>
        <v>0</v>
      </c>
      <c r="AE78">
        <f t="shared" si="32"/>
        <v>0</v>
      </c>
      <c r="AF78">
        <f t="shared" si="32"/>
        <v>0</v>
      </c>
      <c r="AG78">
        <f t="shared" si="32"/>
        <v>0</v>
      </c>
      <c r="AH78">
        <f t="shared" si="32"/>
        <v>0</v>
      </c>
      <c r="AI78">
        <f t="shared" si="32"/>
        <v>0</v>
      </c>
      <c r="AJ78">
        <f t="shared" si="32"/>
        <v>0</v>
      </c>
    </row>
    <row r="79" spans="1:36" x14ac:dyDescent="0.25">
      <c r="A79" s="10">
        <v>14</v>
      </c>
      <c r="B79" s="10">
        <v>0</v>
      </c>
      <c r="C79" s="27">
        <v>8</v>
      </c>
      <c r="D79" s="11" t="s">
        <v>877</v>
      </c>
      <c r="E79" s="31" t="s">
        <v>877</v>
      </c>
      <c r="F79" s="30">
        <f t="shared" si="30"/>
        <v>0</v>
      </c>
      <c r="G79">
        <f t="shared" si="13"/>
        <v>0</v>
      </c>
      <c r="H79">
        <f t="shared" si="14"/>
        <v>0</v>
      </c>
      <c r="I79" s="1">
        <f t="shared" si="15"/>
        <v>0</v>
      </c>
      <c r="N79" s="31" t="s">
        <v>1459</v>
      </c>
      <c r="O79">
        <f t="shared" si="28"/>
        <v>1.5789473684210527E-2</v>
      </c>
      <c r="P79">
        <f t="shared" si="29"/>
        <v>1</v>
      </c>
      <c r="Q79">
        <f t="shared" si="31"/>
        <v>0</v>
      </c>
      <c r="R79">
        <f t="shared" si="31"/>
        <v>0.9</v>
      </c>
      <c r="S79">
        <f t="shared" si="31"/>
        <v>0</v>
      </c>
      <c r="T79">
        <f t="shared" si="31"/>
        <v>0</v>
      </c>
      <c r="U79">
        <f t="shared" si="31"/>
        <v>0</v>
      </c>
      <c r="V79">
        <f t="shared" si="31"/>
        <v>0</v>
      </c>
      <c r="W79">
        <f t="shared" si="31"/>
        <v>0</v>
      </c>
      <c r="X79">
        <f t="shared" si="31"/>
        <v>0</v>
      </c>
      <c r="Y79">
        <f t="shared" si="31"/>
        <v>0</v>
      </c>
      <c r="Z79">
        <f t="shared" si="31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  <c r="AI79">
        <f t="shared" si="32"/>
        <v>0</v>
      </c>
      <c r="AJ79">
        <f t="shared" si="32"/>
        <v>0</v>
      </c>
    </row>
    <row r="80" spans="1:36" x14ac:dyDescent="0.25">
      <c r="A80" s="10">
        <v>14</v>
      </c>
      <c r="B80" s="10">
        <v>0</v>
      </c>
      <c r="C80" s="27">
        <v>9</v>
      </c>
      <c r="D80" s="11" t="s">
        <v>616</v>
      </c>
      <c r="E80" s="31" t="s">
        <v>616</v>
      </c>
      <c r="F80" s="30">
        <f t="shared" si="30"/>
        <v>0</v>
      </c>
      <c r="G80">
        <f t="shared" si="13"/>
        <v>0</v>
      </c>
      <c r="H80">
        <f t="shared" si="14"/>
        <v>0</v>
      </c>
      <c r="I80" s="1">
        <f t="shared" si="15"/>
        <v>0</v>
      </c>
      <c r="N80" s="31" t="s">
        <v>870</v>
      </c>
      <c r="O80">
        <f t="shared" si="28"/>
        <v>1.5789473684210527E-2</v>
      </c>
      <c r="P80">
        <f t="shared" si="29"/>
        <v>1</v>
      </c>
      <c r="Q80">
        <f t="shared" si="31"/>
        <v>0</v>
      </c>
      <c r="R80">
        <f t="shared" si="31"/>
        <v>0.9</v>
      </c>
      <c r="S80">
        <f t="shared" si="31"/>
        <v>0</v>
      </c>
      <c r="T80">
        <f t="shared" si="31"/>
        <v>0</v>
      </c>
      <c r="U80">
        <f t="shared" si="31"/>
        <v>0</v>
      </c>
      <c r="V80">
        <f t="shared" si="31"/>
        <v>0</v>
      </c>
      <c r="W80">
        <f t="shared" si="31"/>
        <v>0</v>
      </c>
      <c r="X80">
        <f t="shared" si="31"/>
        <v>0</v>
      </c>
      <c r="Y80">
        <f t="shared" si="31"/>
        <v>0</v>
      </c>
      <c r="Z80">
        <f t="shared" si="31"/>
        <v>0</v>
      </c>
      <c r="AA80">
        <f t="shared" si="32"/>
        <v>0</v>
      </c>
      <c r="AB80">
        <f t="shared" si="32"/>
        <v>0</v>
      </c>
      <c r="AC80">
        <f t="shared" si="32"/>
        <v>0</v>
      </c>
      <c r="AD80">
        <f t="shared" si="32"/>
        <v>0</v>
      </c>
      <c r="AE80">
        <f t="shared" si="32"/>
        <v>0</v>
      </c>
      <c r="AF80">
        <f t="shared" si="32"/>
        <v>0</v>
      </c>
      <c r="AG80">
        <f t="shared" si="32"/>
        <v>0</v>
      </c>
      <c r="AH80">
        <f t="shared" si="32"/>
        <v>0</v>
      </c>
      <c r="AI80">
        <f t="shared" si="32"/>
        <v>0</v>
      </c>
      <c r="AJ80">
        <f t="shared" si="32"/>
        <v>0</v>
      </c>
    </row>
    <row r="81" spans="1:36" x14ac:dyDescent="0.25">
      <c r="A81" s="10">
        <v>14</v>
      </c>
      <c r="B81" s="10">
        <v>0</v>
      </c>
      <c r="C81" s="27">
        <v>10</v>
      </c>
      <c r="D81" s="11" t="s">
        <v>144</v>
      </c>
      <c r="E81" s="31" t="s">
        <v>439</v>
      </c>
      <c r="F81" s="30">
        <f t="shared" si="30"/>
        <v>9.316174201912282E-2</v>
      </c>
      <c r="G81">
        <f t="shared" si="13"/>
        <v>9.316174201912282E-2</v>
      </c>
      <c r="H81">
        <f t="shared" si="14"/>
        <v>9.316174201912282E-2</v>
      </c>
      <c r="I81" s="1">
        <f t="shared" si="15"/>
        <v>3.4635093749352926E-2</v>
      </c>
      <c r="N81" s="31" t="s">
        <v>874</v>
      </c>
      <c r="O81">
        <f t="shared" si="28"/>
        <v>1.5789473684210527E-2</v>
      </c>
      <c r="P81">
        <f t="shared" si="29"/>
        <v>1</v>
      </c>
      <c r="Q81">
        <f t="shared" si="31"/>
        <v>0</v>
      </c>
      <c r="R81">
        <f t="shared" si="31"/>
        <v>0.9</v>
      </c>
      <c r="S81">
        <f t="shared" si="31"/>
        <v>0</v>
      </c>
      <c r="T81">
        <f t="shared" si="31"/>
        <v>0</v>
      </c>
      <c r="U81">
        <f t="shared" si="31"/>
        <v>0</v>
      </c>
      <c r="V81">
        <f t="shared" si="31"/>
        <v>0</v>
      </c>
      <c r="W81">
        <f t="shared" si="31"/>
        <v>0</v>
      </c>
      <c r="X81">
        <f t="shared" si="31"/>
        <v>0</v>
      </c>
      <c r="Y81">
        <f t="shared" si="31"/>
        <v>0</v>
      </c>
      <c r="Z81">
        <f t="shared" si="31"/>
        <v>0</v>
      </c>
      <c r="AA81">
        <f t="shared" si="32"/>
        <v>0</v>
      </c>
      <c r="AB81">
        <f t="shared" si="32"/>
        <v>0</v>
      </c>
      <c r="AC81">
        <f t="shared" si="32"/>
        <v>0</v>
      </c>
      <c r="AD81">
        <f t="shared" si="32"/>
        <v>0</v>
      </c>
      <c r="AE81">
        <f t="shared" si="32"/>
        <v>0</v>
      </c>
      <c r="AF81">
        <f t="shared" si="32"/>
        <v>0</v>
      </c>
      <c r="AG81">
        <f t="shared" si="32"/>
        <v>0</v>
      </c>
      <c r="AH81">
        <f t="shared" si="32"/>
        <v>0</v>
      </c>
      <c r="AI81">
        <f t="shared" si="32"/>
        <v>0</v>
      </c>
      <c r="AJ81">
        <f t="shared" si="32"/>
        <v>0</v>
      </c>
    </row>
    <row r="82" spans="1:36" x14ac:dyDescent="0.25">
      <c r="A82" s="10">
        <v>15</v>
      </c>
      <c r="B82" s="10">
        <v>1</v>
      </c>
      <c r="C82" s="27">
        <v>1</v>
      </c>
      <c r="D82" s="11" t="s">
        <v>277</v>
      </c>
      <c r="E82" s="31" t="s">
        <v>277</v>
      </c>
      <c r="F82" s="30">
        <f t="shared" si="30"/>
        <v>0.50750265919456139</v>
      </c>
      <c r="G82">
        <f t="shared" ref="G82:G145" si="33">IF(C82=1,F82,F82+G81)</f>
        <v>0.50750265919456139</v>
      </c>
      <c r="H82">
        <f t="shared" ref="H82:H145" si="34">IF(C83=1,G82,0)</f>
        <v>0</v>
      </c>
      <c r="I82" s="1">
        <f t="shared" ref="I82:I145" si="35">H82/$L$2</f>
        <v>0</v>
      </c>
      <c r="N82" s="31" t="s">
        <v>490</v>
      </c>
      <c r="O82">
        <f t="shared" si="28"/>
        <v>1.5789473684210527E-2</v>
      </c>
      <c r="P82">
        <f t="shared" si="29"/>
        <v>1</v>
      </c>
      <c r="Q82">
        <f t="shared" ref="Q82:Z91" si="36">COUNTIFS($C$2:$C$472,Q$1,$E$2:$E$472,$N82)*0.9^(Q$1-1)</f>
        <v>0</v>
      </c>
      <c r="R82">
        <f t="shared" si="36"/>
        <v>0.9</v>
      </c>
      <c r="S82">
        <f t="shared" si="36"/>
        <v>0</v>
      </c>
      <c r="T82">
        <f t="shared" si="36"/>
        <v>0</v>
      </c>
      <c r="U82">
        <f t="shared" si="36"/>
        <v>0</v>
      </c>
      <c r="V82">
        <f t="shared" si="36"/>
        <v>0</v>
      </c>
      <c r="W82">
        <f t="shared" si="36"/>
        <v>0</v>
      </c>
      <c r="X82">
        <f t="shared" si="36"/>
        <v>0</v>
      </c>
      <c r="Y82">
        <f t="shared" si="36"/>
        <v>0</v>
      </c>
      <c r="Z82">
        <f t="shared" si="36"/>
        <v>0</v>
      </c>
      <c r="AA82">
        <f t="shared" ref="AA82:AJ91" si="37">COUNTIFS($C$2:$C$472,AA$1,$E$2:$E$472,$N82)*0.9^(AA$1-1)</f>
        <v>0</v>
      </c>
      <c r="AB82">
        <f t="shared" si="37"/>
        <v>0</v>
      </c>
      <c r="AC82">
        <f t="shared" si="37"/>
        <v>0</v>
      </c>
      <c r="AD82">
        <f t="shared" si="37"/>
        <v>0</v>
      </c>
      <c r="AE82">
        <f t="shared" si="37"/>
        <v>0</v>
      </c>
      <c r="AF82">
        <f t="shared" si="37"/>
        <v>0</v>
      </c>
      <c r="AG82">
        <f t="shared" si="37"/>
        <v>0</v>
      </c>
      <c r="AH82">
        <f t="shared" si="37"/>
        <v>0</v>
      </c>
      <c r="AI82">
        <f t="shared" si="37"/>
        <v>0</v>
      </c>
      <c r="AJ82">
        <f t="shared" si="37"/>
        <v>0</v>
      </c>
    </row>
    <row r="83" spans="1:36" x14ac:dyDescent="0.25">
      <c r="A83" s="10">
        <v>15</v>
      </c>
      <c r="B83" s="10">
        <v>1</v>
      </c>
      <c r="C83" s="27">
        <v>2</v>
      </c>
      <c r="D83" s="11" t="s">
        <v>533</v>
      </c>
      <c r="E83" s="31" t="s">
        <v>534</v>
      </c>
      <c r="F83" s="30">
        <f t="shared" si="30"/>
        <v>0.24172450701754389</v>
      </c>
      <c r="G83">
        <f t="shared" si="33"/>
        <v>0.74922716621210528</v>
      </c>
      <c r="H83">
        <f t="shared" si="34"/>
        <v>0.74922716621210528</v>
      </c>
      <c r="I83" s="1">
        <f t="shared" si="35"/>
        <v>0.27854302183391727</v>
      </c>
      <c r="N83" s="31" t="s">
        <v>894</v>
      </c>
      <c r="O83">
        <f t="shared" si="28"/>
        <v>1.5789473684210527E-2</v>
      </c>
      <c r="P83">
        <f t="shared" si="29"/>
        <v>1</v>
      </c>
      <c r="Q83">
        <f t="shared" si="36"/>
        <v>0</v>
      </c>
      <c r="R83">
        <f t="shared" si="36"/>
        <v>0.9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0</v>
      </c>
      <c r="W83">
        <f t="shared" si="36"/>
        <v>0</v>
      </c>
      <c r="X83">
        <f t="shared" si="36"/>
        <v>0</v>
      </c>
      <c r="Y83">
        <f t="shared" si="36"/>
        <v>0</v>
      </c>
      <c r="Z83">
        <f t="shared" si="36"/>
        <v>0</v>
      </c>
      <c r="AA83">
        <f t="shared" si="37"/>
        <v>0</v>
      </c>
      <c r="AB83">
        <f t="shared" si="37"/>
        <v>0</v>
      </c>
      <c r="AC83">
        <f t="shared" si="37"/>
        <v>0</v>
      </c>
      <c r="AD83">
        <f t="shared" si="37"/>
        <v>0</v>
      </c>
      <c r="AE83">
        <f t="shared" si="37"/>
        <v>0</v>
      </c>
      <c r="AF83">
        <f t="shared" si="37"/>
        <v>0</v>
      </c>
      <c r="AG83">
        <f t="shared" si="37"/>
        <v>0</v>
      </c>
      <c r="AH83">
        <f t="shared" si="37"/>
        <v>0</v>
      </c>
      <c r="AI83">
        <f t="shared" si="37"/>
        <v>0</v>
      </c>
      <c r="AJ83">
        <f t="shared" si="37"/>
        <v>0</v>
      </c>
    </row>
    <row r="84" spans="1:36" x14ac:dyDescent="0.25">
      <c r="A84" s="10">
        <v>16</v>
      </c>
      <c r="B84" s="10">
        <v>1</v>
      </c>
      <c r="C84" s="27">
        <v>1</v>
      </c>
      <c r="D84" s="11" t="s">
        <v>846</v>
      </c>
      <c r="E84" s="31" t="s">
        <v>118</v>
      </c>
      <c r="F84" s="30">
        <f t="shared" si="30"/>
        <v>0.20404012168754393</v>
      </c>
      <c r="G84">
        <f t="shared" si="33"/>
        <v>0.20404012168754393</v>
      </c>
      <c r="H84">
        <f t="shared" si="34"/>
        <v>0</v>
      </c>
      <c r="I84" s="1">
        <f t="shared" si="35"/>
        <v>0</v>
      </c>
      <c r="N84" s="32" t="s">
        <v>941</v>
      </c>
      <c r="O84">
        <f t="shared" si="28"/>
        <v>1.5789473684210527E-2</v>
      </c>
      <c r="P84">
        <f t="shared" si="29"/>
        <v>1</v>
      </c>
      <c r="Q84">
        <f t="shared" si="36"/>
        <v>0</v>
      </c>
      <c r="R84">
        <f t="shared" si="36"/>
        <v>0.9</v>
      </c>
      <c r="S84">
        <f t="shared" si="36"/>
        <v>0</v>
      </c>
      <c r="T84">
        <f t="shared" si="36"/>
        <v>0</v>
      </c>
      <c r="U84">
        <f t="shared" si="36"/>
        <v>0</v>
      </c>
      <c r="V84">
        <f t="shared" si="36"/>
        <v>0</v>
      </c>
      <c r="W84">
        <f t="shared" si="36"/>
        <v>0</v>
      </c>
      <c r="X84">
        <f t="shared" si="36"/>
        <v>0</v>
      </c>
      <c r="Y84">
        <f t="shared" si="36"/>
        <v>0</v>
      </c>
      <c r="Z84">
        <f t="shared" si="36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0</v>
      </c>
      <c r="AG84">
        <f t="shared" si="37"/>
        <v>0</v>
      </c>
      <c r="AH84">
        <f t="shared" si="37"/>
        <v>0</v>
      </c>
      <c r="AI84">
        <f t="shared" si="37"/>
        <v>0</v>
      </c>
      <c r="AJ84">
        <f t="shared" si="37"/>
        <v>0</v>
      </c>
    </row>
    <row r="85" spans="1:36" x14ac:dyDescent="0.25">
      <c r="A85" s="10">
        <v>16</v>
      </c>
      <c r="B85" s="10">
        <v>1</v>
      </c>
      <c r="C85" s="27">
        <v>2</v>
      </c>
      <c r="D85" s="11" t="s">
        <v>135</v>
      </c>
      <c r="E85" s="31" t="s">
        <v>135</v>
      </c>
      <c r="F85" s="30">
        <f t="shared" si="30"/>
        <v>0</v>
      </c>
      <c r="G85">
        <f t="shared" si="33"/>
        <v>0.20404012168754393</v>
      </c>
      <c r="H85">
        <f t="shared" si="34"/>
        <v>0</v>
      </c>
      <c r="I85" s="1">
        <f t="shared" si="35"/>
        <v>0</v>
      </c>
      <c r="N85" s="31" t="s">
        <v>449</v>
      </c>
      <c r="O85">
        <f t="shared" si="28"/>
        <v>1.5523998676308952E-2</v>
      </c>
      <c r="P85">
        <f t="shared" si="29"/>
        <v>2</v>
      </c>
      <c r="Q85">
        <f t="shared" si="36"/>
        <v>0</v>
      </c>
      <c r="R85">
        <f t="shared" si="36"/>
        <v>0</v>
      </c>
      <c r="S85">
        <f t="shared" si="36"/>
        <v>0</v>
      </c>
      <c r="T85">
        <f t="shared" si="36"/>
        <v>0</v>
      </c>
      <c r="U85">
        <f t="shared" si="36"/>
        <v>0.65610000000000013</v>
      </c>
      <c r="V85">
        <f t="shared" si="36"/>
        <v>0</v>
      </c>
      <c r="W85">
        <f t="shared" si="36"/>
        <v>0</v>
      </c>
      <c r="X85">
        <f t="shared" si="36"/>
        <v>0</v>
      </c>
      <c r="Y85">
        <f t="shared" si="36"/>
        <v>0</v>
      </c>
      <c r="Z85">
        <f t="shared" si="36"/>
        <v>0</v>
      </c>
      <c r="AA85">
        <f t="shared" si="37"/>
        <v>0</v>
      </c>
      <c r="AB85">
        <f t="shared" si="37"/>
        <v>0</v>
      </c>
      <c r="AC85">
        <f t="shared" si="37"/>
        <v>0</v>
      </c>
      <c r="AD85">
        <f t="shared" si="37"/>
        <v>0</v>
      </c>
      <c r="AE85">
        <f t="shared" si="37"/>
        <v>0.22876792454961015</v>
      </c>
      <c r="AF85">
        <f t="shared" si="37"/>
        <v>0</v>
      </c>
      <c r="AG85">
        <f t="shared" si="37"/>
        <v>0</v>
      </c>
      <c r="AH85">
        <f t="shared" si="37"/>
        <v>0</v>
      </c>
      <c r="AI85">
        <f t="shared" si="37"/>
        <v>0</v>
      </c>
      <c r="AJ85">
        <f t="shared" si="37"/>
        <v>0</v>
      </c>
    </row>
    <row r="86" spans="1:36" x14ac:dyDescent="0.25">
      <c r="A86" s="10">
        <v>16</v>
      </c>
      <c r="B86" s="10">
        <v>1</v>
      </c>
      <c r="C86" s="27">
        <v>3</v>
      </c>
      <c r="D86" s="11" t="s">
        <v>177</v>
      </c>
      <c r="E86" s="31" t="s">
        <v>178</v>
      </c>
      <c r="F86" s="30">
        <f t="shared" si="30"/>
        <v>0</v>
      </c>
      <c r="G86">
        <f t="shared" si="33"/>
        <v>0.20404012168754393</v>
      </c>
      <c r="H86">
        <f t="shared" si="34"/>
        <v>0</v>
      </c>
      <c r="I86" s="1">
        <f t="shared" si="35"/>
        <v>0</v>
      </c>
      <c r="N86" s="31" t="s">
        <v>724</v>
      </c>
      <c r="O86">
        <f t="shared" si="28"/>
        <v>1.5002667445020781E-2</v>
      </c>
      <c r="P86">
        <f t="shared" si="29"/>
        <v>3</v>
      </c>
      <c r="Q86">
        <f t="shared" si="36"/>
        <v>0</v>
      </c>
      <c r="R86">
        <f t="shared" si="36"/>
        <v>0</v>
      </c>
      <c r="S86">
        <f t="shared" si="36"/>
        <v>0</v>
      </c>
      <c r="T86">
        <f t="shared" si="36"/>
        <v>0</v>
      </c>
      <c r="U86">
        <f t="shared" si="36"/>
        <v>0</v>
      </c>
      <c r="V86">
        <f t="shared" si="36"/>
        <v>0</v>
      </c>
      <c r="W86">
        <f t="shared" si="36"/>
        <v>0</v>
      </c>
      <c r="X86">
        <f t="shared" si="36"/>
        <v>0</v>
      </c>
      <c r="Y86">
        <f t="shared" si="36"/>
        <v>0</v>
      </c>
      <c r="Z86">
        <f t="shared" si="36"/>
        <v>0.38742048900000015</v>
      </c>
      <c r="AA86">
        <f t="shared" si="37"/>
        <v>0</v>
      </c>
      <c r="AB86">
        <f t="shared" si="37"/>
        <v>0</v>
      </c>
      <c r="AC86">
        <f t="shared" si="37"/>
        <v>0.28242953648100017</v>
      </c>
      <c r="AD86">
        <f t="shared" si="37"/>
        <v>0</v>
      </c>
      <c r="AE86">
        <f t="shared" si="37"/>
        <v>0</v>
      </c>
      <c r="AF86">
        <f t="shared" si="37"/>
        <v>0</v>
      </c>
      <c r="AG86">
        <f t="shared" si="37"/>
        <v>0.18530201888518424</v>
      </c>
      <c r="AH86">
        <f t="shared" si="37"/>
        <v>0</v>
      </c>
      <c r="AI86">
        <f t="shared" si="37"/>
        <v>0</v>
      </c>
      <c r="AJ86">
        <f t="shared" si="37"/>
        <v>0</v>
      </c>
    </row>
    <row r="87" spans="1:36" x14ac:dyDescent="0.25">
      <c r="A87" s="10">
        <v>16</v>
      </c>
      <c r="B87" s="10">
        <v>1</v>
      </c>
      <c r="C87" s="27">
        <v>4</v>
      </c>
      <c r="D87" s="11" t="s">
        <v>175</v>
      </c>
      <c r="E87" s="31" t="s">
        <v>176</v>
      </c>
      <c r="F87" s="30">
        <f t="shared" si="30"/>
        <v>7.8424542615789503E-2</v>
      </c>
      <c r="G87">
        <f t="shared" si="33"/>
        <v>0.28246466430333345</v>
      </c>
      <c r="H87">
        <f t="shared" si="34"/>
        <v>0</v>
      </c>
      <c r="I87" s="1">
        <f t="shared" si="35"/>
        <v>0</v>
      </c>
      <c r="N87" s="31" t="s">
        <v>344</v>
      </c>
      <c r="O87">
        <f t="shared" si="28"/>
        <v>1.4508339300000004E-2</v>
      </c>
      <c r="P87">
        <f t="shared" si="29"/>
        <v>2</v>
      </c>
      <c r="Q87">
        <f t="shared" si="36"/>
        <v>0</v>
      </c>
      <c r="R87">
        <f t="shared" si="36"/>
        <v>0</v>
      </c>
      <c r="S87">
        <f t="shared" si="36"/>
        <v>0</v>
      </c>
      <c r="T87">
        <f t="shared" si="36"/>
        <v>0</v>
      </c>
      <c r="U87">
        <f t="shared" si="36"/>
        <v>0</v>
      </c>
      <c r="V87">
        <f t="shared" si="36"/>
        <v>0</v>
      </c>
      <c r="W87">
        <f t="shared" si="36"/>
        <v>0</v>
      </c>
      <c r="X87">
        <f t="shared" si="36"/>
        <v>0.47829690000000014</v>
      </c>
      <c r="Y87">
        <f t="shared" si="36"/>
        <v>0</v>
      </c>
      <c r="Z87">
        <f t="shared" si="36"/>
        <v>0</v>
      </c>
      <c r="AA87">
        <f t="shared" si="37"/>
        <v>0.34867844010000015</v>
      </c>
      <c r="AB87">
        <f t="shared" si="37"/>
        <v>0</v>
      </c>
      <c r="AC87">
        <f t="shared" si="37"/>
        <v>0</v>
      </c>
      <c r="AD87">
        <f t="shared" si="37"/>
        <v>0</v>
      </c>
      <c r="AE87">
        <f t="shared" si="37"/>
        <v>0</v>
      </c>
      <c r="AF87">
        <f t="shared" si="37"/>
        <v>0</v>
      </c>
      <c r="AG87">
        <f t="shared" si="37"/>
        <v>0</v>
      </c>
      <c r="AH87">
        <f t="shared" si="37"/>
        <v>0</v>
      </c>
      <c r="AI87">
        <f t="shared" si="37"/>
        <v>0</v>
      </c>
      <c r="AJ87">
        <f t="shared" si="37"/>
        <v>0</v>
      </c>
    </row>
    <row r="88" spans="1:36" x14ac:dyDescent="0.25">
      <c r="A88" s="10">
        <v>16</v>
      </c>
      <c r="B88" s="10">
        <v>1</v>
      </c>
      <c r="C88" s="27">
        <v>5</v>
      </c>
      <c r="D88" s="11" t="s">
        <v>717</v>
      </c>
      <c r="E88" s="31" t="s">
        <v>395</v>
      </c>
      <c r="F88" s="30">
        <f t="shared" si="30"/>
        <v>0</v>
      </c>
      <c r="G88">
        <f t="shared" si="33"/>
        <v>0.28246466430333345</v>
      </c>
      <c r="H88">
        <f t="shared" si="34"/>
        <v>0</v>
      </c>
      <c r="I88" s="1">
        <f t="shared" si="35"/>
        <v>0</v>
      </c>
      <c r="N88" s="31" t="s">
        <v>847</v>
      </c>
      <c r="O88">
        <f t="shared" si="28"/>
        <v>1.4210526315789474E-2</v>
      </c>
      <c r="P88">
        <f t="shared" si="29"/>
        <v>1</v>
      </c>
      <c r="Q88">
        <f t="shared" si="36"/>
        <v>0</v>
      </c>
      <c r="R88">
        <f t="shared" si="36"/>
        <v>0</v>
      </c>
      <c r="S88">
        <f t="shared" si="36"/>
        <v>0.81</v>
      </c>
      <c r="T88">
        <f t="shared" si="36"/>
        <v>0</v>
      </c>
      <c r="U88">
        <f t="shared" si="36"/>
        <v>0</v>
      </c>
      <c r="V88">
        <f t="shared" si="36"/>
        <v>0</v>
      </c>
      <c r="W88">
        <f t="shared" si="36"/>
        <v>0</v>
      </c>
      <c r="X88">
        <f t="shared" si="36"/>
        <v>0</v>
      </c>
      <c r="Y88">
        <f t="shared" si="36"/>
        <v>0</v>
      </c>
      <c r="Z88">
        <f t="shared" si="36"/>
        <v>0</v>
      </c>
      <c r="AA88">
        <f t="shared" si="37"/>
        <v>0</v>
      </c>
      <c r="AB88">
        <f t="shared" si="37"/>
        <v>0</v>
      </c>
      <c r="AC88">
        <f t="shared" si="37"/>
        <v>0</v>
      </c>
      <c r="AD88">
        <f t="shared" si="37"/>
        <v>0</v>
      </c>
      <c r="AE88">
        <f t="shared" si="37"/>
        <v>0</v>
      </c>
      <c r="AF88">
        <f t="shared" si="37"/>
        <v>0</v>
      </c>
      <c r="AG88">
        <f t="shared" si="37"/>
        <v>0</v>
      </c>
      <c r="AH88">
        <f t="shared" si="37"/>
        <v>0</v>
      </c>
      <c r="AI88">
        <f t="shared" si="37"/>
        <v>0</v>
      </c>
      <c r="AJ88">
        <f t="shared" si="37"/>
        <v>0</v>
      </c>
    </row>
    <row r="89" spans="1:36" x14ac:dyDescent="0.25">
      <c r="A89" s="10">
        <v>16</v>
      </c>
      <c r="B89" s="10">
        <v>1</v>
      </c>
      <c r="C89" s="27">
        <v>6</v>
      </c>
      <c r="D89" s="11" t="s">
        <v>878</v>
      </c>
      <c r="E89" s="31" t="s">
        <v>744</v>
      </c>
      <c r="F89" s="30">
        <f t="shared" si="30"/>
        <v>0</v>
      </c>
      <c r="G89">
        <f t="shared" si="33"/>
        <v>0.28246466430333345</v>
      </c>
      <c r="H89">
        <f t="shared" si="34"/>
        <v>0</v>
      </c>
      <c r="I89" s="1">
        <f t="shared" si="35"/>
        <v>0</v>
      </c>
      <c r="N89" s="31" t="s">
        <v>751</v>
      </c>
      <c r="O89">
        <f t="shared" si="28"/>
        <v>1.4210526315789474E-2</v>
      </c>
      <c r="P89">
        <f t="shared" si="29"/>
        <v>1</v>
      </c>
      <c r="Q89">
        <f t="shared" si="36"/>
        <v>0</v>
      </c>
      <c r="R89">
        <f t="shared" si="36"/>
        <v>0</v>
      </c>
      <c r="S89">
        <f t="shared" si="36"/>
        <v>0.81</v>
      </c>
      <c r="T89">
        <f t="shared" si="36"/>
        <v>0</v>
      </c>
      <c r="U89">
        <f t="shared" si="36"/>
        <v>0</v>
      </c>
      <c r="V89">
        <f t="shared" si="36"/>
        <v>0</v>
      </c>
      <c r="W89">
        <f t="shared" si="36"/>
        <v>0</v>
      </c>
      <c r="X89">
        <f t="shared" si="36"/>
        <v>0</v>
      </c>
      <c r="Y89">
        <f t="shared" si="36"/>
        <v>0</v>
      </c>
      <c r="Z89">
        <f t="shared" si="36"/>
        <v>0</v>
      </c>
      <c r="AA89">
        <f t="shared" si="37"/>
        <v>0</v>
      </c>
      <c r="AB89">
        <f t="shared" si="37"/>
        <v>0</v>
      </c>
      <c r="AC89">
        <f t="shared" si="37"/>
        <v>0</v>
      </c>
      <c r="AD89">
        <f t="shared" si="37"/>
        <v>0</v>
      </c>
      <c r="AE89">
        <f t="shared" si="37"/>
        <v>0</v>
      </c>
      <c r="AF89">
        <f t="shared" si="37"/>
        <v>0</v>
      </c>
      <c r="AG89">
        <f t="shared" si="37"/>
        <v>0</v>
      </c>
      <c r="AH89">
        <f t="shared" si="37"/>
        <v>0</v>
      </c>
      <c r="AI89">
        <f t="shared" si="37"/>
        <v>0</v>
      </c>
      <c r="AJ89">
        <f t="shared" si="37"/>
        <v>0</v>
      </c>
    </row>
    <row r="90" spans="1:36" x14ac:dyDescent="0.25">
      <c r="A90" s="10">
        <v>16</v>
      </c>
      <c r="B90" s="10">
        <v>1</v>
      </c>
      <c r="C90" s="27">
        <v>7</v>
      </c>
      <c r="D90" s="11" t="s">
        <v>718</v>
      </c>
      <c r="E90" s="31" t="s">
        <v>436</v>
      </c>
      <c r="F90" s="30">
        <f t="shared" si="30"/>
        <v>0</v>
      </c>
      <c r="G90">
        <f t="shared" si="33"/>
        <v>0.28246466430333345</v>
      </c>
      <c r="H90">
        <f t="shared" si="34"/>
        <v>0</v>
      </c>
      <c r="I90" s="1">
        <f t="shared" si="35"/>
        <v>0</v>
      </c>
      <c r="N90" s="31" t="s">
        <v>290</v>
      </c>
      <c r="O90">
        <f t="shared" si="28"/>
        <v>1.4210526315789474E-2</v>
      </c>
      <c r="P90">
        <f t="shared" si="29"/>
        <v>1</v>
      </c>
      <c r="Q90">
        <f t="shared" si="36"/>
        <v>0</v>
      </c>
      <c r="R90">
        <f t="shared" si="36"/>
        <v>0</v>
      </c>
      <c r="S90">
        <f t="shared" si="36"/>
        <v>0.81</v>
      </c>
      <c r="T90">
        <f t="shared" si="36"/>
        <v>0</v>
      </c>
      <c r="U90">
        <f t="shared" si="36"/>
        <v>0</v>
      </c>
      <c r="V90">
        <f t="shared" si="36"/>
        <v>0</v>
      </c>
      <c r="W90">
        <f t="shared" si="36"/>
        <v>0</v>
      </c>
      <c r="X90">
        <f t="shared" si="36"/>
        <v>0</v>
      </c>
      <c r="Y90">
        <f t="shared" si="36"/>
        <v>0</v>
      </c>
      <c r="Z90">
        <f t="shared" si="36"/>
        <v>0</v>
      </c>
      <c r="AA90">
        <f t="shared" si="37"/>
        <v>0</v>
      </c>
      <c r="AB90">
        <f t="shared" si="37"/>
        <v>0</v>
      </c>
      <c r="AC90">
        <f t="shared" si="37"/>
        <v>0</v>
      </c>
      <c r="AD90">
        <f t="shared" si="37"/>
        <v>0</v>
      </c>
      <c r="AE90">
        <f t="shared" si="37"/>
        <v>0</v>
      </c>
      <c r="AF90">
        <f t="shared" si="37"/>
        <v>0</v>
      </c>
      <c r="AG90">
        <f t="shared" si="37"/>
        <v>0</v>
      </c>
      <c r="AH90">
        <f t="shared" si="37"/>
        <v>0</v>
      </c>
      <c r="AI90">
        <f t="shared" si="37"/>
        <v>0</v>
      </c>
      <c r="AJ90">
        <f t="shared" si="37"/>
        <v>0</v>
      </c>
    </row>
    <row r="91" spans="1:36" x14ac:dyDescent="0.25">
      <c r="A91" s="10">
        <v>16</v>
      </c>
      <c r="B91" s="10">
        <v>1</v>
      </c>
      <c r="C91" s="27">
        <v>8</v>
      </c>
      <c r="D91" s="11" t="s">
        <v>596</v>
      </c>
      <c r="E91" s="31" t="s">
        <v>596</v>
      </c>
      <c r="F91" s="30">
        <f t="shared" si="30"/>
        <v>0</v>
      </c>
      <c r="G91">
        <f t="shared" si="33"/>
        <v>0.28246466430333345</v>
      </c>
      <c r="H91">
        <f t="shared" si="34"/>
        <v>0</v>
      </c>
      <c r="I91" s="1">
        <f t="shared" si="35"/>
        <v>0</v>
      </c>
      <c r="N91" s="31" t="s">
        <v>700</v>
      </c>
      <c r="O91">
        <f t="shared" si="28"/>
        <v>1.4210526315789474E-2</v>
      </c>
      <c r="P91">
        <f t="shared" si="29"/>
        <v>1</v>
      </c>
      <c r="Q91">
        <f t="shared" si="36"/>
        <v>0</v>
      </c>
      <c r="R91">
        <f t="shared" si="36"/>
        <v>0</v>
      </c>
      <c r="S91">
        <f t="shared" si="36"/>
        <v>0.81</v>
      </c>
      <c r="T91">
        <f t="shared" si="36"/>
        <v>0</v>
      </c>
      <c r="U91">
        <f t="shared" si="36"/>
        <v>0</v>
      </c>
      <c r="V91">
        <f t="shared" si="36"/>
        <v>0</v>
      </c>
      <c r="W91">
        <f t="shared" si="36"/>
        <v>0</v>
      </c>
      <c r="X91">
        <f t="shared" si="36"/>
        <v>0</v>
      </c>
      <c r="Y91">
        <f t="shared" si="36"/>
        <v>0</v>
      </c>
      <c r="Z91">
        <f t="shared" si="36"/>
        <v>0</v>
      </c>
      <c r="AA91">
        <f t="shared" si="37"/>
        <v>0</v>
      </c>
      <c r="AB91">
        <f t="shared" si="37"/>
        <v>0</v>
      </c>
      <c r="AC91">
        <f t="shared" si="37"/>
        <v>0</v>
      </c>
      <c r="AD91">
        <f t="shared" si="37"/>
        <v>0</v>
      </c>
      <c r="AE91">
        <f t="shared" si="37"/>
        <v>0</v>
      </c>
      <c r="AF91">
        <f t="shared" si="37"/>
        <v>0</v>
      </c>
      <c r="AG91">
        <f t="shared" si="37"/>
        <v>0</v>
      </c>
      <c r="AH91">
        <f t="shared" si="37"/>
        <v>0</v>
      </c>
      <c r="AI91">
        <f t="shared" si="37"/>
        <v>0</v>
      </c>
      <c r="AJ91">
        <f t="shared" si="37"/>
        <v>0</v>
      </c>
    </row>
    <row r="92" spans="1:36" x14ac:dyDescent="0.25">
      <c r="A92" s="10">
        <v>16</v>
      </c>
      <c r="B92" s="10">
        <v>1</v>
      </c>
      <c r="C92" s="27">
        <v>9</v>
      </c>
      <c r="D92" s="11" t="s">
        <v>134</v>
      </c>
      <c r="E92" s="31" t="s">
        <v>135</v>
      </c>
      <c r="F92" s="30">
        <f t="shared" si="30"/>
        <v>0</v>
      </c>
      <c r="G92">
        <f t="shared" si="33"/>
        <v>0.28246466430333345</v>
      </c>
      <c r="H92">
        <f t="shared" si="34"/>
        <v>0</v>
      </c>
      <c r="I92" s="1">
        <f t="shared" si="35"/>
        <v>0</v>
      </c>
      <c r="N92" s="31" t="s">
        <v>538</v>
      </c>
      <c r="O92">
        <f t="shared" si="28"/>
        <v>1.4210526315789474E-2</v>
      </c>
      <c r="P92">
        <f t="shared" si="29"/>
        <v>1</v>
      </c>
      <c r="Q92">
        <f t="shared" ref="Q92:Z101" si="38">COUNTIFS($C$2:$C$472,Q$1,$E$2:$E$472,$N92)*0.9^(Q$1-1)</f>
        <v>0</v>
      </c>
      <c r="R92">
        <f t="shared" si="38"/>
        <v>0</v>
      </c>
      <c r="S92">
        <f t="shared" si="38"/>
        <v>0.81</v>
      </c>
      <c r="T92">
        <f t="shared" si="38"/>
        <v>0</v>
      </c>
      <c r="U92">
        <f t="shared" si="38"/>
        <v>0</v>
      </c>
      <c r="V92">
        <f t="shared" si="38"/>
        <v>0</v>
      </c>
      <c r="W92">
        <f t="shared" si="38"/>
        <v>0</v>
      </c>
      <c r="X92">
        <f t="shared" si="38"/>
        <v>0</v>
      </c>
      <c r="Y92">
        <f t="shared" si="38"/>
        <v>0</v>
      </c>
      <c r="Z92">
        <f t="shared" si="38"/>
        <v>0</v>
      </c>
      <c r="AA92">
        <f t="shared" ref="AA92:AJ101" si="39">COUNTIFS($C$2:$C$472,AA$1,$E$2:$E$472,$N92)*0.9^(AA$1-1)</f>
        <v>0</v>
      </c>
      <c r="AB92">
        <f t="shared" si="39"/>
        <v>0</v>
      </c>
      <c r="AC92">
        <f t="shared" si="39"/>
        <v>0</v>
      </c>
      <c r="AD92">
        <f t="shared" si="39"/>
        <v>0</v>
      </c>
      <c r="AE92">
        <f t="shared" si="39"/>
        <v>0</v>
      </c>
      <c r="AF92">
        <f t="shared" si="39"/>
        <v>0</v>
      </c>
      <c r="AG92">
        <f t="shared" si="39"/>
        <v>0</v>
      </c>
      <c r="AH92">
        <f t="shared" si="39"/>
        <v>0</v>
      </c>
      <c r="AI92">
        <f t="shared" si="39"/>
        <v>0</v>
      </c>
      <c r="AJ92">
        <f t="shared" si="39"/>
        <v>0</v>
      </c>
    </row>
    <row r="93" spans="1:36" x14ac:dyDescent="0.25">
      <c r="A93" s="10">
        <v>16</v>
      </c>
      <c r="B93" s="10">
        <v>1</v>
      </c>
      <c r="C93" s="27">
        <v>10</v>
      </c>
      <c r="D93" s="11" t="s">
        <v>293</v>
      </c>
      <c r="E93" s="31" t="s">
        <v>294</v>
      </c>
      <c r="F93" s="30">
        <f t="shared" si="30"/>
        <v>0</v>
      </c>
      <c r="G93">
        <f t="shared" si="33"/>
        <v>0.28246466430333345</v>
      </c>
      <c r="H93">
        <f t="shared" si="34"/>
        <v>0</v>
      </c>
      <c r="I93" s="1">
        <f t="shared" si="35"/>
        <v>0</v>
      </c>
      <c r="N93" s="31" t="s">
        <v>1463</v>
      </c>
      <c r="O93">
        <f t="shared" si="28"/>
        <v>1.4210526315789474E-2</v>
      </c>
      <c r="P93">
        <f t="shared" si="29"/>
        <v>1</v>
      </c>
      <c r="Q93">
        <f t="shared" si="38"/>
        <v>0</v>
      </c>
      <c r="R93">
        <f t="shared" si="38"/>
        <v>0</v>
      </c>
      <c r="S93">
        <f t="shared" si="38"/>
        <v>0.81</v>
      </c>
      <c r="T93">
        <f t="shared" si="38"/>
        <v>0</v>
      </c>
      <c r="U93">
        <f t="shared" si="38"/>
        <v>0</v>
      </c>
      <c r="V93">
        <f t="shared" si="38"/>
        <v>0</v>
      </c>
      <c r="W93">
        <f t="shared" si="38"/>
        <v>0</v>
      </c>
      <c r="X93">
        <f t="shared" si="38"/>
        <v>0</v>
      </c>
      <c r="Y93">
        <f t="shared" si="38"/>
        <v>0</v>
      </c>
      <c r="Z93">
        <f t="shared" si="38"/>
        <v>0</v>
      </c>
      <c r="AA93">
        <f t="shared" si="39"/>
        <v>0</v>
      </c>
      <c r="AB93">
        <f t="shared" si="39"/>
        <v>0</v>
      </c>
      <c r="AC93">
        <f t="shared" si="39"/>
        <v>0</v>
      </c>
      <c r="AD93">
        <f t="shared" si="39"/>
        <v>0</v>
      </c>
      <c r="AE93">
        <f t="shared" si="39"/>
        <v>0</v>
      </c>
      <c r="AF93">
        <f t="shared" si="39"/>
        <v>0</v>
      </c>
      <c r="AG93">
        <f t="shared" si="39"/>
        <v>0</v>
      </c>
      <c r="AH93">
        <f t="shared" si="39"/>
        <v>0</v>
      </c>
      <c r="AI93">
        <f t="shared" si="39"/>
        <v>0</v>
      </c>
      <c r="AJ93">
        <f t="shared" si="39"/>
        <v>0</v>
      </c>
    </row>
    <row r="94" spans="1:36" x14ac:dyDescent="0.25">
      <c r="A94" s="10">
        <v>16</v>
      </c>
      <c r="B94" s="10">
        <v>1</v>
      </c>
      <c r="C94" s="27">
        <v>11</v>
      </c>
      <c r="D94" s="11" t="s">
        <v>879</v>
      </c>
      <c r="E94" s="31" t="s">
        <v>250</v>
      </c>
      <c r="F94" s="30">
        <f t="shared" si="30"/>
        <v>0</v>
      </c>
      <c r="G94">
        <f t="shared" si="33"/>
        <v>0.28246466430333345</v>
      </c>
      <c r="H94">
        <f t="shared" si="34"/>
        <v>0</v>
      </c>
      <c r="I94" s="1">
        <f t="shared" si="35"/>
        <v>0</v>
      </c>
      <c r="N94" s="31" t="s">
        <v>899</v>
      </c>
      <c r="O94">
        <f t="shared" si="28"/>
        <v>1.4210526315789474E-2</v>
      </c>
      <c r="P94">
        <f t="shared" si="29"/>
        <v>1</v>
      </c>
      <c r="Q94">
        <f t="shared" si="38"/>
        <v>0</v>
      </c>
      <c r="R94">
        <f t="shared" si="38"/>
        <v>0</v>
      </c>
      <c r="S94">
        <f t="shared" si="38"/>
        <v>0.81</v>
      </c>
      <c r="T94">
        <f t="shared" si="38"/>
        <v>0</v>
      </c>
      <c r="U94">
        <f t="shared" si="38"/>
        <v>0</v>
      </c>
      <c r="V94">
        <f t="shared" si="38"/>
        <v>0</v>
      </c>
      <c r="W94">
        <f t="shared" si="38"/>
        <v>0</v>
      </c>
      <c r="X94">
        <f t="shared" si="38"/>
        <v>0</v>
      </c>
      <c r="Y94">
        <f t="shared" si="38"/>
        <v>0</v>
      </c>
      <c r="Z94">
        <f t="shared" si="38"/>
        <v>0</v>
      </c>
      <c r="AA94">
        <f t="shared" si="39"/>
        <v>0</v>
      </c>
      <c r="AB94">
        <f t="shared" si="39"/>
        <v>0</v>
      </c>
      <c r="AC94">
        <f t="shared" si="39"/>
        <v>0</v>
      </c>
      <c r="AD94">
        <f t="shared" si="39"/>
        <v>0</v>
      </c>
      <c r="AE94">
        <f t="shared" si="39"/>
        <v>0</v>
      </c>
      <c r="AF94">
        <f t="shared" si="39"/>
        <v>0</v>
      </c>
      <c r="AG94">
        <f t="shared" si="39"/>
        <v>0</v>
      </c>
      <c r="AH94">
        <f t="shared" si="39"/>
        <v>0</v>
      </c>
      <c r="AI94">
        <f t="shared" si="39"/>
        <v>0</v>
      </c>
      <c r="AJ94">
        <f t="shared" si="39"/>
        <v>0</v>
      </c>
    </row>
    <row r="95" spans="1:36" x14ac:dyDescent="0.25">
      <c r="A95" s="10">
        <v>16</v>
      </c>
      <c r="B95" s="10">
        <v>1</v>
      </c>
      <c r="C95" s="27">
        <v>12</v>
      </c>
      <c r="D95" s="11" t="s">
        <v>880</v>
      </c>
      <c r="E95" s="31" t="s">
        <v>422</v>
      </c>
      <c r="F95" s="30">
        <f t="shared" si="30"/>
        <v>0</v>
      </c>
      <c r="G95">
        <f t="shared" si="33"/>
        <v>0.28246466430333345</v>
      </c>
      <c r="H95">
        <f t="shared" si="34"/>
        <v>0.28246466430333345</v>
      </c>
      <c r="I95" s="1">
        <f t="shared" si="35"/>
        <v>0.10501295829158404</v>
      </c>
      <c r="N95" s="31" t="s">
        <v>918</v>
      </c>
      <c r="O95">
        <f t="shared" si="28"/>
        <v>1.4210526315789474E-2</v>
      </c>
      <c r="P95">
        <f t="shared" si="29"/>
        <v>1</v>
      </c>
      <c r="Q95">
        <f t="shared" si="38"/>
        <v>0</v>
      </c>
      <c r="R95">
        <f t="shared" si="38"/>
        <v>0</v>
      </c>
      <c r="S95">
        <f t="shared" si="38"/>
        <v>0.81</v>
      </c>
      <c r="T95">
        <f t="shared" si="38"/>
        <v>0</v>
      </c>
      <c r="U95">
        <f t="shared" si="38"/>
        <v>0</v>
      </c>
      <c r="V95">
        <f t="shared" si="38"/>
        <v>0</v>
      </c>
      <c r="W95">
        <f t="shared" si="38"/>
        <v>0</v>
      </c>
      <c r="X95">
        <f t="shared" si="38"/>
        <v>0</v>
      </c>
      <c r="Y95">
        <f t="shared" si="38"/>
        <v>0</v>
      </c>
      <c r="Z95">
        <f t="shared" si="38"/>
        <v>0</v>
      </c>
      <c r="AA95">
        <f t="shared" si="39"/>
        <v>0</v>
      </c>
      <c r="AB95">
        <f t="shared" si="39"/>
        <v>0</v>
      </c>
      <c r="AC95">
        <f t="shared" si="39"/>
        <v>0</v>
      </c>
      <c r="AD95">
        <f t="shared" si="39"/>
        <v>0</v>
      </c>
      <c r="AE95">
        <f t="shared" si="39"/>
        <v>0</v>
      </c>
      <c r="AF95">
        <f t="shared" si="39"/>
        <v>0</v>
      </c>
      <c r="AG95">
        <f t="shared" si="39"/>
        <v>0</v>
      </c>
      <c r="AH95">
        <f t="shared" si="39"/>
        <v>0</v>
      </c>
      <c r="AI95">
        <f t="shared" si="39"/>
        <v>0</v>
      </c>
      <c r="AJ95">
        <f t="shared" si="39"/>
        <v>0</v>
      </c>
    </row>
    <row r="96" spans="1:36" x14ac:dyDescent="0.25">
      <c r="A96" s="10">
        <v>17</v>
      </c>
      <c r="B96" s="10">
        <v>1</v>
      </c>
      <c r="C96" s="27">
        <v>1</v>
      </c>
      <c r="D96" s="11" t="s">
        <v>130</v>
      </c>
      <c r="E96" s="31" t="s">
        <v>130</v>
      </c>
      <c r="F96" s="30">
        <f t="shared" si="30"/>
        <v>0.11084224929824563</v>
      </c>
      <c r="G96">
        <f t="shared" si="33"/>
        <v>0.11084224929824563</v>
      </c>
      <c r="H96">
        <f t="shared" si="34"/>
        <v>0</v>
      </c>
      <c r="I96" s="1">
        <f t="shared" si="35"/>
        <v>0</v>
      </c>
      <c r="N96" s="31" t="s">
        <v>1465</v>
      </c>
      <c r="O96">
        <f t="shared" si="28"/>
        <v>1.4210526315789474E-2</v>
      </c>
      <c r="P96">
        <f t="shared" si="29"/>
        <v>1</v>
      </c>
      <c r="Q96">
        <f t="shared" si="38"/>
        <v>0</v>
      </c>
      <c r="R96">
        <f t="shared" si="38"/>
        <v>0</v>
      </c>
      <c r="S96">
        <f t="shared" si="38"/>
        <v>0.81</v>
      </c>
      <c r="T96">
        <f t="shared" si="38"/>
        <v>0</v>
      </c>
      <c r="U96">
        <f t="shared" si="38"/>
        <v>0</v>
      </c>
      <c r="V96">
        <f t="shared" si="38"/>
        <v>0</v>
      </c>
      <c r="W96">
        <f t="shared" si="38"/>
        <v>0</v>
      </c>
      <c r="X96">
        <f t="shared" si="38"/>
        <v>0</v>
      </c>
      <c r="Y96">
        <f t="shared" si="38"/>
        <v>0</v>
      </c>
      <c r="Z96">
        <f t="shared" si="38"/>
        <v>0</v>
      </c>
      <c r="AA96">
        <f t="shared" si="39"/>
        <v>0</v>
      </c>
      <c r="AB96">
        <f t="shared" si="39"/>
        <v>0</v>
      </c>
      <c r="AC96">
        <f t="shared" si="39"/>
        <v>0</v>
      </c>
      <c r="AD96">
        <f t="shared" si="39"/>
        <v>0</v>
      </c>
      <c r="AE96">
        <f t="shared" si="39"/>
        <v>0</v>
      </c>
      <c r="AF96">
        <f t="shared" si="39"/>
        <v>0</v>
      </c>
      <c r="AG96">
        <f t="shared" si="39"/>
        <v>0</v>
      </c>
      <c r="AH96">
        <f t="shared" si="39"/>
        <v>0</v>
      </c>
      <c r="AI96">
        <f t="shared" si="39"/>
        <v>0</v>
      </c>
      <c r="AJ96">
        <f t="shared" si="39"/>
        <v>0</v>
      </c>
    </row>
    <row r="97" spans="1:36" x14ac:dyDescent="0.25">
      <c r="A97" s="10">
        <v>17</v>
      </c>
      <c r="B97" s="10">
        <v>1</v>
      </c>
      <c r="C97" s="27">
        <v>2</v>
      </c>
      <c r="D97" s="11" t="s">
        <v>490</v>
      </c>
      <c r="E97" s="31" t="s">
        <v>490</v>
      </c>
      <c r="F97" s="30">
        <f t="shared" si="30"/>
        <v>0</v>
      </c>
      <c r="G97">
        <f t="shared" si="33"/>
        <v>0.11084224929824563</v>
      </c>
      <c r="H97">
        <f t="shared" si="34"/>
        <v>0</v>
      </c>
      <c r="I97" s="1">
        <f t="shared" si="35"/>
        <v>0</v>
      </c>
      <c r="N97" s="32" t="s">
        <v>961</v>
      </c>
      <c r="O97">
        <f t="shared" si="28"/>
        <v>1.4210526315789474E-2</v>
      </c>
      <c r="P97">
        <f t="shared" si="29"/>
        <v>1</v>
      </c>
      <c r="Q97">
        <f t="shared" si="38"/>
        <v>0</v>
      </c>
      <c r="R97">
        <f t="shared" si="38"/>
        <v>0</v>
      </c>
      <c r="S97">
        <f t="shared" si="38"/>
        <v>0.81</v>
      </c>
      <c r="T97">
        <f t="shared" si="38"/>
        <v>0</v>
      </c>
      <c r="U97">
        <f t="shared" si="38"/>
        <v>0</v>
      </c>
      <c r="V97">
        <f t="shared" si="38"/>
        <v>0</v>
      </c>
      <c r="W97">
        <f t="shared" si="38"/>
        <v>0</v>
      </c>
      <c r="X97">
        <f t="shared" si="38"/>
        <v>0</v>
      </c>
      <c r="Y97">
        <f t="shared" si="38"/>
        <v>0</v>
      </c>
      <c r="Z97">
        <f t="shared" si="38"/>
        <v>0</v>
      </c>
      <c r="AA97">
        <f t="shared" si="39"/>
        <v>0</v>
      </c>
      <c r="AB97">
        <f t="shared" si="39"/>
        <v>0</v>
      </c>
      <c r="AC97">
        <f t="shared" si="39"/>
        <v>0</v>
      </c>
      <c r="AD97">
        <f t="shared" si="39"/>
        <v>0</v>
      </c>
      <c r="AE97">
        <f t="shared" si="39"/>
        <v>0</v>
      </c>
      <c r="AF97">
        <f t="shared" si="39"/>
        <v>0</v>
      </c>
      <c r="AG97">
        <f t="shared" si="39"/>
        <v>0</v>
      </c>
      <c r="AH97">
        <f t="shared" si="39"/>
        <v>0</v>
      </c>
      <c r="AI97">
        <f t="shared" si="39"/>
        <v>0</v>
      </c>
      <c r="AJ97">
        <f t="shared" si="39"/>
        <v>0</v>
      </c>
    </row>
    <row r="98" spans="1:36" x14ac:dyDescent="0.25">
      <c r="A98" s="10">
        <v>17</v>
      </c>
      <c r="B98" s="10">
        <v>1</v>
      </c>
      <c r="C98" s="27">
        <v>3</v>
      </c>
      <c r="D98" s="11" t="s">
        <v>474</v>
      </c>
      <c r="E98" s="31" t="s">
        <v>249</v>
      </c>
      <c r="F98" s="30">
        <f t="shared" si="30"/>
        <v>0</v>
      </c>
      <c r="G98">
        <f t="shared" si="33"/>
        <v>0.11084224929824563</v>
      </c>
      <c r="H98">
        <f t="shared" si="34"/>
        <v>0</v>
      </c>
      <c r="I98" s="1">
        <f t="shared" si="35"/>
        <v>0</v>
      </c>
      <c r="N98" s="31" t="s">
        <v>794</v>
      </c>
      <c r="O98">
        <f t="shared" ref="O98:O129" si="40">SUM(Q98:AJ98)/57</f>
        <v>1.2789473684210528E-2</v>
      </c>
      <c r="P98">
        <f t="shared" ref="P98:P129" si="41">COUNTIF($E$2:$E$472,N98)</f>
        <v>1</v>
      </c>
      <c r="Q98">
        <f t="shared" si="38"/>
        <v>0</v>
      </c>
      <c r="R98">
        <f t="shared" si="38"/>
        <v>0</v>
      </c>
      <c r="S98">
        <f t="shared" si="38"/>
        <v>0</v>
      </c>
      <c r="T98">
        <f t="shared" si="38"/>
        <v>0.72900000000000009</v>
      </c>
      <c r="U98">
        <f t="shared" si="38"/>
        <v>0</v>
      </c>
      <c r="V98">
        <f t="shared" si="38"/>
        <v>0</v>
      </c>
      <c r="W98">
        <f t="shared" si="38"/>
        <v>0</v>
      </c>
      <c r="X98">
        <f t="shared" si="38"/>
        <v>0</v>
      </c>
      <c r="Y98">
        <f t="shared" si="38"/>
        <v>0</v>
      </c>
      <c r="Z98">
        <f t="shared" si="38"/>
        <v>0</v>
      </c>
      <c r="AA98">
        <f t="shared" si="39"/>
        <v>0</v>
      </c>
      <c r="AB98">
        <f t="shared" si="39"/>
        <v>0</v>
      </c>
      <c r="AC98">
        <f t="shared" si="39"/>
        <v>0</v>
      </c>
      <c r="AD98">
        <f t="shared" si="39"/>
        <v>0</v>
      </c>
      <c r="AE98">
        <f t="shared" si="39"/>
        <v>0</v>
      </c>
      <c r="AF98">
        <f t="shared" si="39"/>
        <v>0</v>
      </c>
      <c r="AG98">
        <f t="shared" si="39"/>
        <v>0</v>
      </c>
      <c r="AH98">
        <f t="shared" si="39"/>
        <v>0</v>
      </c>
      <c r="AI98">
        <f t="shared" si="39"/>
        <v>0</v>
      </c>
      <c r="AJ98">
        <f t="shared" si="39"/>
        <v>0</v>
      </c>
    </row>
    <row r="99" spans="1:36" x14ac:dyDescent="0.25">
      <c r="A99" s="10">
        <v>17</v>
      </c>
      <c r="B99" s="10">
        <v>1</v>
      </c>
      <c r="C99" s="27">
        <v>4</v>
      </c>
      <c r="D99" s="11" t="s">
        <v>152</v>
      </c>
      <c r="E99" s="31" t="s">
        <v>114</v>
      </c>
      <c r="F99" s="30">
        <f t="shared" si="30"/>
        <v>0</v>
      </c>
      <c r="G99">
        <f t="shared" si="33"/>
        <v>0.11084224929824563</v>
      </c>
      <c r="H99">
        <f t="shared" si="34"/>
        <v>0</v>
      </c>
      <c r="I99" s="1">
        <f t="shared" si="35"/>
        <v>0</v>
      </c>
      <c r="N99" s="31" t="s">
        <v>530</v>
      </c>
      <c r="O99">
        <f t="shared" si="40"/>
        <v>1.2789473684210528E-2</v>
      </c>
      <c r="P99">
        <f t="shared" si="41"/>
        <v>1</v>
      </c>
      <c r="Q99">
        <f t="shared" si="38"/>
        <v>0</v>
      </c>
      <c r="R99">
        <f t="shared" si="38"/>
        <v>0</v>
      </c>
      <c r="S99">
        <f t="shared" si="38"/>
        <v>0</v>
      </c>
      <c r="T99">
        <f t="shared" si="38"/>
        <v>0.72900000000000009</v>
      </c>
      <c r="U99">
        <f t="shared" si="38"/>
        <v>0</v>
      </c>
      <c r="V99">
        <f t="shared" si="38"/>
        <v>0</v>
      </c>
      <c r="W99">
        <f t="shared" si="38"/>
        <v>0</v>
      </c>
      <c r="X99">
        <f t="shared" si="38"/>
        <v>0</v>
      </c>
      <c r="Y99">
        <f t="shared" si="38"/>
        <v>0</v>
      </c>
      <c r="Z99">
        <f t="shared" si="38"/>
        <v>0</v>
      </c>
      <c r="AA99">
        <f t="shared" si="39"/>
        <v>0</v>
      </c>
      <c r="AB99">
        <f t="shared" si="39"/>
        <v>0</v>
      </c>
      <c r="AC99">
        <f t="shared" si="39"/>
        <v>0</v>
      </c>
      <c r="AD99">
        <f t="shared" si="39"/>
        <v>0</v>
      </c>
      <c r="AE99">
        <f t="shared" si="39"/>
        <v>0</v>
      </c>
      <c r="AF99">
        <f t="shared" si="39"/>
        <v>0</v>
      </c>
      <c r="AG99">
        <f t="shared" si="39"/>
        <v>0</v>
      </c>
      <c r="AH99">
        <f t="shared" si="39"/>
        <v>0</v>
      </c>
      <c r="AI99">
        <f t="shared" si="39"/>
        <v>0</v>
      </c>
      <c r="AJ99">
        <f t="shared" si="39"/>
        <v>0</v>
      </c>
    </row>
    <row r="100" spans="1:36" x14ac:dyDescent="0.25">
      <c r="A100" s="10">
        <v>17</v>
      </c>
      <c r="B100" s="10">
        <v>1</v>
      </c>
      <c r="C100" s="27">
        <v>5</v>
      </c>
      <c r="D100" s="11" t="s">
        <v>149</v>
      </c>
      <c r="E100" s="31" t="s">
        <v>115</v>
      </c>
      <c r="F100" s="30">
        <f t="shared" si="30"/>
        <v>0</v>
      </c>
      <c r="G100">
        <f t="shared" si="33"/>
        <v>0.11084224929824563</v>
      </c>
      <c r="H100">
        <f t="shared" si="34"/>
        <v>0</v>
      </c>
      <c r="I100" s="1">
        <f t="shared" si="35"/>
        <v>0</v>
      </c>
      <c r="N100" s="31" t="s">
        <v>190</v>
      </c>
      <c r="O100">
        <f t="shared" si="40"/>
        <v>1.2789473684210528E-2</v>
      </c>
      <c r="P100">
        <f t="shared" si="41"/>
        <v>1</v>
      </c>
      <c r="Q100">
        <f t="shared" si="38"/>
        <v>0</v>
      </c>
      <c r="R100">
        <f t="shared" si="38"/>
        <v>0</v>
      </c>
      <c r="S100">
        <f t="shared" si="38"/>
        <v>0</v>
      </c>
      <c r="T100">
        <f t="shared" si="38"/>
        <v>0.72900000000000009</v>
      </c>
      <c r="U100">
        <f t="shared" si="38"/>
        <v>0</v>
      </c>
      <c r="V100">
        <f t="shared" si="38"/>
        <v>0</v>
      </c>
      <c r="W100">
        <f t="shared" si="38"/>
        <v>0</v>
      </c>
      <c r="X100">
        <f t="shared" si="38"/>
        <v>0</v>
      </c>
      <c r="Y100">
        <f t="shared" si="38"/>
        <v>0</v>
      </c>
      <c r="Z100">
        <f t="shared" si="38"/>
        <v>0</v>
      </c>
      <c r="AA100">
        <f t="shared" si="39"/>
        <v>0</v>
      </c>
      <c r="AB100">
        <f t="shared" si="39"/>
        <v>0</v>
      </c>
      <c r="AC100">
        <f t="shared" si="39"/>
        <v>0</v>
      </c>
      <c r="AD100">
        <f t="shared" si="39"/>
        <v>0</v>
      </c>
      <c r="AE100">
        <f t="shared" si="39"/>
        <v>0</v>
      </c>
      <c r="AF100">
        <f t="shared" si="39"/>
        <v>0</v>
      </c>
      <c r="AG100">
        <f t="shared" si="39"/>
        <v>0</v>
      </c>
      <c r="AH100">
        <f t="shared" si="39"/>
        <v>0</v>
      </c>
      <c r="AI100">
        <f t="shared" si="39"/>
        <v>0</v>
      </c>
      <c r="AJ100">
        <f t="shared" si="39"/>
        <v>0</v>
      </c>
    </row>
    <row r="101" spans="1:36" x14ac:dyDescent="0.25">
      <c r="A101" s="10">
        <v>17</v>
      </c>
      <c r="B101" s="10">
        <v>1</v>
      </c>
      <c r="C101" s="27">
        <v>6</v>
      </c>
      <c r="D101" s="11" t="s">
        <v>117</v>
      </c>
      <c r="E101" s="31" t="s">
        <v>118</v>
      </c>
      <c r="F101" s="30">
        <f t="shared" si="30"/>
        <v>0.20404012168754393</v>
      </c>
      <c r="G101">
        <f t="shared" si="33"/>
        <v>0.31488237098578953</v>
      </c>
      <c r="H101">
        <f t="shared" si="34"/>
        <v>0</v>
      </c>
      <c r="I101" s="1">
        <f t="shared" si="35"/>
        <v>0</v>
      </c>
      <c r="N101" s="31" t="s">
        <v>1107</v>
      </c>
      <c r="O101">
        <f t="shared" si="40"/>
        <v>1.2789473684210528E-2</v>
      </c>
      <c r="P101">
        <f t="shared" si="41"/>
        <v>1</v>
      </c>
      <c r="Q101">
        <f t="shared" si="38"/>
        <v>0</v>
      </c>
      <c r="R101">
        <f t="shared" si="38"/>
        <v>0</v>
      </c>
      <c r="S101">
        <f t="shared" si="38"/>
        <v>0</v>
      </c>
      <c r="T101">
        <f t="shared" si="38"/>
        <v>0.72900000000000009</v>
      </c>
      <c r="U101">
        <f t="shared" si="38"/>
        <v>0</v>
      </c>
      <c r="V101">
        <f t="shared" si="38"/>
        <v>0</v>
      </c>
      <c r="W101">
        <f t="shared" si="38"/>
        <v>0</v>
      </c>
      <c r="X101">
        <f t="shared" si="38"/>
        <v>0</v>
      </c>
      <c r="Y101">
        <f t="shared" si="38"/>
        <v>0</v>
      </c>
      <c r="Z101">
        <f t="shared" si="38"/>
        <v>0</v>
      </c>
      <c r="AA101">
        <f t="shared" si="39"/>
        <v>0</v>
      </c>
      <c r="AB101">
        <f t="shared" si="39"/>
        <v>0</v>
      </c>
      <c r="AC101">
        <f t="shared" si="39"/>
        <v>0</v>
      </c>
      <c r="AD101">
        <f t="shared" si="39"/>
        <v>0</v>
      </c>
      <c r="AE101">
        <f t="shared" si="39"/>
        <v>0</v>
      </c>
      <c r="AF101">
        <f t="shared" si="39"/>
        <v>0</v>
      </c>
      <c r="AG101">
        <f t="shared" si="39"/>
        <v>0</v>
      </c>
      <c r="AH101">
        <f t="shared" si="39"/>
        <v>0</v>
      </c>
      <c r="AI101">
        <f t="shared" si="39"/>
        <v>0</v>
      </c>
      <c r="AJ101">
        <f t="shared" si="39"/>
        <v>0</v>
      </c>
    </row>
    <row r="102" spans="1:36" x14ac:dyDescent="0.25">
      <c r="A102" s="10">
        <v>17</v>
      </c>
      <c r="B102" s="10">
        <v>1</v>
      </c>
      <c r="C102" s="27">
        <v>7</v>
      </c>
      <c r="D102" s="11" t="s">
        <v>171</v>
      </c>
      <c r="E102" s="31" t="s">
        <v>172</v>
      </c>
      <c r="F102" s="30">
        <f t="shared" si="30"/>
        <v>0</v>
      </c>
      <c r="G102">
        <f t="shared" si="33"/>
        <v>0.31488237098578953</v>
      </c>
      <c r="H102">
        <f t="shared" si="34"/>
        <v>0</v>
      </c>
      <c r="I102" s="1">
        <f t="shared" si="35"/>
        <v>0</v>
      </c>
      <c r="N102" s="31" t="s">
        <v>404</v>
      </c>
      <c r="O102">
        <f t="shared" si="40"/>
        <v>1.2789473684210528E-2</v>
      </c>
      <c r="P102">
        <f t="shared" si="41"/>
        <v>1</v>
      </c>
      <c r="Q102">
        <f t="shared" ref="Q102:Z111" si="42">COUNTIFS($C$2:$C$472,Q$1,$E$2:$E$472,$N102)*0.9^(Q$1-1)</f>
        <v>0</v>
      </c>
      <c r="R102">
        <f t="shared" si="42"/>
        <v>0</v>
      </c>
      <c r="S102">
        <f t="shared" si="42"/>
        <v>0</v>
      </c>
      <c r="T102">
        <f t="shared" si="42"/>
        <v>0.72900000000000009</v>
      </c>
      <c r="U102">
        <f t="shared" si="42"/>
        <v>0</v>
      </c>
      <c r="V102">
        <f t="shared" si="42"/>
        <v>0</v>
      </c>
      <c r="W102">
        <f t="shared" si="42"/>
        <v>0</v>
      </c>
      <c r="X102">
        <f t="shared" si="42"/>
        <v>0</v>
      </c>
      <c r="Y102">
        <f t="shared" si="42"/>
        <v>0</v>
      </c>
      <c r="Z102">
        <f t="shared" si="42"/>
        <v>0</v>
      </c>
      <c r="AA102">
        <f t="shared" ref="AA102:AJ111" si="43">COUNTIFS($C$2:$C$472,AA$1,$E$2:$E$472,$N102)*0.9^(AA$1-1)</f>
        <v>0</v>
      </c>
      <c r="AB102">
        <f t="shared" si="43"/>
        <v>0</v>
      </c>
      <c r="AC102">
        <f t="shared" si="43"/>
        <v>0</v>
      </c>
      <c r="AD102">
        <f t="shared" si="43"/>
        <v>0</v>
      </c>
      <c r="AE102">
        <f t="shared" si="43"/>
        <v>0</v>
      </c>
      <c r="AF102">
        <f t="shared" si="43"/>
        <v>0</v>
      </c>
      <c r="AG102">
        <f t="shared" si="43"/>
        <v>0</v>
      </c>
      <c r="AH102">
        <f t="shared" si="43"/>
        <v>0</v>
      </c>
      <c r="AI102">
        <f t="shared" si="43"/>
        <v>0</v>
      </c>
      <c r="AJ102">
        <f t="shared" si="43"/>
        <v>0</v>
      </c>
    </row>
    <row r="103" spans="1:36" x14ac:dyDescent="0.25">
      <c r="A103" s="10">
        <v>17</v>
      </c>
      <c r="B103" s="10">
        <v>1</v>
      </c>
      <c r="C103" s="27">
        <v>8</v>
      </c>
      <c r="D103" s="11" t="s">
        <v>297</v>
      </c>
      <c r="E103" s="31" t="s">
        <v>298</v>
      </c>
      <c r="F103" s="30">
        <f t="shared" si="30"/>
        <v>0</v>
      </c>
      <c r="G103">
        <f t="shared" si="33"/>
        <v>0.31488237098578953</v>
      </c>
      <c r="H103">
        <f t="shared" si="34"/>
        <v>0</v>
      </c>
      <c r="I103" s="1">
        <f t="shared" si="35"/>
        <v>0</v>
      </c>
      <c r="N103" s="31" t="s">
        <v>835</v>
      </c>
      <c r="O103">
        <f t="shared" si="40"/>
        <v>1.2789473684210528E-2</v>
      </c>
      <c r="P103">
        <f t="shared" si="41"/>
        <v>1</v>
      </c>
      <c r="Q103">
        <f t="shared" si="42"/>
        <v>0</v>
      </c>
      <c r="R103">
        <f t="shared" si="42"/>
        <v>0</v>
      </c>
      <c r="S103">
        <f t="shared" si="42"/>
        <v>0</v>
      </c>
      <c r="T103">
        <f t="shared" si="42"/>
        <v>0.72900000000000009</v>
      </c>
      <c r="U103">
        <f t="shared" si="42"/>
        <v>0</v>
      </c>
      <c r="V103">
        <f t="shared" si="42"/>
        <v>0</v>
      </c>
      <c r="W103">
        <f t="shared" si="42"/>
        <v>0</v>
      </c>
      <c r="X103">
        <f t="shared" si="42"/>
        <v>0</v>
      </c>
      <c r="Y103">
        <f t="shared" si="42"/>
        <v>0</v>
      </c>
      <c r="Z103">
        <f t="shared" si="42"/>
        <v>0</v>
      </c>
      <c r="AA103">
        <f t="shared" si="43"/>
        <v>0</v>
      </c>
      <c r="AB103">
        <f t="shared" si="43"/>
        <v>0</v>
      </c>
      <c r="AC103">
        <f t="shared" si="43"/>
        <v>0</v>
      </c>
      <c r="AD103">
        <f t="shared" si="43"/>
        <v>0</v>
      </c>
      <c r="AE103">
        <f t="shared" si="43"/>
        <v>0</v>
      </c>
      <c r="AF103">
        <f t="shared" si="43"/>
        <v>0</v>
      </c>
      <c r="AG103">
        <f t="shared" si="43"/>
        <v>0</v>
      </c>
      <c r="AH103">
        <f t="shared" si="43"/>
        <v>0</v>
      </c>
      <c r="AI103">
        <f t="shared" si="43"/>
        <v>0</v>
      </c>
      <c r="AJ103">
        <f t="shared" si="43"/>
        <v>0</v>
      </c>
    </row>
    <row r="104" spans="1:36" x14ac:dyDescent="0.25">
      <c r="A104" s="10">
        <v>17</v>
      </c>
      <c r="B104" s="10">
        <v>1</v>
      </c>
      <c r="C104" s="27">
        <v>9</v>
      </c>
      <c r="D104" s="11" t="s">
        <v>883</v>
      </c>
      <c r="E104" s="31" t="s">
        <v>100</v>
      </c>
      <c r="F104" s="30">
        <f t="shared" si="30"/>
        <v>0.12372260166824561</v>
      </c>
      <c r="G104">
        <f t="shared" si="33"/>
        <v>0.43860497265403514</v>
      </c>
      <c r="H104">
        <f t="shared" si="34"/>
        <v>0</v>
      </c>
      <c r="I104" s="1">
        <f t="shared" si="35"/>
        <v>0</v>
      </c>
      <c r="N104" s="31" t="s">
        <v>889</v>
      </c>
      <c r="O104">
        <f t="shared" si="40"/>
        <v>1.2789473684210528E-2</v>
      </c>
      <c r="P104">
        <f t="shared" si="41"/>
        <v>1</v>
      </c>
      <c r="Q104">
        <f t="shared" si="42"/>
        <v>0</v>
      </c>
      <c r="R104">
        <f t="shared" si="42"/>
        <v>0</v>
      </c>
      <c r="S104">
        <f t="shared" si="42"/>
        <v>0</v>
      </c>
      <c r="T104">
        <f t="shared" si="42"/>
        <v>0.72900000000000009</v>
      </c>
      <c r="U104">
        <f t="shared" si="42"/>
        <v>0</v>
      </c>
      <c r="V104">
        <f t="shared" si="42"/>
        <v>0</v>
      </c>
      <c r="W104">
        <f t="shared" si="42"/>
        <v>0</v>
      </c>
      <c r="X104">
        <f t="shared" si="42"/>
        <v>0</v>
      </c>
      <c r="Y104">
        <f t="shared" si="42"/>
        <v>0</v>
      </c>
      <c r="Z104">
        <f t="shared" si="42"/>
        <v>0</v>
      </c>
      <c r="AA104">
        <f t="shared" si="43"/>
        <v>0</v>
      </c>
      <c r="AB104">
        <f t="shared" si="43"/>
        <v>0</v>
      </c>
      <c r="AC104">
        <f t="shared" si="43"/>
        <v>0</v>
      </c>
      <c r="AD104">
        <f t="shared" si="43"/>
        <v>0</v>
      </c>
      <c r="AE104">
        <f t="shared" si="43"/>
        <v>0</v>
      </c>
      <c r="AF104">
        <f t="shared" si="43"/>
        <v>0</v>
      </c>
      <c r="AG104">
        <f t="shared" si="43"/>
        <v>0</v>
      </c>
      <c r="AH104">
        <f t="shared" si="43"/>
        <v>0</v>
      </c>
      <c r="AI104">
        <f t="shared" si="43"/>
        <v>0</v>
      </c>
      <c r="AJ104">
        <f t="shared" si="43"/>
        <v>0</v>
      </c>
    </row>
    <row r="105" spans="1:36" x14ac:dyDescent="0.25">
      <c r="A105" s="10">
        <v>17</v>
      </c>
      <c r="B105" s="10">
        <v>1</v>
      </c>
      <c r="C105" s="27">
        <v>10</v>
      </c>
      <c r="D105" s="11" t="s">
        <v>562</v>
      </c>
      <c r="E105" s="31" t="s">
        <v>236</v>
      </c>
      <c r="F105" s="30">
        <f t="shared" si="30"/>
        <v>0</v>
      </c>
      <c r="G105">
        <f t="shared" si="33"/>
        <v>0.43860497265403514</v>
      </c>
      <c r="H105">
        <f t="shared" si="34"/>
        <v>0</v>
      </c>
      <c r="I105" s="1">
        <f t="shared" si="35"/>
        <v>0</v>
      </c>
      <c r="N105" s="31" t="s">
        <v>891</v>
      </c>
      <c r="O105">
        <f t="shared" si="40"/>
        <v>1.2789473684210528E-2</v>
      </c>
      <c r="P105">
        <f t="shared" si="41"/>
        <v>1</v>
      </c>
      <c r="Q105">
        <f t="shared" si="42"/>
        <v>0</v>
      </c>
      <c r="R105">
        <f t="shared" si="42"/>
        <v>0</v>
      </c>
      <c r="S105">
        <f t="shared" si="42"/>
        <v>0</v>
      </c>
      <c r="T105">
        <f t="shared" si="42"/>
        <v>0.72900000000000009</v>
      </c>
      <c r="U105">
        <f t="shared" si="42"/>
        <v>0</v>
      </c>
      <c r="V105">
        <f t="shared" si="42"/>
        <v>0</v>
      </c>
      <c r="W105">
        <f t="shared" si="42"/>
        <v>0</v>
      </c>
      <c r="X105">
        <f t="shared" si="42"/>
        <v>0</v>
      </c>
      <c r="Y105">
        <f t="shared" si="42"/>
        <v>0</v>
      </c>
      <c r="Z105">
        <f t="shared" si="42"/>
        <v>0</v>
      </c>
      <c r="AA105">
        <f t="shared" si="43"/>
        <v>0</v>
      </c>
      <c r="AB105">
        <f t="shared" si="43"/>
        <v>0</v>
      </c>
      <c r="AC105">
        <f t="shared" si="43"/>
        <v>0</v>
      </c>
      <c r="AD105">
        <f t="shared" si="43"/>
        <v>0</v>
      </c>
      <c r="AE105">
        <f t="shared" si="43"/>
        <v>0</v>
      </c>
      <c r="AF105">
        <f t="shared" si="43"/>
        <v>0</v>
      </c>
      <c r="AG105">
        <f t="shared" si="43"/>
        <v>0</v>
      </c>
      <c r="AH105">
        <f t="shared" si="43"/>
        <v>0</v>
      </c>
      <c r="AI105">
        <f t="shared" si="43"/>
        <v>0</v>
      </c>
      <c r="AJ105">
        <f t="shared" si="43"/>
        <v>0</v>
      </c>
    </row>
    <row r="106" spans="1:36" x14ac:dyDescent="0.25">
      <c r="A106" s="10">
        <v>17</v>
      </c>
      <c r="B106" s="10">
        <v>1</v>
      </c>
      <c r="C106" s="27">
        <v>11</v>
      </c>
      <c r="D106" s="11" t="s">
        <v>357</v>
      </c>
      <c r="E106" s="31" t="s">
        <v>234</v>
      </c>
      <c r="F106" s="30">
        <f t="shared" si="30"/>
        <v>0</v>
      </c>
      <c r="G106">
        <f t="shared" si="33"/>
        <v>0.43860497265403514</v>
      </c>
      <c r="H106">
        <f t="shared" si="34"/>
        <v>0</v>
      </c>
      <c r="I106" s="1">
        <f t="shared" si="35"/>
        <v>0</v>
      </c>
      <c r="N106" s="31" t="s">
        <v>896</v>
      </c>
      <c r="O106">
        <f t="shared" si="40"/>
        <v>1.2789473684210528E-2</v>
      </c>
      <c r="P106">
        <f t="shared" si="41"/>
        <v>1</v>
      </c>
      <c r="Q106">
        <f t="shared" si="42"/>
        <v>0</v>
      </c>
      <c r="R106">
        <f t="shared" si="42"/>
        <v>0</v>
      </c>
      <c r="S106">
        <f t="shared" si="42"/>
        <v>0</v>
      </c>
      <c r="T106">
        <f t="shared" si="42"/>
        <v>0.72900000000000009</v>
      </c>
      <c r="U106">
        <f t="shared" si="42"/>
        <v>0</v>
      </c>
      <c r="V106">
        <f t="shared" si="42"/>
        <v>0</v>
      </c>
      <c r="W106">
        <f t="shared" si="42"/>
        <v>0</v>
      </c>
      <c r="X106">
        <f t="shared" si="42"/>
        <v>0</v>
      </c>
      <c r="Y106">
        <f t="shared" si="42"/>
        <v>0</v>
      </c>
      <c r="Z106">
        <f t="shared" si="42"/>
        <v>0</v>
      </c>
      <c r="AA106">
        <f t="shared" si="43"/>
        <v>0</v>
      </c>
      <c r="AB106">
        <f t="shared" si="43"/>
        <v>0</v>
      </c>
      <c r="AC106">
        <f t="shared" si="43"/>
        <v>0</v>
      </c>
      <c r="AD106">
        <f t="shared" si="43"/>
        <v>0</v>
      </c>
      <c r="AE106">
        <f t="shared" si="43"/>
        <v>0</v>
      </c>
      <c r="AF106">
        <f t="shared" si="43"/>
        <v>0</v>
      </c>
      <c r="AG106">
        <f t="shared" si="43"/>
        <v>0</v>
      </c>
      <c r="AH106">
        <f t="shared" si="43"/>
        <v>0</v>
      </c>
      <c r="AI106">
        <f t="shared" si="43"/>
        <v>0</v>
      </c>
      <c r="AJ106">
        <f t="shared" si="43"/>
        <v>0</v>
      </c>
    </row>
    <row r="107" spans="1:36" x14ac:dyDescent="0.25">
      <c r="A107" s="10">
        <v>17</v>
      </c>
      <c r="B107" s="10">
        <v>1</v>
      </c>
      <c r="C107" s="27">
        <v>12</v>
      </c>
      <c r="D107" s="11" t="s">
        <v>885</v>
      </c>
      <c r="E107" s="31" t="s">
        <v>178</v>
      </c>
      <c r="F107" s="30">
        <f t="shared" si="30"/>
        <v>0</v>
      </c>
      <c r="G107">
        <f t="shared" si="33"/>
        <v>0.43860497265403514</v>
      </c>
      <c r="H107">
        <f t="shared" si="34"/>
        <v>0</v>
      </c>
      <c r="I107" s="1">
        <f t="shared" si="35"/>
        <v>0</v>
      </c>
      <c r="N107" s="31" t="s">
        <v>603</v>
      </c>
      <c r="O107">
        <f t="shared" si="40"/>
        <v>1.2789473684210528E-2</v>
      </c>
      <c r="P107">
        <f t="shared" si="41"/>
        <v>1</v>
      </c>
      <c r="Q107">
        <f t="shared" si="42"/>
        <v>0</v>
      </c>
      <c r="R107">
        <f t="shared" si="42"/>
        <v>0</v>
      </c>
      <c r="S107">
        <f t="shared" si="42"/>
        <v>0</v>
      </c>
      <c r="T107">
        <f t="shared" si="42"/>
        <v>0.72900000000000009</v>
      </c>
      <c r="U107">
        <f t="shared" si="42"/>
        <v>0</v>
      </c>
      <c r="V107">
        <f t="shared" si="42"/>
        <v>0</v>
      </c>
      <c r="W107">
        <f t="shared" si="42"/>
        <v>0</v>
      </c>
      <c r="X107">
        <f t="shared" si="42"/>
        <v>0</v>
      </c>
      <c r="Y107">
        <f t="shared" si="42"/>
        <v>0</v>
      </c>
      <c r="Z107">
        <f t="shared" si="42"/>
        <v>0</v>
      </c>
      <c r="AA107">
        <f t="shared" si="43"/>
        <v>0</v>
      </c>
      <c r="AB107">
        <f t="shared" si="43"/>
        <v>0</v>
      </c>
      <c r="AC107">
        <f t="shared" si="43"/>
        <v>0</v>
      </c>
      <c r="AD107">
        <f t="shared" si="43"/>
        <v>0</v>
      </c>
      <c r="AE107">
        <f t="shared" si="43"/>
        <v>0</v>
      </c>
      <c r="AF107">
        <f t="shared" si="43"/>
        <v>0</v>
      </c>
      <c r="AG107">
        <f t="shared" si="43"/>
        <v>0</v>
      </c>
      <c r="AH107">
        <f t="shared" si="43"/>
        <v>0</v>
      </c>
      <c r="AI107">
        <f t="shared" si="43"/>
        <v>0</v>
      </c>
      <c r="AJ107">
        <f t="shared" si="43"/>
        <v>0</v>
      </c>
    </row>
    <row r="108" spans="1:36" x14ac:dyDescent="0.25">
      <c r="A108" s="10">
        <v>17</v>
      </c>
      <c r="B108" s="10">
        <v>1</v>
      </c>
      <c r="C108" s="27">
        <v>13</v>
      </c>
      <c r="D108" s="11" t="s">
        <v>434</v>
      </c>
      <c r="E108" s="31" t="s">
        <v>350</v>
      </c>
      <c r="F108" s="30">
        <f t="shared" si="30"/>
        <v>0</v>
      </c>
      <c r="G108">
        <f t="shared" si="33"/>
        <v>0.43860497265403514</v>
      </c>
      <c r="H108">
        <f t="shared" si="34"/>
        <v>0</v>
      </c>
      <c r="I108" s="1">
        <f t="shared" si="35"/>
        <v>0</v>
      </c>
      <c r="N108" s="32" t="s">
        <v>931</v>
      </c>
      <c r="O108">
        <f t="shared" si="40"/>
        <v>1.2789473684210528E-2</v>
      </c>
      <c r="P108">
        <f t="shared" si="41"/>
        <v>1</v>
      </c>
      <c r="Q108">
        <f t="shared" si="42"/>
        <v>0</v>
      </c>
      <c r="R108">
        <f t="shared" si="42"/>
        <v>0</v>
      </c>
      <c r="S108">
        <f t="shared" si="42"/>
        <v>0</v>
      </c>
      <c r="T108">
        <f t="shared" si="42"/>
        <v>0.72900000000000009</v>
      </c>
      <c r="U108">
        <f t="shared" si="42"/>
        <v>0</v>
      </c>
      <c r="V108">
        <f t="shared" si="42"/>
        <v>0</v>
      </c>
      <c r="W108">
        <f t="shared" si="42"/>
        <v>0</v>
      </c>
      <c r="X108">
        <f t="shared" si="42"/>
        <v>0</v>
      </c>
      <c r="Y108">
        <f t="shared" si="42"/>
        <v>0</v>
      </c>
      <c r="Z108">
        <f t="shared" si="42"/>
        <v>0</v>
      </c>
      <c r="AA108">
        <f t="shared" si="43"/>
        <v>0</v>
      </c>
      <c r="AB108">
        <f t="shared" si="43"/>
        <v>0</v>
      </c>
      <c r="AC108">
        <f t="shared" si="43"/>
        <v>0</v>
      </c>
      <c r="AD108">
        <f t="shared" si="43"/>
        <v>0</v>
      </c>
      <c r="AE108">
        <f t="shared" si="43"/>
        <v>0</v>
      </c>
      <c r="AF108">
        <f t="shared" si="43"/>
        <v>0</v>
      </c>
      <c r="AG108">
        <f t="shared" si="43"/>
        <v>0</v>
      </c>
      <c r="AH108">
        <f t="shared" si="43"/>
        <v>0</v>
      </c>
      <c r="AI108">
        <f t="shared" si="43"/>
        <v>0</v>
      </c>
      <c r="AJ108">
        <f t="shared" si="43"/>
        <v>0</v>
      </c>
    </row>
    <row r="109" spans="1:36" x14ac:dyDescent="0.25">
      <c r="A109" s="10">
        <v>17</v>
      </c>
      <c r="B109" s="10">
        <v>1</v>
      </c>
      <c r="C109" s="27">
        <v>14</v>
      </c>
      <c r="D109" s="11" t="s">
        <v>886</v>
      </c>
      <c r="E109" s="31" t="s">
        <v>510</v>
      </c>
      <c r="F109" s="30">
        <f t="shared" si="30"/>
        <v>0</v>
      </c>
      <c r="G109">
        <f t="shared" si="33"/>
        <v>0.43860497265403514</v>
      </c>
      <c r="H109">
        <f t="shared" si="34"/>
        <v>0.43860497265403514</v>
      </c>
      <c r="I109" s="1">
        <f t="shared" si="35"/>
        <v>0.16306183222386161</v>
      </c>
      <c r="N109" s="31" t="s">
        <v>396</v>
      </c>
      <c r="O109">
        <f t="shared" si="40"/>
        <v>1.2789473684210528E-2</v>
      </c>
      <c r="P109">
        <f t="shared" si="41"/>
        <v>1</v>
      </c>
      <c r="Q109">
        <f t="shared" si="42"/>
        <v>0</v>
      </c>
      <c r="R109">
        <f t="shared" si="42"/>
        <v>0</v>
      </c>
      <c r="S109">
        <f t="shared" si="42"/>
        <v>0</v>
      </c>
      <c r="T109">
        <f t="shared" si="42"/>
        <v>0.72900000000000009</v>
      </c>
      <c r="U109">
        <f t="shared" si="42"/>
        <v>0</v>
      </c>
      <c r="V109">
        <f t="shared" si="42"/>
        <v>0</v>
      </c>
      <c r="W109">
        <f t="shared" si="42"/>
        <v>0</v>
      </c>
      <c r="X109">
        <f t="shared" si="42"/>
        <v>0</v>
      </c>
      <c r="Y109">
        <f t="shared" si="42"/>
        <v>0</v>
      </c>
      <c r="Z109">
        <f t="shared" si="42"/>
        <v>0</v>
      </c>
      <c r="AA109">
        <f t="shared" si="43"/>
        <v>0</v>
      </c>
      <c r="AB109">
        <f t="shared" si="43"/>
        <v>0</v>
      </c>
      <c r="AC109">
        <f t="shared" si="43"/>
        <v>0</v>
      </c>
      <c r="AD109">
        <f t="shared" si="43"/>
        <v>0</v>
      </c>
      <c r="AE109">
        <f t="shared" si="43"/>
        <v>0</v>
      </c>
      <c r="AF109">
        <f t="shared" si="43"/>
        <v>0</v>
      </c>
      <c r="AG109">
        <f t="shared" si="43"/>
        <v>0</v>
      </c>
      <c r="AH109">
        <f t="shared" si="43"/>
        <v>0</v>
      </c>
      <c r="AI109">
        <f t="shared" si="43"/>
        <v>0</v>
      </c>
      <c r="AJ109">
        <f t="shared" si="43"/>
        <v>0</v>
      </c>
    </row>
    <row r="110" spans="1:36" x14ac:dyDescent="0.25">
      <c r="A110" s="10">
        <v>18</v>
      </c>
      <c r="B110" s="10">
        <v>0</v>
      </c>
      <c r="C110" s="27">
        <v>1</v>
      </c>
      <c r="D110" s="11" t="s">
        <v>109</v>
      </c>
      <c r="E110" s="31" t="s">
        <v>109</v>
      </c>
      <c r="F110" s="30">
        <f t="shared" si="30"/>
        <v>0.15024247929824563</v>
      </c>
      <c r="G110">
        <f t="shared" si="33"/>
        <v>0.15024247929824563</v>
      </c>
      <c r="H110">
        <f t="shared" si="34"/>
        <v>0</v>
      </c>
      <c r="I110" s="1">
        <f t="shared" si="35"/>
        <v>0</v>
      </c>
      <c r="N110" s="32" t="s">
        <v>405</v>
      </c>
      <c r="O110">
        <f t="shared" si="40"/>
        <v>1.2789473684210528E-2</v>
      </c>
      <c r="P110">
        <f t="shared" si="41"/>
        <v>1</v>
      </c>
      <c r="Q110">
        <f t="shared" si="42"/>
        <v>0</v>
      </c>
      <c r="R110">
        <f t="shared" si="42"/>
        <v>0</v>
      </c>
      <c r="S110">
        <f t="shared" si="42"/>
        <v>0</v>
      </c>
      <c r="T110">
        <f t="shared" si="42"/>
        <v>0.72900000000000009</v>
      </c>
      <c r="U110">
        <f t="shared" si="42"/>
        <v>0</v>
      </c>
      <c r="V110">
        <f t="shared" si="42"/>
        <v>0</v>
      </c>
      <c r="W110">
        <f t="shared" si="42"/>
        <v>0</v>
      </c>
      <c r="X110">
        <f t="shared" si="42"/>
        <v>0</v>
      </c>
      <c r="Y110">
        <f t="shared" si="42"/>
        <v>0</v>
      </c>
      <c r="Z110">
        <f t="shared" si="42"/>
        <v>0</v>
      </c>
      <c r="AA110">
        <f t="shared" si="43"/>
        <v>0</v>
      </c>
      <c r="AB110">
        <f t="shared" si="43"/>
        <v>0</v>
      </c>
      <c r="AC110">
        <f t="shared" si="43"/>
        <v>0</v>
      </c>
      <c r="AD110">
        <f t="shared" si="43"/>
        <v>0</v>
      </c>
      <c r="AE110">
        <f t="shared" si="43"/>
        <v>0</v>
      </c>
      <c r="AF110">
        <f t="shared" si="43"/>
        <v>0</v>
      </c>
      <c r="AG110">
        <f t="shared" si="43"/>
        <v>0</v>
      </c>
      <c r="AH110">
        <f t="shared" si="43"/>
        <v>0</v>
      </c>
      <c r="AI110">
        <f t="shared" si="43"/>
        <v>0</v>
      </c>
      <c r="AJ110">
        <f t="shared" si="43"/>
        <v>0</v>
      </c>
    </row>
    <row r="111" spans="1:36" x14ac:dyDescent="0.25">
      <c r="A111" s="10">
        <v>18</v>
      </c>
      <c r="B111" s="10">
        <v>0</v>
      </c>
      <c r="C111" s="27">
        <v>2</v>
      </c>
      <c r="D111" s="11" t="s">
        <v>433</v>
      </c>
      <c r="E111" s="31" t="s">
        <v>433</v>
      </c>
      <c r="F111" s="30">
        <f t="shared" si="30"/>
        <v>0</v>
      </c>
      <c r="G111">
        <f t="shared" si="33"/>
        <v>0.15024247929824563</v>
      </c>
      <c r="H111">
        <f t="shared" si="34"/>
        <v>0.15024247929824563</v>
      </c>
      <c r="I111" s="1">
        <f t="shared" si="35"/>
        <v>5.5856215683062538E-2</v>
      </c>
      <c r="N111" s="31" t="s">
        <v>900</v>
      </c>
      <c r="O111">
        <f t="shared" si="40"/>
        <v>1.2789473684210528E-2</v>
      </c>
      <c r="P111">
        <f t="shared" si="41"/>
        <v>1</v>
      </c>
      <c r="Q111">
        <f t="shared" si="42"/>
        <v>0</v>
      </c>
      <c r="R111">
        <f t="shared" si="42"/>
        <v>0</v>
      </c>
      <c r="S111">
        <f t="shared" si="42"/>
        <v>0</v>
      </c>
      <c r="T111">
        <f t="shared" si="42"/>
        <v>0.72900000000000009</v>
      </c>
      <c r="U111">
        <f t="shared" si="42"/>
        <v>0</v>
      </c>
      <c r="V111">
        <f t="shared" si="42"/>
        <v>0</v>
      </c>
      <c r="W111">
        <f t="shared" si="42"/>
        <v>0</v>
      </c>
      <c r="X111">
        <f t="shared" si="42"/>
        <v>0</v>
      </c>
      <c r="Y111">
        <f t="shared" si="42"/>
        <v>0</v>
      </c>
      <c r="Z111">
        <f t="shared" si="42"/>
        <v>0</v>
      </c>
      <c r="AA111">
        <f t="shared" si="43"/>
        <v>0</v>
      </c>
      <c r="AB111">
        <f t="shared" si="43"/>
        <v>0</v>
      </c>
      <c r="AC111">
        <f t="shared" si="43"/>
        <v>0</v>
      </c>
      <c r="AD111">
        <f t="shared" si="43"/>
        <v>0</v>
      </c>
      <c r="AE111">
        <f t="shared" si="43"/>
        <v>0</v>
      </c>
      <c r="AF111">
        <f t="shared" si="43"/>
        <v>0</v>
      </c>
      <c r="AG111">
        <f t="shared" si="43"/>
        <v>0</v>
      </c>
      <c r="AH111">
        <f t="shared" si="43"/>
        <v>0</v>
      </c>
      <c r="AI111">
        <f t="shared" si="43"/>
        <v>0</v>
      </c>
      <c r="AJ111">
        <f t="shared" si="43"/>
        <v>0</v>
      </c>
    </row>
    <row r="112" spans="1:36" x14ac:dyDescent="0.25">
      <c r="A112" s="10">
        <v>19</v>
      </c>
      <c r="B112" s="10">
        <v>1</v>
      </c>
      <c r="C112" s="27">
        <v>1</v>
      </c>
      <c r="D112" s="11" t="s">
        <v>99</v>
      </c>
      <c r="E112" s="31" t="s">
        <v>100</v>
      </c>
      <c r="F112" s="30">
        <f t="shared" si="30"/>
        <v>0.12372260166824561</v>
      </c>
      <c r="G112">
        <f t="shared" si="33"/>
        <v>0.12372260166824561</v>
      </c>
      <c r="H112">
        <f t="shared" si="34"/>
        <v>0</v>
      </c>
      <c r="I112" s="1">
        <f t="shared" si="35"/>
        <v>0</v>
      </c>
      <c r="N112" s="32" t="s">
        <v>438</v>
      </c>
      <c r="O112">
        <f t="shared" si="40"/>
        <v>1.2789473684210528E-2</v>
      </c>
      <c r="P112">
        <f t="shared" si="41"/>
        <v>1</v>
      </c>
      <c r="Q112">
        <f t="shared" ref="Q112:Z121" si="44">COUNTIFS($C$2:$C$472,Q$1,$E$2:$E$472,$N112)*0.9^(Q$1-1)</f>
        <v>0</v>
      </c>
      <c r="R112">
        <f t="shared" si="44"/>
        <v>0</v>
      </c>
      <c r="S112">
        <f t="shared" si="44"/>
        <v>0</v>
      </c>
      <c r="T112">
        <f t="shared" si="44"/>
        <v>0.72900000000000009</v>
      </c>
      <c r="U112">
        <f t="shared" si="44"/>
        <v>0</v>
      </c>
      <c r="V112">
        <f t="shared" si="44"/>
        <v>0</v>
      </c>
      <c r="W112">
        <f t="shared" si="44"/>
        <v>0</v>
      </c>
      <c r="X112">
        <f t="shared" si="44"/>
        <v>0</v>
      </c>
      <c r="Y112">
        <f t="shared" si="44"/>
        <v>0</v>
      </c>
      <c r="Z112">
        <f t="shared" si="44"/>
        <v>0</v>
      </c>
      <c r="AA112">
        <f t="shared" ref="AA112:AJ121" si="45">COUNTIFS($C$2:$C$472,AA$1,$E$2:$E$472,$N112)*0.9^(AA$1-1)</f>
        <v>0</v>
      </c>
      <c r="AB112">
        <f t="shared" si="45"/>
        <v>0</v>
      </c>
      <c r="AC112">
        <f t="shared" si="45"/>
        <v>0</v>
      </c>
      <c r="AD112">
        <f t="shared" si="45"/>
        <v>0</v>
      </c>
      <c r="AE112">
        <f t="shared" si="45"/>
        <v>0</v>
      </c>
      <c r="AF112">
        <f t="shared" si="45"/>
        <v>0</v>
      </c>
      <c r="AG112">
        <f t="shared" si="45"/>
        <v>0</v>
      </c>
      <c r="AH112">
        <f t="shared" si="45"/>
        <v>0</v>
      </c>
      <c r="AI112">
        <f t="shared" si="45"/>
        <v>0</v>
      </c>
      <c r="AJ112">
        <f t="shared" si="45"/>
        <v>0</v>
      </c>
    </row>
    <row r="113" spans="1:36" x14ac:dyDescent="0.25">
      <c r="A113" s="10">
        <v>19</v>
      </c>
      <c r="B113" s="10">
        <v>1</v>
      </c>
      <c r="C113" s="27">
        <v>2</v>
      </c>
      <c r="D113" s="11" t="s">
        <v>130</v>
      </c>
      <c r="E113" s="31" t="s">
        <v>130</v>
      </c>
      <c r="F113" s="30">
        <f t="shared" si="30"/>
        <v>0.11084224929824563</v>
      </c>
      <c r="G113">
        <f t="shared" si="33"/>
        <v>0.23456485096649124</v>
      </c>
      <c r="H113">
        <f t="shared" si="34"/>
        <v>0</v>
      </c>
      <c r="I113" s="1">
        <f t="shared" si="35"/>
        <v>0</v>
      </c>
      <c r="N113" s="32" t="s">
        <v>389</v>
      </c>
      <c r="O113">
        <f t="shared" si="40"/>
        <v>1.2789473684210528E-2</v>
      </c>
      <c r="P113">
        <f t="shared" si="41"/>
        <v>1</v>
      </c>
      <c r="Q113">
        <f t="shared" si="44"/>
        <v>0</v>
      </c>
      <c r="R113">
        <f t="shared" si="44"/>
        <v>0</v>
      </c>
      <c r="S113">
        <f t="shared" si="44"/>
        <v>0</v>
      </c>
      <c r="T113">
        <f t="shared" si="44"/>
        <v>0.72900000000000009</v>
      </c>
      <c r="U113">
        <f t="shared" si="44"/>
        <v>0</v>
      </c>
      <c r="V113">
        <f t="shared" si="44"/>
        <v>0</v>
      </c>
      <c r="W113">
        <f t="shared" si="44"/>
        <v>0</v>
      </c>
      <c r="X113">
        <f t="shared" si="44"/>
        <v>0</v>
      </c>
      <c r="Y113">
        <f t="shared" si="44"/>
        <v>0</v>
      </c>
      <c r="Z113">
        <f t="shared" si="44"/>
        <v>0</v>
      </c>
      <c r="AA113">
        <f t="shared" si="45"/>
        <v>0</v>
      </c>
      <c r="AB113">
        <f t="shared" si="45"/>
        <v>0</v>
      </c>
      <c r="AC113">
        <f t="shared" si="45"/>
        <v>0</v>
      </c>
      <c r="AD113">
        <f t="shared" si="45"/>
        <v>0</v>
      </c>
      <c r="AE113">
        <f t="shared" si="45"/>
        <v>0</v>
      </c>
      <c r="AF113">
        <f t="shared" si="45"/>
        <v>0</v>
      </c>
      <c r="AG113">
        <f t="shared" si="45"/>
        <v>0</v>
      </c>
      <c r="AH113">
        <f t="shared" si="45"/>
        <v>0</v>
      </c>
      <c r="AI113">
        <f t="shared" si="45"/>
        <v>0</v>
      </c>
      <c r="AJ113">
        <f t="shared" si="45"/>
        <v>0</v>
      </c>
    </row>
    <row r="114" spans="1:36" x14ac:dyDescent="0.25">
      <c r="A114" s="10">
        <v>19</v>
      </c>
      <c r="B114" s="10">
        <v>1</v>
      </c>
      <c r="C114" s="27">
        <v>3</v>
      </c>
      <c r="D114" s="11" t="s">
        <v>117</v>
      </c>
      <c r="E114" s="31" t="s">
        <v>118</v>
      </c>
      <c r="F114" s="30">
        <f t="shared" si="30"/>
        <v>0.20404012168754393</v>
      </c>
      <c r="G114">
        <f t="shared" si="33"/>
        <v>0.4386049726540352</v>
      </c>
      <c r="H114">
        <f t="shared" si="34"/>
        <v>0</v>
      </c>
      <c r="I114" s="1">
        <f t="shared" si="35"/>
        <v>0</v>
      </c>
      <c r="N114" s="32" t="s">
        <v>725</v>
      </c>
      <c r="O114">
        <f t="shared" si="40"/>
        <v>1.2789473684210528E-2</v>
      </c>
      <c r="P114">
        <f t="shared" si="41"/>
        <v>1</v>
      </c>
      <c r="Q114">
        <f t="shared" si="44"/>
        <v>0</v>
      </c>
      <c r="R114">
        <f t="shared" si="44"/>
        <v>0</v>
      </c>
      <c r="S114">
        <f t="shared" si="44"/>
        <v>0</v>
      </c>
      <c r="T114">
        <f t="shared" si="44"/>
        <v>0.72900000000000009</v>
      </c>
      <c r="U114">
        <f t="shared" si="44"/>
        <v>0</v>
      </c>
      <c r="V114">
        <f t="shared" si="44"/>
        <v>0</v>
      </c>
      <c r="W114">
        <f t="shared" si="44"/>
        <v>0</v>
      </c>
      <c r="X114">
        <f t="shared" si="44"/>
        <v>0</v>
      </c>
      <c r="Y114">
        <f t="shared" si="44"/>
        <v>0</v>
      </c>
      <c r="Z114">
        <f t="shared" si="44"/>
        <v>0</v>
      </c>
      <c r="AA114">
        <f t="shared" si="45"/>
        <v>0</v>
      </c>
      <c r="AB114">
        <f t="shared" si="45"/>
        <v>0</v>
      </c>
      <c r="AC114">
        <f t="shared" si="45"/>
        <v>0</v>
      </c>
      <c r="AD114">
        <f t="shared" si="45"/>
        <v>0</v>
      </c>
      <c r="AE114">
        <f t="shared" si="45"/>
        <v>0</v>
      </c>
      <c r="AF114">
        <f t="shared" si="45"/>
        <v>0</v>
      </c>
      <c r="AG114">
        <f t="shared" si="45"/>
        <v>0</v>
      </c>
      <c r="AH114">
        <f t="shared" si="45"/>
        <v>0</v>
      </c>
      <c r="AI114">
        <f t="shared" si="45"/>
        <v>0</v>
      </c>
      <c r="AJ114">
        <f t="shared" si="45"/>
        <v>0</v>
      </c>
    </row>
    <row r="115" spans="1:36" x14ac:dyDescent="0.25">
      <c r="A115" s="10">
        <v>19</v>
      </c>
      <c r="B115" s="10">
        <v>1</v>
      </c>
      <c r="C115" s="27">
        <v>4</v>
      </c>
      <c r="D115" s="11" t="s">
        <v>261</v>
      </c>
      <c r="E115" s="31" t="s">
        <v>262</v>
      </c>
      <c r="F115" s="30">
        <f t="shared" si="30"/>
        <v>8.5396850684210532E-2</v>
      </c>
      <c r="G115">
        <f t="shared" si="33"/>
        <v>0.52400182333824574</v>
      </c>
      <c r="H115">
        <f t="shared" si="34"/>
        <v>0</v>
      </c>
      <c r="I115" s="1">
        <f t="shared" si="35"/>
        <v>0</v>
      </c>
      <c r="N115" s="32" t="s">
        <v>316</v>
      </c>
      <c r="O115">
        <f t="shared" si="40"/>
        <v>1.2789473684210528E-2</v>
      </c>
      <c r="P115">
        <f t="shared" si="41"/>
        <v>1</v>
      </c>
      <c r="Q115">
        <f t="shared" si="44"/>
        <v>0</v>
      </c>
      <c r="R115">
        <f t="shared" si="44"/>
        <v>0</v>
      </c>
      <c r="S115">
        <f t="shared" si="44"/>
        <v>0</v>
      </c>
      <c r="T115">
        <f t="shared" si="44"/>
        <v>0.72900000000000009</v>
      </c>
      <c r="U115">
        <f t="shared" si="44"/>
        <v>0</v>
      </c>
      <c r="V115">
        <f t="shared" si="44"/>
        <v>0</v>
      </c>
      <c r="W115">
        <f t="shared" si="44"/>
        <v>0</v>
      </c>
      <c r="X115">
        <f t="shared" si="44"/>
        <v>0</v>
      </c>
      <c r="Y115">
        <f t="shared" si="44"/>
        <v>0</v>
      </c>
      <c r="Z115">
        <f t="shared" si="44"/>
        <v>0</v>
      </c>
      <c r="AA115">
        <f t="shared" si="45"/>
        <v>0</v>
      </c>
      <c r="AB115">
        <f t="shared" si="45"/>
        <v>0</v>
      </c>
      <c r="AC115">
        <f t="shared" si="45"/>
        <v>0</v>
      </c>
      <c r="AD115">
        <f t="shared" si="45"/>
        <v>0</v>
      </c>
      <c r="AE115">
        <f t="shared" si="45"/>
        <v>0</v>
      </c>
      <c r="AF115">
        <f t="shared" si="45"/>
        <v>0</v>
      </c>
      <c r="AG115">
        <f t="shared" si="45"/>
        <v>0</v>
      </c>
      <c r="AH115">
        <f t="shared" si="45"/>
        <v>0</v>
      </c>
      <c r="AI115">
        <f t="shared" si="45"/>
        <v>0</v>
      </c>
      <c r="AJ115">
        <f t="shared" si="45"/>
        <v>0</v>
      </c>
    </row>
    <row r="116" spans="1:36" x14ac:dyDescent="0.25">
      <c r="A116" s="10">
        <v>19</v>
      </c>
      <c r="B116" s="10">
        <v>1</v>
      </c>
      <c r="C116" s="27">
        <v>5</v>
      </c>
      <c r="D116" s="11" t="s">
        <v>177</v>
      </c>
      <c r="E116" s="31" t="s">
        <v>178</v>
      </c>
      <c r="F116" s="30">
        <f t="shared" si="30"/>
        <v>0</v>
      </c>
      <c r="G116">
        <f t="shared" si="33"/>
        <v>0.52400182333824574</v>
      </c>
      <c r="H116">
        <f t="shared" si="34"/>
        <v>0</v>
      </c>
      <c r="I116" s="1">
        <f t="shared" si="35"/>
        <v>0</v>
      </c>
      <c r="N116" s="32" t="s">
        <v>967</v>
      </c>
      <c r="O116">
        <f t="shared" si="40"/>
        <v>1.2789473684210528E-2</v>
      </c>
      <c r="P116">
        <f t="shared" si="41"/>
        <v>1</v>
      </c>
      <c r="Q116">
        <f t="shared" si="44"/>
        <v>0</v>
      </c>
      <c r="R116">
        <f t="shared" si="44"/>
        <v>0</v>
      </c>
      <c r="S116">
        <f t="shared" si="44"/>
        <v>0</v>
      </c>
      <c r="T116">
        <f t="shared" si="44"/>
        <v>0.72900000000000009</v>
      </c>
      <c r="U116">
        <f t="shared" si="44"/>
        <v>0</v>
      </c>
      <c r="V116">
        <f t="shared" si="44"/>
        <v>0</v>
      </c>
      <c r="W116">
        <f t="shared" si="44"/>
        <v>0</v>
      </c>
      <c r="X116">
        <f t="shared" si="44"/>
        <v>0</v>
      </c>
      <c r="Y116">
        <f t="shared" si="44"/>
        <v>0</v>
      </c>
      <c r="Z116">
        <f t="shared" si="44"/>
        <v>0</v>
      </c>
      <c r="AA116">
        <f t="shared" si="45"/>
        <v>0</v>
      </c>
      <c r="AB116">
        <f t="shared" si="45"/>
        <v>0</v>
      </c>
      <c r="AC116">
        <f t="shared" si="45"/>
        <v>0</v>
      </c>
      <c r="AD116">
        <f t="shared" si="45"/>
        <v>0</v>
      </c>
      <c r="AE116">
        <f t="shared" si="45"/>
        <v>0</v>
      </c>
      <c r="AF116">
        <f t="shared" si="45"/>
        <v>0</v>
      </c>
      <c r="AG116">
        <f t="shared" si="45"/>
        <v>0</v>
      </c>
      <c r="AH116">
        <f t="shared" si="45"/>
        <v>0</v>
      </c>
      <c r="AI116">
        <f t="shared" si="45"/>
        <v>0</v>
      </c>
      <c r="AJ116">
        <f t="shared" si="45"/>
        <v>0</v>
      </c>
    </row>
    <row r="117" spans="1:36" x14ac:dyDescent="0.25">
      <c r="A117" s="10">
        <v>19</v>
      </c>
      <c r="B117" s="10">
        <v>1</v>
      </c>
      <c r="C117" s="27">
        <v>6</v>
      </c>
      <c r="D117" s="11" t="s">
        <v>93</v>
      </c>
      <c r="E117" s="31" t="s">
        <v>94</v>
      </c>
      <c r="F117" s="30">
        <f t="shared" si="30"/>
        <v>0.10913966730157897</v>
      </c>
      <c r="G117">
        <f t="shared" si="33"/>
        <v>0.63314149063982472</v>
      </c>
      <c r="H117">
        <f t="shared" si="34"/>
        <v>0.63314149063982472</v>
      </c>
      <c r="I117" s="1">
        <f t="shared" si="35"/>
        <v>0.23538541046617781</v>
      </c>
      <c r="N117" s="32" t="s">
        <v>128</v>
      </c>
      <c r="O117">
        <f t="shared" si="40"/>
        <v>1.2003298808678058E-2</v>
      </c>
      <c r="P117">
        <f t="shared" si="41"/>
        <v>2</v>
      </c>
      <c r="Q117">
        <f t="shared" si="44"/>
        <v>0</v>
      </c>
      <c r="R117">
        <f t="shared" si="44"/>
        <v>0</v>
      </c>
      <c r="S117">
        <f t="shared" si="44"/>
        <v>0</v>
      </c>
      <c r="T117">
        <f t="shared" si="44"/>
        <v>0</v>
      </c>
      <c r="U117">
        <f t="shared" si="44"/>
        <v>0</v>
      </c>
      <c r="V117">
        <f t="shared" si="44"/>
        <v>0</v>
      </c>
      <c r="W117">
        <f t="shared" si="44"/>
        <v>0</v>
      </c>
      <c r="X117">
        <f t="shared" si="44"/>
        <v>0.47829690000000014</v>
      </c>
      <c r="Y117">
        <f t="shared" si="44"/>
        <v>0</v>
      </c>
      <c r="Z117">
        <f t="shared" si="44"/>
        <v>0</v>
      </c>
      <c r="AA117">
        <f t="shared" si="45"/>
        <v>0</v>
      </c>
      <c r="AB117">
        <f t="shared" si="45"/>
        <v>0</v>
      </c>
      <c r="AC117">
        <f t="shared" si="45"/>
        <v>0</v>
      </c>
      <c r="AD117">
        <f t="shared" si="45"/>
        <v>0</v>
      </c>
      <c r="AE117">
        <f t="shared" si="45"/>
        <v>0</v>
      </c>
      <c r="AF117">
        <f t="shared" si="45"/>
        <v>0.20589113209464913</v>
      </c>
      <c r="AG117">
        <f t="shared" si="45"/>
        <v>0</v>
      </c>
      <c r="AH117">
        <f t="shared" si="45"/>
        <v>0</v>
      </c>
      <c r="AI117">
        <f t="shared" si="45"/>
        <v>0</v>
      </c>
      <c r="AJ117">
        <f t="shared" si="45"/>
        <v>0</v>
      </c>
    </row>
    <row r="118" spans="1:36" x14ac:dyDescent="0.25">
      <c r="A118" s="10">
        <v>20</v>
      </c>
      <c r="B118" s="10">
        <v>0</v>
      </c>
      <c r="C118" s="27">
        <v>1</v>
      </c>
      <c r="D118" s="11" t="s">
        <v>107</v>
      </c>
      <c r="E118" s="31" t="s">
        <v>107</v>
      </c>
      <c r="F118" s="30">
        <f t="shared" si="30"/>
        <v>7.1235807017543853E-2</v>
      </c>
      <c r="G118">
        <f t="shared" si="33"/>
        <v>7.1235807017543853E-2</v>
      </c>
      <c r="H118">
        <f t="shared" si="34"/>
        <v>0</v>
      </c>
      <c r="I118" s="1">
        <f t="shared" si="35"/>
        <v>0</v>
      </c>
      <c r="N118" s="31" t="s">
        <v>1022</v>
      </c>
      <c r="O118">
        <f t="shared" si="40"/>
        <v>1.1510526315789476E-2</v>
      </c>
      <c r="P118">
        <f t="shared" si="41"/>
        <v>1</v>
      </c>
      <c r="Q118">
        <f t="shared" si="44"/>
        <v>0</v>
      </c>
      <c r="R118">
        <f t="shared" si="44"/>
        <v>0</v>
      </c>
      <c r="S118">
        <f t="shared" si="44"/>
        <v>0</v>
      </c>
      <c r="T118">
        <f t="shared" si="44"/>
        <v>0</v>
      </c>
      <c r="U118">
        <f t="shared" si="44"/>
        <v>0.65610000000000013</v>
      </c>
      <c r="V118">
        <f t="shared" si="44"/>
        <v>0</v>
      </c>
      <c r="W118">
        <f t="shared" si="44"/>
        <v>0</v>
      </c>
      <c r="X118">
        <f t="shared" si="44"/>
        <v>0</v>
      </c>
      <c r="Y118">
        <f t="shared" si="44"/>
        <v>0</v>
      </c>
      <c r="Z118">
        <f t="shared" si="44"/>
        <v>0</v>
      </c>
      <c r="AA118">
        <f t="shared" si="45"/>
        <v>0</v>
      </c>
      <c r="AB118">
        <f t="shared" si="45"/>
        <v>0</v>
      </c>
      <c r="AC118">
        <f t="shared" si="45"/>
        <v>0</v>
      </c>
      <c r="AD118">
        <f t="shared" si="45"/>
        <v>0</v>
      </c>
      <c r="AE118">
        <f t="shared" si="45"/>
        <v>0</v>
      </c>
      <c r="AF118">
        <f t="shared" si="45"/>
        <v>0</v>
      </c>
      <c r="AG118">
        <f t="shared" si="45"/>
        <v>0</v>
      </c>
      <c r="AH118">
        <f t="shared" si="45"/>
        <v>0</v>
      </c>
      <c r="AI118">
        <f t="shared" si="45"/>
        <v>0</v>
      </c>
      <c r="AJ118">
        <f t="shared" si="45"/>
        <v>0</v>
      </c>
    </row>
    <row r="119" spans="1:36" x14ac:dyDescent="0.25">
      <c r="A119" s="10">
        <v>20</v>
      </c>
      <c r="B119" s="10">
        <v>0</v>
      </c>
      <c r="C119" s="27">
        <v>2</v>
      </c>
      <c r="D119" s="11" t="s">
        <v>108</v>
      </c>
      <c r="E119" s="31" t="s">
        <v>108</v>
      </c>
      <c r="F119" s="30">
        <f t="shared" si="30"/>
        <v>6.3623526315789478E-2</v>
      </c>
      <c r="G119">
        <f t="shared" si="33"/>
        <v>0.13485933333333333</v>
      </c>
      <c r="H119">
        <f t="shared" si="34"/>
        <v>0</v>
      </c>
      <c r="I119" s="1">
        <f t="shared" si="35"/>
        <v>0</v>
      </c>
      <c r="N119" s="31" t="s">
        <v>907</v>
      </c>
      <c r="O119">
        <f t="shared" si="40"/>
        <v>1.1510526315789476E-2</v>
      </c>
      <c r="P119">
        <f t="shared" si="41"/>
        <v>1</v>
      </c>
      <c r="Q119">
        <f t="shared" si="44"/>
        <v>0</v>
      </c>
      <c r="R119">
        <f t="shared" si="44"/>
        <v>0</v>
      </c>
      <c r="S119">
        <f t="shared" si="44"/>
        <v>0</v>
      </c>
      <c r="T119">
        <f t="shared" si="44"/>
        <v>0</v>
      </c>
      <c r="U119">
        <f t="shared" si="44"/>
        <v>0.65610000000000013</v>
      </c>
      <c r="V119">
        <f t="shared" si="44"/>
        <v>0</v>
      </c>
      <c r="W119">
        <f t="shared" si="44"/>
        <v>0</v>
      </c>
      <c r="X119">
        <f t="shared" si="44"/>
        <v>0</v>
      </c>
      <c r="Y119">
        <f t="shared" si="44"/>
        <v>0</v>
      </c>
      <c r="Z119">
        <f t="shared" si="44"/>
        <v>0</v>
      </c>
      <c r="AA119">
        <f t="shared" si="45"/>
        <v>0</v>
      </c>
      <c r="AB119">
        <f t="shared" si="45"/>
        <v>0</v>
      </c>
      <c r="AC119">
        <f t="shared" si="45"/>
        <v>0</v>
      </c>
      <c r="AD119">
        <f t="shared" si="45"/>
        <v>0</v>
      </c>
      <c r="AE119">
        <f t="shared" si="45"/>
        <v>0</v>
      </c>
      <c r="AF119">
        <f t="shared" si="45"/>
        <v>0</v>
      </c>
      <c r="AG119">
        <f t="shared" si="45"/>
        <v>0</v>
      </c>
      <c r="AH119">
        <f t="shared" si="45"/>
        <v>0</v>
      </c>
      <c r="AI119">
        <f t="shared" si="45"/>
        <v>0</v>
      </c>
      <c r="AJ119">
        <f t="shared" si="45"/>
        <v>0</v>
      </c>
    </row>
    <row r="120" spans="1:36" x14ac:dyDescent="0.25">
      <c r="A120" s="10">
        <v>20</v>
      </c>
      <c r="B120" s="10">
        <v>0</v>
      </c>
      <c r="C120" s="27">
        <v>3</v>
      </c>
      <c r="D120" s="11" t="s">
        <v>649</v>
      </c>
      <c r="E120" s="31" t="s">
        <v>650</v>
      </c>
      <c r="F120" s="30">
        <f t="shared" si="30"/>
        <v>0</v>
      </c>
      <c r="G120">
        <f t="shared" si="33"/>
        <v>0.13485933333333333</v>
      </c>
      <c r="H120">
        <f t="shared" si="34"/>
        <v>0</v>
      </c>
      <c r="I120" s="1">
        <f t="shared" si="35"/>
        <v>0</v>
      </c>
      <c r="N120" s="32" t="s">
        <v>420</v>
      </c>
      <c r="O120">
        <f t="shared" si="40"/>
        <v>1.1510526315789476E-2</v>
      </c>
      <c r="P120">
        <f t="shared" si="41"/>
        <v>1</v>
      </c>
      <c r="Q120">
        <f t="shared" si="44"/>
        <v>0</v>
      </c>
      <c r="R120">
        <f t="shared" si="44"/>
        <v>0</v>
      </c>
      <c r="S120">
        <f t="shared" si="44"/>
        <v>0</v>
      </c>
      <c r="T120">
        <f t="shared" si="44"/>
        <v>0</v>
      </c>
      <c r="U120">
        <f t="shared" si="44"/>
        <v>0.65610000000000013</v>
      </c>
      <c r="V120">
        <f t="shared" si="44"/>
        <v>0</v>
      </c>
      <c r="W120">
        <f t="shared" si="44"/>
        <v>0</v>
      </c>
      <c r="X120">
        <f t="shared" si="44"/>
        <v>0</v>
      </c>
      <c r="Y120">
        <f t="shared" si="44"/>
        <v>0</v>
      </c>
      <c r="Z120">
        <f t="shared" si="44"/>
        <v>0</v>
      </c>
      <c r="AA120">
        <f t="shared" si="45"/>
        <v>0</v>
      </c>
      <c r="AB120">
        <f t="shared" si="45"/>
        <v>0</v>
      </c>
      <c r="AC120">
        <f t="shared" si="45"/>
        <v>0</v>
      </c>
      <c r="AD120">
        <f t="shared" si="45"/>
        <v>0</v>
      </c>
      <c r="AE120">
        <f t="shared" si="45"/>
        <v>0</v>
      </c>
      <c r="AF120">
        <f t="shared" si="45"/>
        <v>0</v>
      </c>
      <c r="AG120">
        <f t="shared" si="45"/>
        <v>0</v>
      </c>
      <c r="AH120">
        <f t="shared" si="45"/>
        <v>0</v>
      </c>
      <c r="AI120">
        <f t="shared" si="45"/>
        <v>0</v>
      </c>
      <c r="AJ120">
        <f t="shared" si="45"/>
        <v>0</v>
      </c>
    </row>
    <row r="121" spans="1:36" x14ac:dyDescent="0.25">
      <c r="A121" s="10">
        <v>20</v>
      </c>
      <c r="B121" s="10">
        <v>0</v>
      </c>
      <c r="C121" s="27">
        <v>4</v>
      </c>
      <c r="D121" s="11" t="s">
        <v>261</v>
      </c>
      <c r="E121" s="31" t="s">
        <v>262</v>
      </c>
      <c r="F121" s="30">
        <f t="shared" si="30"/>
        <v>8.5396850684210532E-2</v>
      </c>
      <c r="G121">
        <f t="shared" si="33"/>
        <v>0.22025618401754388</v>
      </c>
      <c r="H121">
        <f t="shared" si="34"/>
        <v>0</v>
      </c>
      <c r="I121" s="1">
        <f t="shared" si="35"/>
        <v>0</v>
      </c>
      <c r="N121" s="31" t="s">
        <v>1457</v>
      </c>
      <c r="O121">
        <f t="shared" si="40"/>
        <v>1.1510526315789476E-2</v>
      </c>
      <c r="P121">
        <f t="shared" si="41"/>
        <v>1</v>
      </c>
      <c r="Q121">
        <f t="shared" si="44"/>
        <v>0</v>
      </c>
      <c r="R121">
        <f t="shared" si="44"/>
        <v>0</v>
      </c>
      <c r="S121">
        <f t="shared" si="44"/>
        <v>0</v>
      </c>
      <c r="T121">
        <f t="shared" si="44"/>
        <v>0</v>
      </c>
      <c r="U121">
        <f t="shared" si="44"/>
        <v>0.65610000000000013</v>
      </c>
      <c r="V121">
        <f t="shared" si="44"/>
        <v>0</v>
      </c>
      <c r="W121">
        <f t="shared" si="44"/>
        <v>0</v>
      </c>
      <c r="X121">
        <f t="shared" si="44"/>
        <v>0</v>
      </c>
      <c r="Y121">
        <f t="shared" si="44"/>
        <v>0</v>
      </c>
      <c r="Z121">
        <f t="shared" si="44"/>
        <v>0</v>
      </c>
      <c r="AA121">
        <f t="shared" si="45"/>
        <v>0</v>
      </c>
      <c r="AB121">
        <f t="shared" si="45"/>
        <v>0</v>
      </c>
      <c r="AC121">
        <f t="shared" si="45"/>
        <v>0</v>
      </c>
      <c r="AD121">
        <f t="shared" si="45"/>
        <v>0</v>
      </c>
      <c r="AE121">
        <f t="shared" si="45"/>
        <v>0</v>
      </c>
      <c r="AF121">
        <f t="shared" si="45"/>
        <v>0</v>
      </c>
      <c r="AG121">
        <f t="shared" si="45"/>
        <v>0</v>
      </c>
      <c r="AH121">
        <f t="shared" si="45"/>
        <v>0</v>
      </c>
      <c r="AI121">
        <f t="shared" si="45"/>
        <v>0</v>
      </c>
      <c r="AJ121">
        <f t="shared" si="45"/>
        <v>0</v>
      </c>
    </row>
    <row r="122" spans="1:36" x14ac:dyDescent="0.25">
      <c r="A122" s="10">
        <v>20</v>
      </c>
      <c r="B122" s="10">
        <v>0</v>
      </c>
      <c r="C122" s="27">
        <v>5</v>
      </c>
      <c r="D122" s="11" t="s">
        <v>887</v>
      </c>
      <c r="E122" s="31" t="s">
        <v>1461</v>
      </c>
      <c r="F122" s="30">
        <f t="shared" si="30"/>
        <v>0</v>
      </c>
      <c r="G122">
        <f t="shared" si="33"/>
        <v>0.22025618401754388</v>
      </c>
      <c r="H122">
        <f t="shared" si="34"/>
        <v>0</v>
      </c>
      <c r="I122" s="1">
        <f t="shared" si="35"/>
        <v>0</v>
      </c>
      <c r="N122" s="31" t="s">
        <v>775</v>
      </c>
      <c r="O122">
        <f t="shared" si="40"/>
        <v>1.1510526315789476E-2</v>
      </c>
      <c r="P122">
        <f t="shared" si="41"/>
        <v>1</v>
      </c>
      <c r="Q122">
        <f t="shared" ref="Q122:Z131" si="46">COUNTIFS($C$2:$C$472,Q$1,$E$2:$E$472,$N122)*0.9^(Q$1-1)</f>
        <v>0</v>
      </c>
      <c r="R122">
        <f t="shared" si="46"/>
        <v>0</v>
      </c>
      <c r="S122">
        <f t="shared" si="46"/>
        <v>0</v>
      </c>
      <c r="T122">
        <f t="shared" si="46"/>
        <v>0</v>
      </c>
      <c r="U122">
        <f t="shared" si="46"/>
        <v>0.65610000000000013</v>
      </c>
      <c r="V122">
        <f t="shared" si="46"/>
        <v>0</v>
      </c>
      <c r="W122">
        <f t="shared" si="46"/>
        <v>0</v>
      </c>
      <c r="X122">
        <f t="shared" si="46"/>
        <v>0</v>
      </c>
      <c r="Y122">
        <f t="shared" si="46"/>
        <v>0</v>
      </c>
      <c r="Z122">
        <f t="shared" si="46"/>
        <v>0</v>
      </c>
      <c r="AA122">
        <f t="shared" ref="AA122:AJ131" si="47">COUNTIFS($C$2:$C$472,AA$1,$E$2:$E$472,$N122)*0.9^(AA$1-1)</f>
        <v>0</v>
      </c>
      <c r="AB122">
        <f t="shared" si="47"/>
        <v>0</v>
      </c>
      <c r="AC122">
        <f t="shared" si="47"/>
        <v>0</v>
      </c>
      <c r="AD122">
        <f t="shared" si="47"/>
        <v>0</v>
      </c>
      <c r="AE122">
        <f t="shared" si="47"/>
        <v>0</v>
      </c>
      <c r="AF122">
        <f t="shared" si="47"/>
        <v>0</v>
      </c>
      <c r="AG122">
        <f t="shared" si="47"/>
        <v>0</v>
      </c>
      <c r="AH122">
        <f t="shared" si="47"/>
        <v>0</v>
      </c>
      <c r="AI122">
        <f t="shared" si="47"/>
        <v>0</v>
      </c>
      <c r="AJ122">
        <f t="shared" si="47"/>
        <v>0</v>
      </c>
    </row>
    <row r="123" spans="1:36" x14ac:dyDescent="0.25">
      <c r="A123" s="10">
        <v>20</v>
      </c>
      <c r="B123" s="10">
        <v>0</v>
      </c>
      <c r="C123" s="27">
        <v>6</v>
      </c>
      <c r="D123" s="11" t="s">
        <v>146</v>
      </c>
      <c r="E123" s="31" t="s">
        <v>1462</v>
      </c>
      <c r="F123" s="30">
        <f t="shared" si="30"/>
        <v>0</v>
      </c>
      <c r="G123">
        <f t="shared" si="33"/>
        <v>0.22025618401754388</v>
      </c>
      <c r="H123">
        <f t="shared" si="34"/>
        <v>0</v>
      </c>
      <c r="I123" s="1">
        <f t="shared" si="35"/>
        <v>0</v>
      </c>
      <c r="N123" s="31" t="s">
        <v>466</v>
      </c>
      <c r="O123">
        <f t="shared" si="40"/>
        <v>1.1510526315789476E-2</v>
      </c>
      <c r="P123">
        <f t="shared" si="41"/>
        <v>1</v>
      </c>
      <c r="Q123">
        <f t="shared" si="46"/>
        <v>0</v>
      </c>
      <c r="R123">
        <f t="shared" si="46"/>
        <v>0</v>
      </c>
      <c r="S123">
        <f t="shared" si="46"/>
        <v>0</v>
      </c>
      <c r="T123">
        <f t="shared" si="46"/>
        <v>0</v>
      </c>
      <c r="U123">
        <f t="shared" si="46"/>
        <v>0.65610000000000013</v>
      </c>
      <c r="V123">
        <f t="shared" si="46"/>
        <v>0</v>
      </c>
      <c r="W123">
        <f t="shared" si="46"/>
        <v>0</v>
      </c>
      <c r="X123">
        <f t="shared" si="46"/>
        <v>0</v>
      </c>
      <c r="Y123">
        <f t="shared" si="46"/>
        <v>0</v>
      </c>
      <c r="Z123">
        <f t="shared" si="46"/>
        <v>0</v>
      </c>
      <c r="AA123">
        <f t="shared" si="47"/>
        <v>0</v>
      </c>
      <c r="AB123">
        <f t="shared" si="47"/>
        <v>0</v>
      </c>
      <c r="AC123">
        <f t="shared" si="47"/>
        <v>0</v>
      </c>
      <c r="AD123">
        <f t="shared" si="47"/>
        <v>0</v>
      </c>
      <c r="AE123">
        <f t="shared" si="47"/>
        <v>0</v>
      </c>
      <c r="AF123">
        <f t="shared" si="47"/>
        <v>0</v>
      </c>
      <c r="AG123">
        <f t="shared" si="47"/>
        <v>0</v>
      </c>
      <c r="AH123">
        <f t="shared" si="47"/>
        <v>0</v>
      </c>
      <c r="AI123">
        <f t="shared" si="47"/>
        <v>0</v>
      </c>
      <c r="AJ123">
        <f t="shared" si="47"/>
        <v>0</v>
      </c>
    </row>
    <row r="124" spans="1:36" x14ac:dyDescent="0.25">
      <c r="A124" s="10">
        <v>20</v>
      </c>
      <c r="B124" s="10">
        <v>0</v>
      </c>
      <c r="C124" s="27">
        <v>7</v>
      </c>
      <c r="D124" s="11" t="s">
        <v>374</v>
      </c>
      <c r="E124" s="31" t="s">
        <v>375</v>
      </c>
      <c r="F124" s="30">
        <f t="shared" si="30"/>
        <v>0.1584390462332807</v>
      </c>
      <c r="G124">
        <f t="shared" si="33"/>
        <v>0.37869523025082458</v>
      </c>
      <c r="H124">
        <f t="shared" si="34"/>
        <v>0</v>
      </c>
      <c r="I124" s="1">
        <f t="shared" si="35"/>
        <v>0</v>
      </c>
      <c r="N124" s="31" t="s">
        <v>236</v>
      </c>
      <c r="O124">
        <f t="shared" si="40"/>
        <v>1.1256264418121059E-2</v>
      </c>
      <c r="P124">
        <f t="shared" si="41"/>
        <v>2</v>
      </c>
      <c r="Q124">
        <f t="shared" si="46"/>
        <v>0</v>
      </c>
      <c r="R124">
        <f t="shared" si="46"/>
        <v>0</v>
      </c>
      <c r="S124">
        <f t="shared" si="46"/>
        <v>0</v>
      </c>
      <c r="T124">
        <f t="shared" si="46"/>
        <v>0</v>
      </c>
      <c r="U124">
        <f t="shared" si="46"/>
        <v>0</v>
      </c>
      <c r="V124">
        <f t="shared" si="46"/>
        <v>0</v>
      </c>
      <c r="W124">
        <f t="shared" si="46"/>
        <v>0</v>
      </c>
      <c r="X124">
        <f t="shared" si="46"/>
        <v>0</v>
      </c>
      <c r="Y124">
        <f t="shared" si="46"/>
        <v>0</v>
      </c>
      <c r="Z124">
        <f t="shared" si="46"/>
        <v>0.38742048900000015</v>
      </c>
      <c r="AA124">
        <f t="shared" si="47"/>
        <v>0</v>
      </c>
      <c r="AB124">
        <f t="shared" si="47"/>
        <v>0</v>
      </c>
      <c r="AC124">
        <f t="shared" si="47"/>
        <v>0</v>
      </c>
      <c r="AD124">
        <f t="shared" si="47"/>
        <v>0.25418658283290019</v>
      </c>
      <c r="AE124">
        <f t="shared" si="47"/>
        <v>0</v>
      </c>
      <c r="AF124">
        <f t="shared" si="47"/>
        <v>0</v>
      </c>
      <c r="AG124">
        <f t="shared" si="47"/>
        <v>0</v>
      </c>
      <c r="AH124">
        <f t="shared" si="47"/>
        <v>0</v>
      </c>
      <c r="AI124">
        <f t="shared" si="47"/>
        <v>0</v>
      </c>
      <c r="AJ124">
        <f t="shared" si="47"/>
        <v>0</v>
      </c>
    </row>
    <row r="125" spans="1:36" x14ac:dyDescent="0.25">
      <c r="A125" s="10">
        <v>20</v>
      </c>
      <c r="B125" s="10">
        <v>0</v>
      </c>
      <c r="C125" s="27">
        <v>8</v>
      </c>
      <c r="D125" s="11" t="s">
        <v>412</v>
      </c>
      <c r="E125" s="31" t="s">
        <v>413</v>
      </c>
      <c r="F125" s="30">
        <f t="shared" si="30"/>
        <v>9.4278226365489479E-2</v>
      </c>
      <c r="G125">
        <f t="shared" si="33"/>
        <v>0.47297345661631407</v>
      </c>
      <c r="H125">
        <f t="shared" si="34"/>
        <v>0</v>
      </c>
      <c r="I125" s="1">
        <f t="shared" si="35"/>
        <v>0</v>
      </c>
      <c r="N125" s="31" t="s">
        <v>583</v>
      </c>
      <c r="O125">
        <f t="shared" si="40"/>
        <v>1.0359473684210529E-2</v>
      </c>
      <c r="P125">
        <f t="shared" si="41"/>
        <v>1</v>
      </c>
      <c r="Q125">
        <f t="shared" si="46"/>
        <v>0</v>
      </c>
      <c r="R125">
        <f t="shared" si="46"/>
        <v>0</v>
      </c>
      <c r="S125">
        <f t="shared" si="46"/>
        <v>0</v>
      </c>
      <c r="T125">
        <f t="shared" si="46"/>
        <v>0</v>
      </c>
      <c r="U125">
        <f t="shared" si="46"/>
        <v>0</v>
      </c>
      <c r="V125">
        <f t="shared" si="46"/>
        <v>0.59049000000000018</v>
      </c>
      <c r="W125">
        <f t="shared" si="46"/>
        <v>0</v>
      </c>
      <c r="X125">
        <f t="shared" si="46"/>
        <v>0</v>
      </c>
      <c r="Y125">
        <f t="shared" si="46"/>
        <v>0</v>
      </c>
      <c r="Z125">
        <f t="shared" si="46"/>
        <v>0</v>
      </c>
      <c r="AA125">
        <f t="shared" si="47"/>
        <v>0</v>
      </c>
      <c r="AB125">
        <f t="shared" si="47"/>
        <v>0</v>
      </c>
      <c r="AC125">
        <f t="shared" si="47"/>
        <v>0</v>
      </c>
      <c r="AD125">
        <f t="shared" si="47"/>
        <v>0</v>
      </c>
      <c r="AE125">
        <f t="shared" si="47"/>
        <v>0</v>
      </c>
      <c r="AF125">
        <f t="shared" si="47"/>
        <v>0</v>
      </c>
      <c r="AG125">
        <f t="shared" si="47"/>
        <v>0</v>
      </c>
      <c r="AH125">
        <f t="shared" si="47"/>
        <v>0</v>
      </c>
      <c r="AI125">
        <f t="shared" si="47"/>
        <v>0</v>
      </c>
      <c r="AJ125">
        <f t="shared" si="47"/>
        <v>0</v>
      </c>
    </row>
    <row r="126" spans="1:36" x14ac:dyDescent="0.25">
      <c r="A126" s="10">
        <v>20</v>
      </c>
      <c r="B126" s="10">
        <v>0</v>
      </c>
      <c r="C126" s="27">
        <v>9</v>
      </c>
      <c r="D126" s="11" t="s">
        <v>219</v>
      </c>
      <c r="E126" s="31" t="s">
        <v>109</v>
      </c>
      <c r="F126" s="30">
        <f t="shared" si="30"/>
        <v>0.15024247929824563</v>
      </c>
      <c r="G126">
        <f t="shared" si="33"/>
        <v>0.6232159359145597</v>
      </c>
      <c r="H126">
        <f t="shared" si="34"/>
        <v>0.6232159359145597</v>
      </c>
      <c r="I126" s="1">
        <f t="shared" si="35"/>
        <v>0.23169534938559685</v>
      </c>
      <c r="N126" s="31" t="s">
        <v>736</v>
      </c>
      <c r="O126">
        <f t="shared" si="40"/>
        <v>1.0359473684210529E-2</v>
      </c>
      <c r="P126">
        <f t="shared" si="41"/>
        <v>1</v>
      </c>
      <c r="Q126">
        <f t="shared" si="46"/>
        <v>0</v>
      </c>
      <c r="R126">
        <f t="shared" si="46"/>
        <v>0</v>
      </c>
      <c r="S126">
        <f t="shared" si="46"/>
        <v>0</v>
      </c>
      <c r="T126">
        <f t="shared" si="46"/>
        <v>0</v>
      </c>
      <c r="U126">
        <f t="shared" si="46"/>
        <v>0</v>
      </c>
      <c r="V126">
        <f t="shared" si="46"/>
        <v>0.59049000000000018</v>
      </c>
      <c r="W126">
        <f t="shared" si="46"/>
        <v>0</v>
      </c>
      <c r="X126">
        <f t="shared" si="46"/>
        <v>0</v>
      </c>
      <c r="Y126">
        <f t="shared" si="46"/>
        <v>0</v>
      </c>
      <c r="Z126">
        <f t="shared" si="46"/>
        <v>0</v>
      </c>
      <c r="AA126">
        <f t="shared" si="47"/>
        <v>0</v>
      </c>
      <c r="AB126">
        <f t="shared" si="47"/>
        <v>0</v>
      </c>
      <c r="AC126">
        <f t="shared" si="47"/>
        <v>0</v>
      </c>
      <c r="AD126">
        <f t="shared" si="47"/>
        <v>0</v>
      </c>
      <c r="AE126">
        <f t="shared" si="47"/>
        <v>0</v>
      </c>
      <c r="AF126">
        <f t="shared" si="47"/>
        <v>0</v>
      </c>
      <c r="AG126">
        <f t="shared" si="47"/>
        <v>0</v>
      </c>
      <c r="AH126">
        <f t="shared" si="47"/>
        <v>0</v>
      </c>
      <c r="AI126">
        <f t="shared" si="47"/>
        <v>0</v>
      </c>
      <c r="AJ126">
        <f t="shared" si="47"/>
        <v>0</v>
      </c>
    </row>
    <row r="127" spans="1:36" x14ac:dyDescent="0.25">
      <c r="A127" s="10">
        <v>21</v>
      </c>
      <c r="B127" s="10">
        <v>1</v>
      </c>
      <c r="C127" s="27">
        <v>1</v>
      </c>
      <c r="D127" s="11" t="s">
        <v>277</v>
      </c>
      <c r="E127" s="31" t="s">
        <v>277</v>
      </c>
      <c r="F127" s="30">
        <f t="shared" si="30"/>
        <v>0.50750265919456139</v>
      </c>
      <c r="G127">
        <f t="shared" si="33"/>
        <v>0.50750265919456139</v>
      </c>
      <c r="H127">
        <f t="shared" si="34"/>
        <v>0</v>
      </c>
      <c r="I127" s="1">
        <f t="shared" si="35"/>
        <v>0</v>
      </c>
      <c r="N127" s="31" t="s">
        <v>863</v>
      </c>
      <c r="O127">
        <f t="shared" si="40"/>
        <v>1.0359473684210529E-2</v>
      </c>
      <c r="P127">
        <f t="shared" si="41"/>
        <v>1</v>
      </c>
      <c r="Q127">
        <f t="shared" si="46"/>
        <v>0</v>
      </c>
      <c r="R127">
        <f t="shared" si="46"/>
        <v>0</v>
      </c>
      <c r="S127">
        <f t="shared" si="46"/>
        <v>0</v>
      </c>
      <c r="T127">
        <f t="shared" si="46"/>
        <v>0</v>
      </c>
      <c r="U127">
        <f t="shared" si="46"/>
        <v>0</v>
      </c>
      <c r="V127">
        <f t="shared" si="46"/>
        <v>0.59049000000000018</v>
      </c>
      <c r="W127">
        <f t="shared" si="46"/>
        <v>0</v>
      </c>
      <c r="X127">
        <f t="shared" si="46"/>
        <v>0</v>
      </c>
      <c r="Y127">
        <f t="shared" si="46"/>
        <v>0</v>
      </c>
      <c r="Z127">
        <f t="shared" si="46"/>
        <v>0</v>
      </c>
      <c r="AA127">
        <f t="shared" si="47"/>
        <v>0</v>
      </c>
      <c r="AB127">
        <f t="shared" si="47"/>
        <v>0</v>
      </c>
      <c r="AC127">
        <f t="shared" si="47"/>
        <v>0</v>
      </c>
      <c r="AD127">
        <f t="shared" si="47"/>
        <v>0</v>
      </c>
      <c r="AE127">
        <f t="shared" si="47"/>
        <v>0</v>
      </c>
      <c r="AF127">
        <f t="shared" si="47"/>
        <v>0</v>
      </c>
      <c r="AG127">
        <f t="shared" si="47"/>
        <v>0</v>
      </c>
      <c r="AH127">
        <f t="shared" si="47"/>
        <v>0</v>
      </c>
      <c r="AI127">
        <f t="shared" si="47"/>
        <v>0</v>
      </c>
      <c r="AJ127">
        <f t="shared" si="47"/>
        <v>0</v>
      </c>
    </row>
    <row r="128" spans="1:36" x14ac:dyDescent="0.25">
      <c r="A128" s="10">
        <v>21</v>
      </c>
      <c r="B128" s="10">
        <v>1</v>
      </c>
      <c r="C128" s="27">
        <v>2</v>
      </c>
      <c r="D128" s="11" t="s">
        <v>117</v>
      </c>
      <c r="E128" s="31" t="s">
        <v>118</v>
      </c>
      <c r="F128" s="30">
        <f t="shared" si="30"/>
        <v>0.20404012168754393</v>
      </c>
      <c r="G128">
        <f t="shared" si="33"/>
        <v>0.71154278088210532</v>
      </c>
      <c r="H128">
        <f t="shared" si="34"/>
        <v>0</v>
      </c>
      <c r="I128" s="1">
        <f t="shared" si="35"/>
        <v>0</v>
      </c>
      <c r="N128" s="31" t="s">
        <v>1460</v>
      </c>
      <c r="O128">
        <f t="shared" si="40"/>
        <v>1.0359473684210529E-2</v>
      </c>
      <c r="P128">
        <f t="shared" si="41"/>
        <v>1</v>
      </c>
      <c r="Q128">
        <f t="shared" si="46"/>
        <v>0</v>
      </c>
      <c r="R128">
        <f t="shared" si="46"/>
        <v>0</v>
      </c>
      <c r="S128">
        <f t="shared" si="46"/>
        <v>0</v>
      </c>
      <c r="T128">
        <f t="shared" si="46"/>
        <v>0</v>
      </c>
      <c r="U128">
        <f t="shared" si="46"/>
        <v>0</v>
      </c>
      <c r="V128">
        <f t="shared" si="46"/>
        <v>0.59049000000000018</v>
      </c>
      <c r="W128">
        <f t="shared" si="46"/>
        <v>0</v>
      </c>
      <c r="X128">
        <f t="shared" si="46"/>
        <v>0</v>
      </c>
      <c r="Y128">
        <f t="shared" si="46"/>
        <v>0</v>
      </c>
      <c r="Z128">
        <f t="shared" si="46"/>
        <v>0</v>
      </c>
      <c r="AA128">
        <f t="shared" si="47"/>
        <v>0</v>
      </c>
      <c r="AB128">
        <f t="shared" si="47"/>
        <v>0</v>
      </c>
      <c r="AC128">
        <f t="shared" si="47"/>
        <v>0</v>
      </c>
      <c r="AD128">
        <f t="shared" si="47"/>
        <v>0</v>
      </c>
      <c r="AE128">
        <f t="shared" si="47"/>
        <v>0</v>
      </c>
      <c r="AF128">
        <f t="shared" si="47"/>
        <v>0</v>
      </c>
      <c r="AG128">
        <f t="shared" si="47"/>
        <v>0</v>
      </c>
      <c r="AH128">
        <f t="shared" si="47"/>
        <v>0</v>
      </c>
      <c r="AI128">
        <f t="shared" si="47"/>
        <v>0</v>
      </c>
      <c r="AJ128">
        <f t="shared" si="47"/>
        <v>0</v>
      </c>
    </row>
    <row r="129" spans="1:36" x14ac:dyDescent="0.25">
      <c r="A129" s="10">
        <v>21</v>
      </c>
      <c r="B129" s="10">
        <v>1</v>
      </c>
      <c r="C129" s="27">
        <v>3</v>
      </c>
      <c r="D129" s="11" t="s">
        <v>176</v>
      </c>
      <c r="E129" s="31" t="s">
        <v>176</v>
      </c>
      <c r="F129" s="30">
        <f t="shared" si="30"/>
        <v>7.8424542615789503E-2</v>
      </c>
      <c r="G129">
        <f t="shared" si="33"/>
        <v>0.78996732349789478</v>
      </c>
      <c r="H129">
        <f t="shared" si="34"/>
        <v>0</v>
      </c>
      <c r="I129" s="1">
        <f t="shared" si="35"/>
        <v>0</v>
      </c>
      <c r="N129" s="31" t="s">
        <v>744</v>
      </c>
      <c r="O129">
        <f t="shared" si="40"/>
        <v>1.0359473684210529E-2</v>
      </c>
      <c r="P129">
        <f t="shared" si="41"/>
        <v>1</v>
      </c>
      <c r="Q129">
        <f t="shared" si="46"/>
        <v>0</v>
      </c>
      <c r="R129">
        <f t="shared" si="46"/>
        <v>0</v>
      </c>
      <c r="S129">
        <f t="shared" si="46"/>
        <v>0</v>
      </c>
      <c r="T129">
        <f t="shared" si="46"/>
        <v>0</v>
      </c>
      <c r="U129">
        <f t="shared" si="46"/>
        <v>0</v>
      </c>
      <c r="V129">
        <f t="shared" si="46"/>
        <v>0.59049000000000018</v>
      </c>
      <c r="W129">
        <f t="shared" si="46"/>
        <v>0</v>
      </c>
      <c r="X129">
        <f t="shared" si="46"/>
        <v>0</v>
      </c>
      <c r="Y129">
        <f t="shared" si="46"/>
        <v>0</v>
      </c>
      <c r="Z129">
        <f t="shared" si="46"/>
        <v>0</v>
      </c>
      <c r="AA129">
        <f t="shared" si="47"/>
        <v>0</v>
      </c>
      <c r="AB129">
        <f t="shared" si="47"/>
        <v>0</v>
      </c>
      <c r="AC129">
        <f t="shared" si="47"/>
        <v>0</v>
      </c>
      <c r="AD129">
        <f t="shared" si="47"/>
        <v>0</v>
      </c>
      <c r="AE129">
        <f t="shared" si="47"/>
        <v>0</v>
      </c>
      <c r="AF129">
        <f t="shared" si="47"/>
        <v>0</v>
      </c>
      <c r="AG129">
        <f t="shared" si="47"/>
        <v>0</v>
      </c>
      <c r="AH129">
        <f t="shared" si="47"/>
        <v>0</v>
      </c>
      <c r="AI129">
        <f t="shared" si="47"/>
        <v>0</v>
      </c>
      <c r="AJ129">
        <f t="shared" si="47"/>
        <v>0</v>
      </c>
    </row>
    <row r="130" spans="1:36" x14ac:dyDescent="0.25">
      <c r="A130" s="10">
        <v>21</v>
      </c>
      <c r="B130" s="10">
        <v>1</v>
      </c>
      <c r="C130" s="27">
        <v>4</v>
      </c>
      <c r="D130" s="11" t="s">
        <v>404</v>
      </c>
      <c r="E130" s="31" t="s">
        <v>404</v>
      </c>
      <c r="F130" s="30">
        <f t="shared" si="30"/>
        <v>0</v>
      </c>
      <c r="G130">
        <f t="shared" si="33"/>
        <v>0.78996732349789478</v>
      </c>
      <c r="H130">
        <f t="shared" si="34"/>
        <v>0</v>
      </c>
      <c r="I130" s="1">
        <f t="shared" si="35"/>
        <v>0</v>
      </c>
      <c r="N130" s="31" t="s">
        <v>1462</v>
      </c>
      <c r="O130">
        <f t="shared" ref="O130:O161" si="48">SUM(Q130:AJ130)/57</f>
        <v>1.0359473684210529E-2</v>
      </c>
      <c r="P130">
        <f t="shared" ref="P130:P161" si="49">COUNTIF($E$2:$E$472,N130)</f>
        <v>1</v>
      </c>
      <c r="Q130">
        <f t="shared" si="46"/>
        <v>0</v>
      </c>
      <c r="R130">
        <f t="shared" si="46"/>
        <v>0</v>
      </c>
      <c r="S130">
        <f t="shared" si="46"/>
        <v>0</v>
      </c>
      <c r="T130">
        <f t="shared" si="46"/>
        <v>0</v>
      </c>
      <c r="U130">
        <f t="shared" si="46"/>
        <v>0</v>
      </c>
      <c r="V130">
        <f t="shared" si="46"/>
        <v>0.59049000000000018</v>
      </c>
      <c r="W130">
        <f t="shared" si="46"/>
        <v>0</v>
      </c>
      <c r="X130">
        <f t="shared" si="46"/>
        <v>0</v>
      </c>
      <c r="Y130">
        <f t="shared" si="46"/>
        <v>0</v>
      </c>
      <c r="Z130">
        <f t="shared" si="46"/>
        <v>0</v>
      </c>
      <c r="AA130">
        <f t="shared" si="47"/>
        <v>0</v>
      </c>
      <c r="AB130">
        <f t="shared" si="47"/>
        <v>0</v>
      </c>
      <c r="AC130">
        <f t="shared" si="47"/>
        <v>0</v>
      </c>
      <c r="AD130">
        <f t="shared" si="47"/>
        <v>0</v>
      </c>
      <c r="AE130">
        <f t="shared" si="47"/>
        <v>0</v>
      </c>
      <c r="AF130">
        <f t="shared" si="47"/>
        <v>0</v>
      </c>
      <c r="AG130">
        <f t="shared" si="47"/>
        <v>0</v>
      </c>
      <c r="AH130">
        <f t="shared" si="47"/>
        <v>0</v>
      </c>
      <c r="AI130">
        <f t="shared" si="47"/>
        <v>0</v>
      </c>
      <c r="AJ130">
        <f t="shared" si="47"/>
        <v>0</v>
      </c>
    </row>
    <row r="131" spans="1:36" x14ac:dyDescent="0.25">
      <c r="A131" s="10">
        <v>21</v>
      </c>
      <c r="B131" s="10">
        <v>1</v>
      </c>
      <c r="C131" s="27">
        <v>5</v>
      </c>
      <c r="D131" s="11" t="s">
        <v>119</v>
      </c>
      <c r="E131" s="31" t="s">
        <v>120</v>
      </c>
      <c r="F131" s="30">
        <f t="shared" si="30"/>
        <v>0</v>
      </c>
      <c r="G131">
        <f t="shared" si="33"/>
        <v>0.78996732349789478</v>
      </c>
      <c r="H131">
        <f t="shared" si="34"/>
        <v>0</v>
      </c>
      <c r="I131" s="1">
        <f t="shared" si="35"/>
        <v>0</v>
      </c>
      <c r="N131" s="31" t="s">
        <v>892</v>
      </c>
      <c r="O131">
        <f t="shared" si="48"/>
        <v>1.0359473684210529E-2</v>
      </c>
      <c r="P131">
        <f t="shared" si="49"/>
        <v>1</v>
      </c>
      <c r="Q131">
        <f t="shared" si="46"/>
        <v>0</v>
      </c>
      <c r="R131">
        <f t="shared" si="46"/>
        <v>0</v>
      </c>
      <c r="S131">
        <f t="shared" si="46"/>
        <v>0</v>
      </c>
      <c r="T131">
        <f t="shared" si="46"/>
        <v>0</v>
      </c>
      <c r="U131">
        <f t="shared" si="46"/>
        <v>0</v>
      </c>
      <c r="V131">
        <f t="shared" si="46"/>
        <v>0.59049000000000018</v>
      </c>
      <c r="W131">
        <f t="shared" si="46"/>
        <v>0</v>
      </c>
      <c r="X131">
        <f t="shared" si="46"/>
        <v>0</v>
      </c>
      <c r="Y131">
        <f t="shared" si="46"/>
        <v>0</v>
      </c>
      <c r="Z131">
        <f t="shared" si="46"/>
        <v>0</v>
      </c>
      <c r="AA131">
        <f t="shared" si="47"/>
        <v>0</v>
      </c>
      <c r="AB131">
        <f t="shared" si="47"/>
        <v>0</v>
      </c>
      <c r="AC131">
        <f t="shared" si="47"/>
        <v>0</v>
      </c>
      <c r="AD131">
        <f t="shared" si="47"/>
        <v>0</v>
      </c>
      <c r="AE131">
        <f t="shared" si="47"/>
        <v>0</v>
      </c>
      <c r="AF131">
        <f t="shared" si="47"/>
        <v>0</v>
      </c>
      <c r="AG131">
        <f t="shared" si="47"/>
        <v>0</v>
      </c>
      <c r="AH131">
        <f t="shared" si="47"/>
        <v>0</v>
      </c>
      <c r="AI131">
        <f t="shared" si="47"/>
        <v>0</v>
      </c>
      <c r="AJ131">
        <f t="shared" si="47"/>
        <v>0</v>
      </c>
    </row>
    <row r="132" spans="1:36" x14ac:dyDescent="0.25">
      <c r="A132" s="10">
        <v>21</v>
      </c>
      <c r="B132" s="10">
        <v>1</v>
      </c>
      <c r="C132" s="27">
        <v>6</v>
      </c>
      <c r="D132" s="11" t="s">
        <v>152</v>
      </c>
      <c r="E132" s="31" t="s">
        <v>114</v>
      </c>
      <c r="F132" s="30">
        <f t="shared" ref="F132:F195" si="50">IF(ISERROR(VLOOKUP(E132,$N$2:$O$21,2,FALSE)),0,VLOOKUP(E132,$N$2:$O$21,2,FALSE))</f>
        <v>0</v>
      </c>
      <c r="G132">
        <f t="shared" si="33"/>
        <v>0.78996732349789478</v>
      </c>
      <c r="H132">
        <f t="shared" si="34"/>
        <v>0</v>
      </c>
      <c r="I132" s="1">
        <f t="shared" si="35"/>
        <v>0</v>
      </c>
      <c r="N132" s="31" t="s">
        <v>495</v>
      </c>
      <c r="O132">
        <f t="shared" si="48"/>
        <v>1.0359473684210529E-2</v>
      </c>
      <c r="P132">
        <f t="shared" si="49"/>
        <v>1</v>
      </c>
      <c r="Q132">
        <f t="shared" ref="Q132:Z141" si="51">COUNTIFS($C$2:$C$472,Q$1,$E$2:$E$472,$N132)*0.9^(Q$1-1)</f>
        <v>0</v>
      </c>
      <c r="R132">
        <f t="shared" si="51"/>
        <v>0</v>
      </c>
      <c r="S132">
        <f t="shared" si="51"/>
        <v>0</v>
      </c>
      <c r="T132">
        <f t="shared" si="51"/>
        <v>0</v>
      </c>
      <c r="U132">
        <f t="shared" si="51"/>
        <v>0</v>
      </c>
      <c r="V132">
        <f t="shared" si="51"/>
        <v>0.59049000000000018</v>
      </c>
      <c r="W132">
        <f t="shared" si="51"/>
        <v>0</v>
      </c>
      <c r="X132">
        <f t="shared" si="51"/>
        <v>0</v>
      </c>
      <c r="Y132">
        <f t="shared" si="51"/>
        <v>0</v>
      </c>
      <c r="Z132">
        <f t="shared" si="51"/>
        <v>0</v>
      </c>
      <c r="AA132">
        <f t="shared" ref="AA132:AJ141" si="52">COUNTIFS($C$2:$C$472,AA$1,$E$2:$E$472,$N132)*0.9^(AA$1-1)</f>
        <v>0</v>
      </c>
      <c r="AB132">
        <f t="shared" si="52"/>
        <v>0</v>
      </c>
      <c r="AC132">
        <f t="shared" si="52"/>
        <v>0</v>
      </c>
      <c r="AD132">
        <f t="shared" si="52"/>
        <v>0</v>
      </c>
      <c r="AE132">
        <f t="shared" si="52"/>
        <v>0</v>
      </c>
      <c r="AF132">
        <f t="shared" si="52"/>
        <v>0</v>
      </c>
      <c r="AG132">
        <f t="shared" si="52"/>
        <v>0</v>
      </c>
      <c r="AH132">
        <f t="shared" si="52"/>
        <v>0</v>
      </c>
      <c r="AI132">
        <f t="shared" si="52"/>
        <v>0</v>
      </c>
      <c r="AJ132">
        <f t="shared" si="52"/>
        <v>0</v>
      </c>
    </row>
    <row r="133" spans="1:36" x14ac:dyDescent="0.25">
      <c r="A133" s="10">
        <v>21</v>
      </c>
      <c r="B133" s="10">
        <v>1</v>
      </c>
      <c r="C133" s="27">
        <v>7</v>
      </c>
      <c r="D133" s="11" t="s">
        <v>115</v>
      </c>
      <c r="E133" s="31" t="s">
        <v>115</v>
      </c>
      <c r="F133" s="30">
        <f t="shared" si="50"/>
        <v>0</v>
      </c>
      <c r="G133">
        <f t="shared" si="33"/>
        <v>0.78996732349789478</v>
      </c>
      <c r="H133">
        <f t="shared" si="34"/>
        <v>0</v>
      </c>
      <c r="I133" s="1">
        <f t="shared" si="35"/>
        <v>0</v>
      </c>
      <c r="N133" s="31" t="s">
        <v>925</v>
      </c>
      <c r="O133">
        <f t="shared" si="48"/>
        <v>1.0359473684210529E-2</v>
      </c>
      <c r="P133">
        <f t="shared" si="49"/>
        <v>1</v>
      </c>
      <c r="Q133">
        <f t="shared" si="51"/>
        <v>0</v>
      </c>
      <c r="R133">
        <f t="shared" si="51"/>
        <v>0</v>
      </c>
      <c r="S133">
        <f t="shared" si="51"/>
        <v>0</v>
      </c>
      <c r="T133">
        <f t="shared" si="51"/>
        <v>0</v>
      </c>
      <c r="U133">
        <f t="shared" si="51"/>
        <v>0</v>
      </c>
      <c r="V133">
        <f t="shared" si="51"/>
        <v>0.59049000000000018</v>
      </c>
      <c r="W133">
        <f t="shared" si="51"/>
        <v>0</v>
      </c>
      <c r="X133">
        <f t="shared" si="51"/>
        <v>0</v>
      </c>
      <c r="Y133">
        <f t="shared" si="51"/>
        <v>0</v>
      </c>
      <c r="Z133">
        <f t="shared" si="51"/>
        <v>0</v>
      </c>
      <c r="AA133">
        <f t="shared" si="52"/>
        <v>0</v>
      </c>
      <c r="AB133">
        <f t="shared" si="52"/>
        <v>0</v>
      </c>
      <c r="AC133">
        <f t="shared" si="52"/>
        <v>0</v>
      </c>
      <c r="AD133">
        <f t="shared" si="52"/>
        <v>0</v>
      </c>
      <c r="AE133">
        <f t="shared" si="52"/>
        <v>0</v>
      </c>
      <c r="AF133">
        <f t="shared" si="52"/>
        <v>0</v>
      </c>
      <c r="AG133">
        <f t="shared" si="52"/>
        <v>0</v>
      </c>
      <c r="AH133">
        <f t="shared" si="52"/>
        <v>0</v>
      </c>
      <c r="AI133">
        <f t="shared" si="52"/>
        <v>0</v>
      </c>
      <c r="AJ133">
        <f t="shared" si="52"/>
        <v>0</v>
      </c>
    </row>
    <row r="134" spans="1:36" x14ac:dyDescent="0.25">
      <c r="A134" s="10">
        <v>21</v>
      </c>
      <c r="B134" s="10">
        <v>1</v>
      </c>
      <c r="C134" s="27">
        <v>8</v>
      </c>
      <c r="D134" s="11" t="s">
        <v>348</v>
      </c>
      <c r="E134" s="31" t="s">
        <v>251</v>
      </c>
      <c r="F134" s="30">
        <f t="shared" si="50"/>
        <v>0</v>
      </c>
      <c r="G134">
        <f t="shared" si="33"/>
        <v>0.78996732349789478</v>
      </c>
      <c r="H134">
        <f t="shared" si="34"/>
        <v>0</v>
      </c>
      <c r="I134" s="1">
        <f t="shared" si="35"/>
        <v>0</v>
      </c>
      <c r="N134" s="32" t="s">
        <v>132</v>
      </c>
      <c r="O134">
        <f t="shared" si="48"/>
        <v>1.0359473684210529E-2</v>
      </c>
      <c r="P134">
        <f t="shared" si="49"/>
        <v>1</v>
      </c>
      <c r="Q134">
        <f t="shared" si="51"/>
        <v>0</v>
      </c>
      <c r="R134">
        <f t="shared" si="51"/>
        <v>0</v>
      </c>
      <c r="S134">
        <f t="shared" si="51"/>
        <v>0</v>
      </c>
      <c r="T134">
        <f t="shared" si="51"/>
        <v>0</v>
      </c>
      <c r="U134">
        <f t="shared" si="51"/>
        <v>0</v>
      </c>
      <c r="V134">
        <f t="shared" si="51"/>
        <v>0.59049000000000018</v>
      </c>
      <c r="W134">
        <f t="shared" si="51"/>
        <v>0</v>
      </c>
      <c r="X134">
        <f t="shared" si="51"/>
        <v>0</v>
      </c>
      <c r="Y134">
        <f t="shared" si="51"/>
        <v>0</v>
      </c>
      <c r="Z134">
        <f t="shared" si="51"/>
        <v>0</v>
      </c>
      <c r="AA134">
        <f t="shared" si="52"/>
        <v>0</v>
      </c>
      <c r="AB134">
        <f t="shared" si="52"/>
        <v>0</v>
      </c>
      <c r="AC134">
        <f t="shared" si="52"/>
        <v>0</v>
      </c>
      <c r="AD134">
        <f t="shared" si="52"/>
        <v>0</v>
      </c>
      <c r="AE134">
        <f t="shared" si="52"/>
        <v>0</v>
      </c>
      <c r="AF134">
        <f t="shared" si="52"/>
        <v>0</v>
      </c>
      <c r="AG134">
        <f t="shared" si="52"/>
        <v>0</v>
      </c>
      <c r="AH134">
        <f t="shared" si="52"/>
        <v>0</v>
      </c>
      <c r="AI134">
        <f t="shared" si="52"/>
        <v>0</v>
      </c>
      <c r="AJ134">
        <f t="shared" si="52"/>
        <v>0</v>
      </c>
    </row>
    <row r="135" spans="1:36" x14ac:dyDescent="0.25">
      <c r="A135" s="10">
        <v>21</v>
      </c>
      <c r="B135" s="10">
        <v>1</v>
      </c>
      <c r="C135" s="27">
        <v>9</v>
      </c>
      <c r="D135" s="11" t="s">
        <v>312</v>
      </c>
      <c r="E135" s="31" t="s">
        <v>422</v>
      </c>
      <c r="F135" s="30">
        <f t="shared" si="50"/>
        <v>0</v>
      </c>
      <c r="G135">
        <f t="shared" si="33"/>
        <v>0.78996732349789478</v>
      </c>
      <c r="H135">
        <f t="shared" si="34"/>
        <v>0</v>
      </c>
      <c r="I135" s="1">
        <f t="shared" si="35"/>
        <v>0</v>
      </c>
      <c r="N135" s="32" t="s">
        <v>942</v>
      </c>
      <c r="O135">
        <f t="shared" si="48"/>
        <v>1.0359473684210529E-2</v>
      </c>
      <c r="P135">
        <f t="shared" si="49"/>
        <v>1</v>
      </c>
      <c r="Q135">
        <f t="shared" si="51"/>
        <v>0</v>
      </c>
      <c r="R135">
        <f t="shared" si="51"/>
        <v>0</v>
      </c>
      <c r="S135">
        <f t="shared" si="51"/>
        <v>0</v>
      </c>
      <c r="T135">
        <f t="shared" si="51"/>
        <v>0</v>
      </c>
      <c r="U135">
        <f t="shared" si="51"/>
        <v>0</v>
      </c>
      <c r="V135">
        <f t="shared" si="51"/>
        <v>0.59049000000000018</v>
      </c>
      <c r="W135">
        <f t="shared" si="51"/>
        <v>0</v>
      </c>
      <c r="X135">
        <f t="shared" si="51"/>
        <v>0</v>
      </c>
      <c r="Y135">
        <f t="shared" si="51"/>
        <v>0</v>
      </c>
      <c r="Z135">
        <f t="shared" si="51"/>
        <v>0</v>
      </c>
      <c r="AA135">
        <f t="shared" si="52"/>
        <v>0</v>
      </c>
      <c r="AB135">
        <f t="shared" si="52"/>
        <v>0</v>
      </c>
      <c r="AC135">
        <f t="shared" si="52"/>
        <v>0</v>
      </c>
      <c r="AD135">
        <f t="shared" si="52"/>
        <v>0</v>
      </c>
      <c r="AE135">
        <f t="shared" si="52"/>
        <v>0</v>
      </c>
      <c r="AF135">
        <f t="shared" si="52"/>
        <v>0</v>
      </c>
      <c r="AG135">
        <f t="shared" si="52"/>
        <v>0</v>
      </c>
      <c r="AH135">
        <f t="shared" si="52"/>
        <v>0</v>
      </c>
      <c r="AI135">
        <f t="shared" si="52"/>
        <v>0</v>
      </c>
      <c r="AJ135">
        <f t="shared" si="52"/>
        <v>0</v>
      </c>
    </row>
    <row r="136" spans="1:36" x14ac:dyDescent="0.25">
      <c r="A136" s="10">
        <v>21</v>
      </c>
      <c r="B136" s="10">
        <v>1</v>
      </c>
      <c r="C136" s="27">
        <v>10</v>
      </c>
      <c r="D136" s="11" t="s">
        <v>305</v>
      </c>
      <c r="E136" s="31" t="s">
        <v>386</v>
      </c>
      <c r="F136" s="30">
        <f t="shared" si="50"/>
        <v>0</v>
      </c>
      <c r="G136">
        <f t="shared" si="33"/>
        <v>0.78996732349789478</v>
      </c>
      <c r="H136">
        <f t="shared" si="34"/>
        <v>0</v>
      </c>
      <c r="I136" s="1">
        <f t="shared" si="35"/>
        <v>0</v>
      </c>
      <c r="N136" s="31" t="s">
        <v>947</v>
      </c>
      <c r="O136">
        <f t="shared" si="48"/>
        <v>1.0359473684210529E-2</v>
      </c>
      <c r="P136">
        <f t="shared" si="49"/>
        <v>1</v>
      </c>
      <c r="Q136">
        <f t="shared" si="51"/>
        <v>0</v>
      </c>
      <c r="R136">
        <f t="shared" si="51"/>
        <v>0</v>
      </c>
      <c r="S136">
        <f t="shared" si="51"/>
        <v>0</v>
      </c>
      <c r="T136">
        <f t="shared" si="51"/>
        <v>0</v>
      </c>
      <c r="U136">
        <f t="shared" si="51"/>
        <v>0</v>
      </c>
      <c r="V136">
        <f t="shared" si="51"/>
        <v>0.59049000000000018</v>
      </c>
      <c r="W136">
        <f t="shared" si="51"/>
        <v>0</v>
      </c>
      <c r="X136">
        <f t="shared" si="51"/>
        <v>0</v>
      </c>
      <c r="Y136">
        <f t="shared" si="51"/>
        <v>0</v>
      </c>
      <c r="Z136">
        <f t="shared" si="51"/>
        <v>0</v>
      </c>
      <c r="AA136">
        <f t="shared" si="52"/>
        <v>0</v>
      </c>
      <c r="AB136">
        <f t="shared" si="52"/>
        <v>0</v>
      </c>
      <c r="AC136">
        <f t="shared" si="52"/>
        <v>0</v>
      </c>
      <c r="AD136">
        <f t="shared" si="52"/>
        <v>0</v>
      </c>
      <c r="AE136">
        <f t="shared" si="52"/>
        <v>0</v>
      </c>
      <c r="AF136">
        <f t="shared" si="52"/>
        <v>0</v>
      </c>
      <c r="AG136">
        <f t="shared" si="52"/>
        <v>0</v>
      </c>
      <c r="AH136">
        <f t="shared" si="52"/>
        <v>0</v>
      </c>
      <c r="AI136">
        <f t="shared" si="52"/>
        <v>0</v>
      </c>
      <c r="AJ136">
        <f t="shared" si="52"/>
        <v>0</v>
      </c>
    </row>
    <row r="137" spans="1:36" x14ac:dyDescent="0.25">
      <c r="A137" s="10">
        <v>21</v>
      </c>
      <c r="B137" s="10">
        <v>1</v>
      </c>
      <c r="C137" s="27">
        <v>11</v>
      </c>
      <c r="D137" s="11" t="s">
        <v>168</v>
      </c>
      <c r="E137" s="31" t="s">
        <v>517</v>
      </c>
      <c r="F137" s="30">
        <f t="shared" si="50"/>
        <v>0</v>
      </c>
      <c r="G137">
        <f t="shared" si="33"/>
        <v>0.78996732349789478</v>
      </c>
      <c r="H137">
        <f t="shared" si="34"/>
        <v>0.78996732349789478</v>
      </c>
      <c r="I137" s="1">
        <f t="shared" si="35"/>
        <v>0.29368914444149008</v>
      </c>
      <c r="N137" s="31" t="s">
        <v>505</v>
      </c>
      <c r="O137">
        <f t="shared" si="48"/>
        <v>1.0359473684210529E-2</v>
      </c>
      <c r="P137">
        <f t="shared" si="49"/>
        <v>1</v>
      </c>
      <c r="Q137">
        <f t="shared" si="51"/>
        <v>0</v>
      </c>
      <c r="R137">
        <f t="shared" si="51"/>
        <v>0</v>
      </c>
      <c r="S137">
        <f t="shared" si="51"/>
        <v>0</v>
      </c>
      <c r="T137">
        <f t="shared" si="51"/>
        <v>0</v>
      </c>
      <c r="U137">
        <f t="shared" si="51"/>
        <v>0</v>
      </c>
      <c r="V137">
        <f t="shared" si="51"/>
        <v>0.59049000000000018</v>
      </c>
      <c r="W137">
        <f t="shared" si="51"/>
        <v>0</v>
      </c>
      <c r="X137">
        <f t="shared" si="51"/>
        <v>0</v>
      </c>
      <c r="Y137">
        <f t="shared" si="51"/>
        <v>0</v>
      </c>
      <c r="Z137">
        <f t="shared" si="51"/>
        <v>0</v>
      </c>
      <c r="AA137">
        <f t="shared" si="52"/>
        <v>0</v>
      </c>
      <c r="AB137">
        <f t="shared" si="52"/>
        <v>0</v>
      </c>
      <c r="AC137">
        <f t="shared" si="52"/>
        <v>0</v>
      </c>
      <c r="AD137">
        <f t="shared" si="52"/>
        <v>0</v>
      </c>
      <c r="AE137">
        <f t="shared" si="52"/>
        <v>0</v>
      </c>
      <c r="AF137">
        <f t="shared" si="52"/>
        <v>0</v>
      </c>
      <c r="AG137">
        <f t="shared" si="52"/>
        <v>0</v>
      </c>
      <c r="AH137">
        <f t="shared" si="52"/>
        <v>0</v>
      </c>
      <c r="AI137">
        <f t="shared" si="52"/>
        <v>0</v>
      </c>
      <c r="AJ137">
        <f t="shared" si="52"/>
        <v>0</v>
      </c>
    </row>
    <row r="138" spans="1:36" x14ac:dyDescent="0.25">
      <c r="A138" s="10">
        <v>22</v>
      </c>
      <c r="B138" s="10">
        <v>0</v>
      </c>
      <c r="C138" s="27">
        <v>1</v>
      </c>
      <c r="D138" s="11" t="s">
        <v>502</v>
      </c>
      <c r="E138" s="31" t="s">
        <v>503</v>
      </c>
      <c r="F138" s="30">
        <f t="shared" si="50"/>
        <v>0.14334966666666668</v>
      </c>
      <c r="G138">
        <f t="shared" si="33"/>
        <v>0.14334966666666668</v>
      </c>
      <c r="H138">
        <f t="shared" si="34"/>
        <v>0</v>
      </c>
      <c r="I138" s="1">
        <f t="shared" si="35"/>
        <v>0</v>
      </c>
      <c r="N138" s="31" t="s">
        <v>952</v>
      </c>
      <c r="O138">
        <f t="shared" si="48"/>
        <v>1.0359473684210529E-2</v>
      </c>
      <c r="P138">
        <f t="shared" si="49"/>
        <v>1</v>
      </c>
      <c r="Q138">
        <f t="shared" si="51"/>
        <v>0</v>
      </c>
      <c r="R138">
        <f t="shared" si="51"/>
        <v>0</v>
      </c>
      <c r="S138">
        <f t="shared" si="51"/>
        <v>0</v>
      </c>
      <c r="T138">
        <f t="shared" si="51"/>
        <v>0</v>
      </c>
      <c r="U138">
        <f t="shared" si="51"/>
        <v>0</v>
      </c>
      <c r="V138">
        <f t="shared" si="51"/>
        <v>0.59049000000000018</v>
      </c>
      <c r="W138">
        <f t="shared" si="51"/>
        <v>0</v>
      </c>
      <c r="X138">
        <f t="shared" si="51"/>
        <v>0</v>
      </c>
      <c r="Y138">
        <f t="shared" si="51"/>
        <v>0</v>
      </c>
      <c r="Z138">
        <f t="shared" si="51"/>
        <v>0</v>
      </c>
      <c r="AA138">
        <f t="shared" si="52"/>
        <v>0</v>
      </c>
      <c r="AB138">
        <f t="shared" si="52"/>
        <v>0</v>
      </c>
      <c r="AC138">
        <f t="shared" si="52"/>
        <v>0</v>
      </c>
      <c r="AD138">
        <f t="shared" si="52"/>
        <v>0</v>
      </c>
      <c r="AE138">
        <f t="shared" si="52"/>
        <v>0</v>
      </c>
      <c r="AF138">
        <f t="shared" si="52"/>
        <v>0</v>
      </c>
      <c r="AG138">
        <f t="shared" si="52"/>
        <v>0</v>
      </c>
      <c r="AH138">
        <f t="shared" si="52"/>
        <v>0</v>
      </c>
      <c r="AI138">
        <f t="shared" si="52"/>
        <v>0</v>
      </c>
      <c r="AJ138">
        <f t="shared" si="52"/>
        <v>0</v>
      </c>
    </row>
    <row r="139" spans="1:36" x14ac:dyDescent="0.25">
      <c r="A139" s="10">
        <v>22</v>
      </c>
      <c r="B139" s="10">
        <v>0</v>
      </c>
      <c r="C139" s="27">
        <v>2</v>
      </c>
      <c r="D139" s="11" t="s">
        <v>533</v>
      </c>
      <c r="E139" s="31" t="s">
        <v>534</v>
      </c>
      <c r="F139" s="30">
        <f t="shared" si="50"/>
        <v>0.24172450701754389</v>
      </c>
      <c r="G139">
        <f t="shared" si="33"/>
        <v>0.3850741736842106</v>
      </c>
      <c r="H139">
        <f t="shared" si="34"/>
        <v>0</v>
      </c>
      <c r="I139" s="1">
        <f t="shared" si="35"/>
        <v>0</v>
      </c>
      <c r="N139" s="31" t="s">
        <v>399</v>
      </c>
      <c r="O139">
        <f t="shared" si="48"/>
        <v>1.0359473684210529E-2</v>
      </c>
      <c r="P139">
        <f t="shared" si="49"/>
        <v>1</v>
      </c>
      <c r="Q139">
        <f t="shared" si="51"/>
        <v>0</v>
      </c>
      <c r="R139">
        <f t="shared" si="51"/>
        <v>0</v>
      </c>
      <c r="S139">
        <f t="shared" si="51"/>
        <v>0</v>
      </c>
      <c r="T139">
        <f t="shared" si="51"/>
        <v>0</v>
      </c>
      <c r="U139">
        <f t="shared" si="51"/>
        <v>0</v>
      </c>
      <c r="V139">
        <f t="shared" si="51"/>
        <v>0.59049000000000018</v>
      </c>
      <c r="W139">
        <f t="shared" si="51"/>
        <v>0</v>
      </c>
      <c r="X139">
        <f t="shared" si="51"/>
        <v>0</v>
      </c>
      <c r="Y139">
        <f t="shared" si="51"/>
        <v>0</v>
      </c>
      <c r="Z139">
        <f t="shared" si="51"/>
        <v>0</v>
      </c>
      <c r="AA139">
        <f t="shared" si="52"/>
        <v>0</v>
      </c>
      <c r="AB139">
        <f t="shared" si="52"/>
        <v>0</v>
      </c>
      <c r="AC139">
        <f t="shared" si="52"/>
        <v>0</v>
      </c>
      <c r="AD139">
        <f t="shared" si="52"/>
        <v>0</v>
      </c>
      <c r="AE139">
        <f t="shared" si="52"/>
        <v>0</v>
      </c>
      <c r="AF139">
        <f t="shared" si="52"/>
        <v>0</v>
      </c>
      <c r="AG139">
        <f t="shared" si="52"/>
        <v>0</v>
      </c>
      <c r="AH139">
        <f t="shared" si="52"/>
        <v>0</v>
      </c>
      <c r="AI139">
        <f t="shared" si="52"/>
        <v>0</v>
      </c>
      <c r="AJ139">
        <f t="shared" si="52"/>
        <v>0</v>
      </c>
    </row>
    <row r="140" spans="1:36" x14ac:dyDescent="0.25">
      <c r="A140" s="10">
        <v>22</v>
      </c>
      <c r="B140" s="10">
        <v>0</v>
      </c>
      <c r="C140" s="27">
        <v>3</v>
      </c>
      <c r="D140" s="11" t="s">
        <v>412</v>
      </c>
      <c r="E140" s="31" t="s">
        <v>413</v>
      </c>
      <c r="F140" s="30">
        <f t="shared" si="50"/>
        <v>9.4278226365489479E-2</v>
      </c>
      <c r="G140">
        <f t="shared" si="33"/>
        <v>0.47935240004970009</v>
      </c>
      <c r="H140">
        <f t="shared" si="34"/>
        <v>0</v>
      </c>
      <c r="I140" s="1">
        <f t="shared" si="35"/>
        <v>0</v>
      </c>
      <c r="N140" s="31" t="s">
        <v>239</v>
      </c>
      <c r="O140">
        <f t="shared" si="48"/>
        <v>9.3235263157894765E-3</v>
      </c>
      <c r="P140">
        <f t="shared" si="49"/>
        <v>1</v>
      </c>
      <c r="Q140">
        <f t="shared" si="51"/>
        <v>0</v>
      </c>
      <c r="R140">
        <f t="shared" si="51"/>
        <v>0</v>
      </c>
      <c r="S140">
        <f t="shared" si="51"/>
        <v>0</v>
      </c>
      <c r="T140">
        <f t="shared" si="51"/>
        <v>0</v>
      </c>
      <c r="U140">
        <f t="shared" si="51"/>
        <v>0</v>
      </c>
      <c r="V140">
        <f t="shared" si="51"/>
        <v>0</v>
      </c>
      <c r="W140">
        <f t="shared" si="51"/>
        <v>0.53144100000000016</v>
      </c>
      <c r="X140">
        <f t="shared" si="51"/>
        <v>0</v>
      </c>
      <c r="Y140">
        <f t="shared" si="51"/>
        <v>0</v>
      </c>
      <c r="Z140">
        <f t="shared" si="51"/>
        <v>0</v>
      </c>
      <c r="AA140">
        <f t="shared" si="52"/>
        <v>0</v>
      </c>
      <c r="AB140">
        <f t="shared" si="52"/>
        <v>0</v>
      </c>
      <c r="AC140">
        <f t="shared" si="52"/>
        <v>0</v>
      </c>
      <c r="AD140">
        <f t="shared" si="52"/>
        <v>0</v>
      </c>
      <c r="AE140">
        <f t="shared" si="52"/>
        <v>0</v>
      </c>
      <c r="AF140">
        <f t="shared" si="52"/>
        <v>0</v>
      </c>
      <c r="AG140">
        <f t="shared" si="52"/>
        <v>0</v>
      </c>
      <c r="AH140">
        <f t="shared" si="52"/>
        <v>0</v>
      </c>
      <c r="AI140">
        <f t="shared" si="52"/>
        <v>0</v>
      </c>
      <c r="AJ140">
        <f t="shared" si="52"/>
        <v>0</v>
      </c>
    </row>
    <row r="141" spans="1:36" x14ac:dyDescent="0.25">
      <c r="A141" s="10">
        <v>22</v>
      </c>
      <c r="B141" s="10">
        <v>0</v>
      </c>
      <c r="C141" s="27">
        <v>4</v>
      </c>
      <c r="D141" s="11" t="s">
        <v>835</v>
      </c>
      <c r="E141" s="31" t="s">
        <v>835</v>
      </c>
      <c r="F141" s="30">
        <f t="shared" si="50"/>
        <v>0</v>
      </c>
      <c r="G141">
        <f t="shared" si="33"/>
        <v>0.47935240004970009</v>
      </c>
      <c r="H141">
        <f t="shared" si="34"/>
        <v>0</v>
      </c>
      <c r="I141" s="1">
        <f t="shared" si="35"/>
        <v>0</v>
      </c>
      <c r="N141" s="31" t="s">
        <v>865</v>
      </c>
      <c r="O141">
        <f t="shared" si="48"/>
        <v>9.3235263157894765E-3</v>
      </c>
      <c r="P141">
        <f t="shared" si="49"/>
        <v>1</v>
      </c>
      <c r="Q141">
        <f t="shared" si="51"/>
        <v>0</v>
      </c>
      <c r="R141">
        <f t="shared" si="51"/>
        <v>0</v>
      </c>
      <c r="S141">
        <f t="shared" si="51"/>
        <v>0</v>
      </c>
      <c r="T141">
        <f t="shared" si="51"/>
        <v>0</v>
      </c>
      <c r="U141">
        <f t="shared" si="51"/>
        <v>0</v>
      </c>
      <c r="V141">
        <f t="shared" si="51"/>
        <v>0</v>
      </c>
      <c r="W141">
        <f t="shared" si="51"/>
        <v>0.53144100000000016</v>
      </c>
      <c r="X141">
        <f t="shared" si="51"/>
        <v>0</v>
      </c>
      <c r="Y141">
        <f t="shared" si="51"/>
        <v>0</v>
      </c>
      <c r="Z141">
        <f t="shared" si="51"/>
        <v>0</v>
      </c>
      <c r="AA141">
        <f t="shared" si="52"/>
        <v>0</v>
      </c>
      <c r="AB141">
        <f t="shared" si="52"/>
        <v>0</v>
      </c>
      <c r="AC141">
        <f t="shared" si="52"/>
        <v>0</v>
      </c>
      <c r="AD141">
        <f t="shared" si="52"/>
        <v>0</v>
      </c>
      <c r="AE141">
        <f t="shared" si="52"/>
        <v>0</v>
      </c>
      <c r="AF141">
        <f t="shared" si="52"/>
        <v>0</v>
      </c>
      <c r="AG141">
        <f t="shared" si="52"/>
        <v>0</v>
      </c>
      <c r="AH141">
        <f t="shared" si="52"/>
        <v>0</v>
      </c>
      <c r="AI141">
        <f t="shared" si="52"/>
        <v>0</v>
      </c>
      <c r="AJ141">
        <f t="shared" si="52"/>
        <v>0</v>
      </c>
    </row>
    <row r="142" spans="1:36" x14ac:dyDescent="0.25">
      <c r="A142" s="10">
        <v>22</v>
      </c>
      <c r="B142" s="10">
        <v>0</v>
      </c>
      <c r="C142" s="27">
        <v>5</v>
      </c>
      <c r="D142" s="11" t="s">
        <v>449</v>
      </c>
      <c r="E142" s="31" t="s">
        <v>449</v>
      </c>
      <c r="F142" s="30">
        <f t="shared" si="50"/>
        <v>0</v>
      </c>
      <c r="G142">
        <f t="shared" si="33"/>
        <v>0.47935240004970009</v>
      </c>
      <c r="H142">
        <f t="shared" si="34"/>
        <v>0</v>
      </c>
      <c r="I142" s="1">
        <f t="shared" si="35"/>
        <v>0</v>
      </c>
      <c r="N142" s="31" t="s">
        <v>436</v>
      </c>
      <c r="O142">
        <f t="shared" si="48"/>
        <v>9.3235263157894765E-3</v>
      </c>
      <c r="P142">
        <f t="shared" si="49"/>
        <v>1</v>
      </c>
      <c r="Q142">
        <f t="shared" ref="Q142:Z151" si="53">COUNTIFS($C$2:$C$472,Q$1,$E$2:$E$472,$N142)*0.9^(Q$1-1)</f>
        <v>0</v>
      </c>
      <c r="R142">
        <f t="shared" si="53"/>
        <v>0</v>
      </c>
      <c r="S142">
        <f t="shared" si="53"/>
        <v>0</v>
      </c>
      <c r="T142">
        <f t="shared" si="53"/>
        <v>0</v>
      </c>
      <c r="U142">
        <f t="shared" si="53"/>
        <v>0</v>
      </c>
      <c r="V142">
        <f t="shared" si="53"/>
        <v>0</v>
      </c>
      <c r="W142">
        <f t="shared" si="53"/>
        <v>0.53144100000000016</v>
      </c>
      <c r="X142">
        <f t="shared" si="53"/>
        <v>0</v>
      </c>
      <c r="Y142">
        <f t="shared" si="53"/>
        <v>0</v>
      </c>
      <c r="Z142">
        <f t="shared" si="53"/>
        <v>0</v>
      </c>
      <c r="AA142">
        <f t="shared" ref="AA142:AJ151" si="54">COUNTIFS($C$2:$C$472,AA$1,$E$2:$E$472,$N142)*0.9^(AA$1-1)</f>
        <v>0</v>
      </c>
      <c r="AB142">
        <f t="shared" si="54"/>
        <v>0</v>
      </c>
      <c r="AC142">
        <f t="shared" si="54"/>
        <v>0</v>
      </c>
      <c r="AD142">
        <f t="shared" si="54"/>
        <v>0</v>
      </c>
      <c r="AE142">
        <f t="shared" si="54"/>
        <v>0</v>
      </c>
      <c r="AF142">
        <f t="shared" si="54"/>
        <v>0</v>
      </c>
      <c r="AG142">
        <f t="shared" si="54"/>
        <v>0</v>
      </c>
      <c r="AH142">
        <f t="shared" si="54"/>
        <v>0</v>
      </c>
      <c r="AI142">
        <f t="shared" si="54"/>
        <v>0</v>
      </c>
      <c r="AJ142">
        <f t="shared" si="54"/>
        <v>0</v>
      </c>
    </row>
    <row r="143" spans="1:36" x14ac:dyDescent="0.25">
      <c r="A143" s="10">
        <v>22</v>
      </c>
      <c r="B143" s="10">
        <v>0</v>
      </c>
      <c r="C143" s="27">
        <v>6</v>
      </c>
      <c r="D143" s="11" t="s">
        <v>375</v>
      </c>
      <c r="E143" s="31" t="s">
        <v>375</v>
      </c>
      <c r="F143" s="30">
        <f t="shared" si="50"/>
        <v>0.1584390462332807</v>
      </c>
      <c r="G143">
        <f t="shared" si="33"/>
        <v>0.63779144628298079</v>
      </c>
      <c r="H143">
        <f t="shared" si="34"/>
        <v>0</v>
      </c>
      <c r="I143" s="1">
        <f t="shared" si="35"/>
        <v>0</v>
      </c>
      <c r="N143" s="32" t="s">
        <v>101</v>
      </c>
      <c r="O143">
        <f t="shared" si="48"/>
        <v>9.3235263157894765E-3</v>
      </c>
      <c r="P143">
        <f t="shared" si="49"/>
        <v>1</v>
      </c>
      <c r="Q143">
        <f t="shared" si="53"/>
        <v>0</v>
      </c>
      <c r="R143">
        <f t="shared" si="53"/>
        <v>0</v>
      </c>
      <c r="S143">
        <f t="shared" si="53"/>
        <v>0</v>
      </c>
      <c r="T143">
        <f t="shared" si="53"/>
        <v>0</v>
      </c>
      <c r="U143">
        <f t="shared" si="53"/>
        <v>0</v>
      </c>
      <c r="V143">
        <f t="shared" si="53"/>
        <v>0</v>
      </c>
      <c r="W143">
        <f t="shared" si="53"/>
        <v>0.53144100000000016</v>
      </c>
      <c r="X143">
        <f t="shared" si="53"/>
        <v>0</v>
      </c>
      <c r="Y143">
        <f t="shared" si="53"/>
        <v>0</v>
      </c>
      <c r="Z143">
        <f t="shared" si="53"/>
        <v>0</v>
      </c>
      <c r="AA143">
        <f t="shared" si="54"/>
        <v>0</v>
      </c>
      <c r="AB143">
        <f t="shared" si="54"/>
        <v>0</v>
      </c>
      <c r="AC143">
        <f t="shared" si="54"/>
        <v>0</v>
      </c>
      <c r="AD143">
        <f t="shared" si="54"/>
        <v>0</v>
      </c>
      <c r="AE143">
        <f t="shared" si="54"/>
        <v>0</v>
      </c>
      <c r="AF143">
        <f t="shared" si="54"/>
        <v>0</v>
      </c>
      <c r="AG143">
        <f t="shared" si="54"/>
        <v>0</v>
      </c>
      <c r="AH143">
        <f t="shared" si="54"/>
        <v>0</v>
      </c>
      <c r="AI143">
        <f t="shared" si="54"/>
        <v>0</v>
      </c>
      <c r="AJ143">
        <f t="shared" si="54"/>
        <v>0</v>
      </c>
    </row>
    <row r="144" spans="1:36" x14ac:dyDescent="0.25">
      <c r="A144" s="10">
        <v>22</v>
      </c>
      <c r="B144" s="10">
        <v>0</v>
      </c>
      <c r="C144" s="27">
        <v>7</v>
      </c>
      <c r="D144" s="11" t="s">
        <v>614</v>
      </c>
      <c r="E144" s="31" t="s">
        <v>621</v>
      </c>
      <c r="F144" s="30">
        <f t="shared" si="50"/>
        <v>0</v>
      </c>
      <c r="G144">
        <f t="shared" si="33"/>
        <v>0.63779144628298079</v>
      </c>
      <c r="H144">
        <f t="shared" si="34"/>
        <v>0</v>
      </c>
      <c r="I144" s="1">
        <f t="shared" si="35"/>
        <v>0</v>
      </c>
      <c r="N144" s="31" t="s">
        <v>593</v>
      </c>
      <c r="O144">
        <f t="shared" si="48"/>
        <v>9.3235263157894765E-3</v>
      </c>
      <c r="P144">
        <f t="shared" si="49"/>
        <v>1</v>
      </c>
      <c r="Q144">
        <f t="shared" si="53"/>
        <v>0</v>
      </c>
      <c r="R144">
        <f t="shared" si="53"/>
        <v>0</v>
      </c>
      <c r="S144">
        <f t="shared" si="53"/>
        <v>0</v>
      </c>
      <c r="T144">
        <f t="shared" si="53"/>
        <v>0</v>
      </c>
      <c r="U144">
        <f t="shared" si="53"/>
        <v>0</v>
      </c>
      <c r="V144">
        <f t="shared" si="53"/>
        <v>0</v>
      </c>
      <c r="W144">
        <f t="shared" si="53"/>
        <v>0.53144100000000016</v>
      </c>
      <c r="X144">
        <f t="shared" si="53"/>
        <v>0</v>
      </c>
      <c r="Y144">
        <f t="shared" si="53"/>
        <v>0</v>
      </c>
      <c r="Z144">
        <f t="shared" si="53"/>
        <v>0</v>
      </c>
      <c r="AA144">
        <f t="shared" si="54"/>
        <v>0</v>
      </c>
      <c r="AB144">
        <f t="shared" si="54"/>
        <v>0</v>
      </c>
      <c r="AC144">
        <f t="shared" si="54"/>
        <v>0</v>
      </c>
      <c r="AD144">
        <f t="shared" si="54"/>
        <v>0</v>
      </c>
      <c r="AE144">
        <f t="shared" si="54"/>
        <v>0</v>
      </c>
      <c r="AF144">
        <f t="shared" si="54"/>
        <v>0</v>
      </c>
      <c r="AG144">
        <f t="shared" si="54"/>
        <v>0</v>
      </c>
      <c r="AH144">
        <f t="shared" si="54"/>
        <v>0</v>
      </c>
      <c r="AI144">
        <f t="shared" si="54"/>
        <v>0</v>
      </c>
      <c r="AJ144">
        <f t="shared" si="54"/>
        <v>0</v>
      </c>
    </row>
    <row r="145" spans="1:36" x14ac:dyDescent="0.25">
      <c r="A145" s="10">
        <v>22</v>
      </c>
      <c r="B145" s="10">
        <v>0</v>
      </c>
      <c r="C145" s="27">
        <v>8</v>
      </c>
      <c r="D145" s="11" t="s">
        <v>613</v>
      </c>
      <c r="E145" s="31" t="s">
        <v>344</v>
      </c>
      <c r="F145" s="30">
        <f t="shared" si="50"/>
        <v>0</v>
      </c>
      <c r="G145">
        <f t="shared" si="33"/>
        <v>0.63779144628298079</v>
      </c>
      <c r="H145">
        <f t="shared" si="34"/>
        <v>0</v>
      </c>
      <c r="I145" s="1">
        <f t="shared" si="35"/>
        <v>0</v>
      </c>
      <c r="N145" s="32" t="s">
        <v>943</v>
      </c>
      <c r="O145">
        <f t="shared" si="48"/>
        <v>9.3235263157894765E-3</v>
      </c>
      <c r="P145">
        <f t="shared" si="49"/>
        <v>1</v>
      </c>
      <c r="Q145">
        <f t="shared" si="53"/>
        <v>0</v>
      </c>
      <c r="R145">
        <f t="shared" si="53"/>
        <v>0</v>
      </c>
      <c r="S145">
        <f t="shared" si="53"/>
        <v>0</v>
      </c>
      <c r="T145">
        <f t="shared" si="53"/>
        <v>0</v>
      </c>
      <c r="U145">
        <f t="shared" si="53"/>
        <v>0</v>
      </c>
      <c r="V145">
        <f t="shared" si="53"/>
        <v>0</v>
      </c>
      <c r="W145">
        <f t="shared" si="53"/>
        <v>0.53144100000000016</v>
      </c>
      <c r="X145">
        <f t="shared" si="53"/>
        <v>0</v>
      </c>
      <c r="Y145">
        <f t="shared" si="53"/>
        <v>0</v>
      </c>
      <c r="Z145">
        <f t="shared" si="53"/>
        <v>0</v>
      </c>
      <c r="AA145">
        <f t="shared" si="54"/>
        <v>0</v>
      </c>
      <c r="AB145">
        <f t="shared" si="54"/>
        <v>0</v>
      </c>
      <c r="AC145">
        <f t="shared" si="54"/>
        <v>0</v>
      </c>
      <c r="AD145">
        <f t="shared" si="54"/>
        <v>0</v>
      </c>
      <c r="AE145">
        <f t="shared" si="54"/>
        <v>0</v>
      </c>
      <c r="AF145">
        <f t="shared" si="54"/>
        <v>0</v>
      </c>
      <c r="AG145">
        <f t="shared" si="54"/>
        <v>0</v>
      </c>
      <c r="AH145">
        <f t="shared" si="54"/>
        <v>0</v>
      </c>
      <c r="AI145">
        <f t="shared" si="54"/>
        <v>0</v>
      </c>
      <c r="AJ145">
        <f t="shared" si="54"/>
        <v>0</v>
      </c>
    </row>
    <row r="146" spans="1:36" x14ac:dyDescent="0.25">
      <c r="A146" s="10">
        <v>22</v>
      </c>
      <c r="B146" s="10">
        <v>0</v>
      </c>
      <c r="C146" s="27">
        <v>9</v>
      </c>
      <c r="D146" s="11" t="s">
        <v>888</v>
      </c>
      <c r="E146" s="31" t="s">
        <v>259</v>
      </c>
      <c r="F146" s="30">
        <f t="shared" si="50"/>
        <v>0</v>
      </c>
      <c r="G146">
        <f t="shared" ref="G146:G209" si="55">IF(C146=1,F146,F146+G145)</f>
        <v>0.63779144628298079</v>
      </c>
      <c r="H146">
        <f t="shared" ref="H146:H209" si="56">IF(C147=1,G146,0)</f>
        <v>0</v>
      </c>
      <c r="I146" s="1">
        <f t="shared" ref="I146:I209" si="57">H146/$L$2</f>
        <v>0</v>
      </c>
      <c r="N146" s="31" t="s">
        <v>915</v>
      </c>
      <c r="O146">
        <f t="shared" si="48"/>
        <v>9.3235263157894765E-3</v>
      </c>
      <c r="P146">
        <f t="shared" si="49"/>
        <v>1</v>
      </c>
      <c r="Q146">
        <f t="shared" si="53"/>
        <v>0</v>
      </c>
      <c r="R146">
        <f t="shared" si="53"/>
        <v>0</v>
      </c>
      <c r="S146">
        <f t="shared" si="53"/>
        <v>0</v>
      </c>
      <c r="T146">
        <f t="shared" si="53"/>
        <v>0</v>
      </c>
      <c r="U146">
        <f t="shared" si="53"/>
        <v>0</v>
      </c>
      <c r="V146">
        <f t="shared" si="53"/>
        <v>0</v>
      </c>
      <c r="W146">
        <f t="shared" si="53"/>
        <v>0.53144100000000016</v>
      </c>
      <c r="X146">
        <f t="shared" si="53"/>
        <v>0</v>
      </c>
      <c r="Y146">
        <f t="shared" si="53"/>
        <v>0</v>
      </c>
      <c r="Z146">
        <f t="shared" si="53"/>
        <v>0</v>
      </c>
      <c r="AA146">
        <f t="shared" si="54"/>
        <v>0</v>
      </c>
      <c r="AB146">
        <f t="shared" si="54"/>
        <v>0</v>
      </c>
      <c r="AC146">
        <f t="shared" si="54"/>
        <v>0</v>
      </c>
      <c r="AD146">
        <f t="shared" si="54"/>
        <v>0</v>
      </c>
      <c r="AE146">
        <f t="shared" si="54"/>
        <v>0</v>
      </c>
      <c r="AF146">
        <f t="shared" si="54"/>
        <v>0</v>
      </c>
      <c r="AG146">
        <f t="shared" si="54"/>
        <v>0</v>
      </c>
      <c r="AH146">
        <f t="shared" si="54"/>
        <v>0</v>
      </c>
      <c r="AI146">
        <f t="shared" si="54"/>
        <v>0</v>
      </c>
      <c r="AJ146">
        <f t="shared" si="54"/>
        <v>0</v>
      </c>
    </row>
    <row r="147" spans="1:36" x14ac:dyDescent="0.25">
      <c r="A147" s="10">
        <v>22</v>
      </c>
      <c r="B147" s="10">
        <v>0</v>
      </c>
      <c r="C147" s="27">
        <v>10</v>
      </c>
      <c r="D147" s="11" t="s">
        <v>277</v>
      </c>
      <c r="E147" s="31" t="s">
        <v>277</v>
      </c>
      <c r="F147" s="30">
        <f t="shared" si="50"/>
        <v>0.50750265919456139</v>
      </c>
      <c r="G147">
        <f t="shared" si="55"/>
        <v>1.1452941054775421</v>
      </c>
      <c r="H147">
        <f t="shared" si="56"/>
        <v>0</v>
      </c>
      <c r="I147" s="1">
        <f t="shared" si="57"/>
        <v>0</v>
      </c>
      <c r="N147" s="32" t="s">
        <v>515</v>
      </c>
      <c r="O147">
        <f t="shared" si="48"/>
        <v>9.3235263157894765E-3</v>
      </c>
      <c r="P147">
        <f t="shared" si="49"/>
        <v>1</v>
      </c>
      <c r="Q147">
        <f t="shared" si="53"/>
        <v>0</v>
      </c>
      <c r="R147">
        <f t="shared" si="53"/>
        <v>0</v>
      </c>
      <c r="S147">
        <f t="shared" si="53"/>
        <v>0</v>
      </c>
      <c r="T147">
        <f t="shared" si="53"/>
        <v>0</v>
      </c>
      <c r="U147">
        <f t="shared" si="53"/>
        <v>0</v>
      </c>
      <c r="V147">
        <f t="shared" si="53"/>
        <v>0</v>
      </c>
      <c r="W147">
        <f t="shared" si="53"/>
        <v>0.53144100000000016</v>
      </c>
      <c r="X147">
        <f t="shared" si="53"/>
        <v>0</v>
      </c>
      <c r="Y147">
        <f t="shared" si="53"/>
        <v>0</v>
      </c>
      <c r="Z147">
        <f t="shared" si="53"/>
        <v>0</v>
      </c>
      <c r="AA147">
        <f t="shared" si="54"/>
        <v>0</v>
      </c>
      <c r="AB147">
        <f t="shared" si="54"/>
        <v>0</v>
      </c>
      <c r="AC147">
        <f t="shared" si="54"/>
        <v>0</v>
      </c>
      <c r="AD147">
        <f t="shared" si="54"/>
        <v>0</v>
      </c>
      <c r="AE147">
        <f t="shared" si="54"/>
        <v>0</v>
      </c>
      <c r="AF147">
        <f t="shared" si="54"/>
        <v>0</v>
      </c>
      <c r="AG147">
        <f t="shared" si="54"/>
        <v>0</v>
      </c>
      <c r="AH147">
        <f t="shared" si="54"/>
        <v>0</v>
      </c>
      <c r="AI147">
        <f t="shared" si="54"/>
        <v>0</v>
      </c>
      <c r="AJ147">
        <f t="shared" si="54"/>
        <v>0</v>
      </c>
    </row>
    <row r="148" spans="1:36" x14ac:dyDescent="0.25">
      <c r="A148" s="10">
        <v>22</v>
      </c>
      <c r="B148" s="10">
        <v>0</v>
      </c>
      <c r="C148" s="27">
        <v>11</v>
      </c>
      <c r="D148" s="11" t="s">
        <v>197</v>
      </c>
      <c r="E148" s="31" t="s">
        <v>197</v>
      </c>
      <c r="F148" s="30">
        <f t="shared" si="50"/>
        <v>0</v>
      </c>
      <c r="G148">
        <f t="shared" si="55"/>
        <v>1.1452941054775421</v>
      </c>
      <c r="H148">
        <f t="shared" si="56"/>
        <v>0</v>
      </c>
      <c r="I148" s="1">
        <f t="shared" si="57"/>
        <v>0</v>
      </c>
      <c r="N148" s="32" t="s">
        <v>584</v>
      </c>
      <c r="O148">
        <f t="shared" si="48"/>
        <v>9.3235263157894765E-3</v>
      </c>
      <c r="P148">
        <f t="shared" si="49"/>
        <v>1</v>
      </c>
      <c r="Q148">
        <f t="shared" si="53"/>
        <v>0</v>
      </c>
      <c r="R148">
        <f t="shared" si="53"/>
        <v>0</v>
      </c>
      <c r="S148">
        <f t="shared" si="53"/>
        <v>0</v>
      </c>
      <c r="T148">
        <f t="shared" si="53"/>
        <v>0</v>
      </c>
      <c r="U148">
        <f t="shared" si="53"/>
        <v>0</v>
      </c>
      <c r="V148">
        <f t="shared" si="53"/>
        <v>0</v>
      </c>
      <c r="W148">
        <f t="shared" si="53"/>
        <v>0.53144100000000016</v>
      </c>
      <c r="X148">
        <f t="shared" si="53"/>
        <v>0</v>
      </c>
      <c r="Y148">
        <f t="shared" si="53"/>
        <v>0</v>
      </c>
      <c r="Z148">
        <f t="shared" si="53"/>
        <v>0</v>
      </c>
      <c r="AA148">
        <f t="shared" si="54"/>
        <v>0</v>
      </c>
      <c r="AB148">
        <f t="shared" si="54"/>
        <v>0</v>
      </c>
      <c r="AC148">
        <f t="shared" si="54"/>
        <v>0</v>
      </c>
      <c r="AD148">
        <f t="shared" si="54"/>
        <v>0</v>
      </c>
      <c r="AE148">
        <f t="shared" si="54"/>
        <v>0</v>
      </c>
      <c r="AF148">
        <f t="shared" si="54"/>
        <v>0</v>
      </c>
      <c r="AG148">
        <f t="shared" si="54"/>
        <v>0</v>
      </c>
      <c r="AH148">
        <f t="shared" si="54"/>
        <v>0</v>
      </c>
      <c r="AI148">
        <f t="shared" si="54"/>
        <v>0</v>
      </c>
      <c r="AJ148">
        <f t="shared" si="54"/>
        <v>0</v>
      </c>
    </row>
    <row r="149" spans="1:36" x14ac:dyDescent="0.25">
      <c r="A149" s="10">
        <v>22</v>
      </c>
      <c r="B149" s="10">
        <v>0</v>
      </c>
      <c r="C149" s="27">
        <v>12</v>
      </c>
      <c r="D149" s="11" t="s">
        <v>99</v>
      </c>
      <c r="E149" s="31" t="s">
        <v>100</v>
      </c>
      <c r="F149" s="30">
        <f t="shared" si="50"/>
        <v>0.12372260166824561</v>
      </c>
      <c r="G149">
        <f t="shared" si="55"/>
        <v>1.2690167071457876</v>
      </c>
      <c r="H149">
        <f t="shared" si="56"/>
        <v>1.2690167071457876</v>
      </c>
      <c r="I149" s="1">
        <f t="shared" si="57"/>
        <v>0.47178714855361553</v>
      </c>
      <c r="N149" s="31" t="s">
        <v>827</v>
      </c>
      <c r="O149">
        <f t="shared" si="48"/>
        <v>8.3911736842105285E-3</v>
      </c>
      <c r="P149">
        <f t="shared" si="49"/>
        <v>1</v>
      </c>
      <c r="Q149">
        <f t="shared" si="53"/>
        <v>0</v>
      </c>
      <c r="R149">
        <f t="shared" si="53"/>
        <v>0</v>
      </c>
      <c r="S149">
        <f t="shared" si="53"/>
        <v>0</v>
      </c>
      <c r="T149">
        <f t="shared" si="53"/>
        <v>0</v>
      </c>
      <c r="U149">
        <f t="shared" si="53"/>
        <v>0</v>
      </c>
      <c r="V149">
        <f t="shared" si="53"/>
        <v>0</v>
      </c>
      <c r="W149">
        <f t="shared" si="53"/>
        <v>0</v>
      </c>
      <c r="X149">
        <f t="shared" si="53"/>
        <v>0.47829690000000014</v>
      </c>
      <c r="Y149">
        <f t="shared" si="53"/>
        <v>0</v>
      </c>
      <c r="Z149">
        <f t="shared" si="53"/>
        <v>0</v>
      </c>
      <c r="AA149">
        <f t="shared" si="54"/>
        <v>0</v>
      </c>
      <c r="AB149">
        <f t="shared" si="54"/>
        <v>0</v>
      </c>
      <c r="AC149">
        <f t="shared" si="54"/>
        <v>0</v>
      </c>
      <c r="AD149">
        <f t="shared" si="54"/>
        <v>0</v>
      </c>
      <c r="AE149">
        <f t="shared" si="54"/>
        <v>0</v>
      </c>
      <c r="AF149">
        <f t="shared" si="54"/>
        <v>0</v>
      </c>
      <c r="AG149">
        <f t="shared" si="54"/>
        <v>0</v>
      </c>
      <c r="AH149">
        <f t="shared" si="54"/>
        <v>0</v>
      </c>
      <c r="AI149">
        <f t="shared" si="54"/>
        <v>0</v>
      </c>
      <c r="AJ149">
        <f t="shared" si="54"/>
        <v>0</v>
      </c>
    </row>
    <row r="150" spans="1:36" x14ac:dyDescent="0.25">
      <c r="A150" s="10">
        <v>23</v>
      </c>
      <c r="B150" s="10">
        <v>1</v>
      </c>
      <c r="C150" s="27">
        <v>1</v>
      </c>
      <c r="D150" s="11" t="s">
        <v>277</v>
      </c>
      <c r="E150" s="31" t="s">
        <v>277</v>
      </c>
      <c r="F150" s="30">
        <f t="shared" si="50"/>
        <v>0.50750265919456139</v>
      </c>
      <c r="G150">
        <f t="shared" si="55"/>
        <v>0.50750265919456139</v>
      </c>
      <c r="H150">
        <f t="shared" si="56"/>
        <v>0</v>
      </c>
      <c r="I150" s="1">
        <f t="shared" si="57"/>
        <v>0</v>
      </c>
      <c r="N150" s="31" t="s">
        <v>867</v>
      </c>
      <c r="O150">
        <f t="shared" si="48"/>
        <v>8.3911736842105285E-3</v>
      </c>
      <c r="P150">
        <f t="shared" si="49"/>
        <v>1</v>
      </c>
      <c r="Q150">
        <f t="shared" si="53"/>
        <v>0</v>
      </c>
      <c r="R150">
        <f t="shared" si="53"/>
        <v>0</v>
      </c>
      <c r="S150">
        <f t="shared" si="53"/>
        <v>0</v>
      </c>
      <c r="T150">
        <f t="shared" si="53"/>
        <v>0</v>
      </c>
      <c r="U150">
        <f t="shared" si="53"/>
        <v>0</v>
      </c>
      <c r="V150">
        <f t="shared" si="53"/>
        <v>0</v>
      </c>
      <c r="W150">
        <f t="shared" si="53"/>
        <v>0</v>
      </c>
      <c r="X150">
        <f t="shared" si="53"/>
        <v>0.47829690000000014</v>
      </c>
      <c r="Y150">
        <f t="shared" si="53"/>
        <v>0</v>
      </c>
      <c r="Z150">
        <f t="shared" si="53"/>
        <v>0</v>
      </c>
      <c r="AA150">
        <f t="shared" si="54"/>
        <v>0</v>
      </c>
      <c r="AB150">
        <f t="shared" si="54"/>
        <v>0</v>
      </c>
      <c r="AC150">
        <f t="shared" si="54"/>
        <v>0</v>
      </c>
      <c r="AD150">
        <f t="shared" si="54"/>
        <v>0</v>
      </c>
      <c r="AE150">
        <f t="shared" si="54"/>
        <v>0</v>
      </c>
      <c r="AF150">
        <f t="shared" si="54"/>
        <v>0</v>
      </c>
      <c r="AG150">
        <f t="shared" si="54"/>
        <v>0</v>
      </c>
      <c r="AH150">
        <f t="shared" si="54"/>
        <v>0</v>
      </c>
      <c r="AI150">
        <f t="shared" si="54"/>
        <v>0</v>
      </c>
      <c r="AJ150">
        <f t="shared" si="54"/>
        <v>0</v>
      </c>
    </row>
    <row r="151" spans="1:36" x14ac:dyDescent="0.25">
      <c r="A151" s="10">
        <v>23</v>
      </c>
      <c r="B151" s="10">
        <v>1</v>
      </c>
      <c r="C151" s="27">
        <v>2</v>
      </c>
      <c r="D151" s="11" t="s">
        <v>533</v>
      </c>
      <c r="E151" s="31" t="s">
        <v>534</v>
      </c>
      <c r="F151" s="30">
        <f t="shared" si="50"/>
        <v>0.24172450701754389</v>
      </c>
      <c r="G151">
        <f t="shared" si="55"/>
        <v>0.74922716621210528</v>
      </c>
      <c r="H151">
        <f t="shared" si="56"/>
        <v>0</v>
      </c>
      <c r="I151" s="1">
        <f t="shared" si="57"/>
        <v>0</v>
      </c>
      <c r="N151" s="31" t="s">
        <v>877</v>
      </c>
      <c r="O151">
        <f t="shared" si="48"/>
        <v>8.3911736842105285E-3</v>
      </c>
      <c r="P151">
        <f t="shared" si="49"/>
        <v>1</v>
      </c>
      <c r="Q151">
        <f t="shared" si="53"/>
        <v>0</v>
      </c>
      <c r="R151">
        <f t="shared" si="53"/>
        <v>0</v>
      </c>
      <c r="S151">
        <f t="shared" si="53"/>
        <v>0</v>
      </c>
      <c r="T151">
        <f t="shared" si="53"/>
        <v>0</v>
      </c>
      <c r="U151">
        <f t="shared" si="53"/>
        <v>0</v>
      </c>
      <c r="V151">
        <f t="shared" si="53"/>
        <v>0</v>
      </c>
      <c r="W151">
        <f t="shared" si="53"/>
        <v>0</v>
      </c>
      <c r="X151">
        <f t="shared" si="53"/>
        <v>0.47829690000000014</v>
      </c>
      <c r="Y151">
        <f t="shared" si="53"/>
        <v>0</v>
      </c>
      <c r="Z151">
        <f t="shared" si="53"/>
        <v>0</v>
      </c>
      <c r="AA151">
        <f t="shared" si="54"/>
        <v>0</v>
      </c>
      <c r="AB151">
        <f t="shared" si="54"/>
        <v>0</v>
      </c>
      <c r="AC151">
        <f t="shared" si="54"/>
        <v>0</v>
      </c>
      <c r="AD151">
        <f t="shared" si="54"/>
        <v>0</v>
      </c>
      <c r="AE151">
        <f t="shared" si="54"/>
        <v>0</v>
      </c>
      <c r="AF151">
        <f t="shared" si="54"/>
        <v>0</v>
      </c>
      <c r="AG151">
        <f t="shared" si="54"/>
        <v>0</v>
      </c>
      <c r="AH151">
        <f t="shared" si="54"/>
        <v>0</v>
      </c>
      <c r="AI151">
        <f t="shared" si="54"/>
        <v>0</v>
      </c>
      <c r="AJ151">
        <f t="shared" si="54"/>
        <v>0</v>
      </c>
    </row>
    <row r="152" spans="1:36" x14ac:dyDescent="0.25">
      <c r="A152" s="10">
        <v>23</v>
      </c>
      <c r="B152" s="10">
        <v>1</v>
      </c>
      <c r="C152" s="27">
        <v>3</v>
      </c>
      <c r="D152" s="11" t="s">
        <v>700</v>
      </c>
      <c r="E152" s="31" t="s">
        <v>700</v>
      </c>
      <c r="F152" s="30">
        <f t="shared" si="50"/>
        <v>0</v>
      </c>
      <c r="G152">
        <f t="shared" si="55"/>
        <v>0.74922716621210528</v>
      </c>
      <c r="H152">
        <f t="shared" si="56"/>
        <v>0</v>
      </c>
      <c r="I152" s="1">
        <f t="shared" si="57"/>
        <v>0</v>
      </c>
      <c r="N152" s="31" t="s">
        <v>596</v>
      </c>
      <c r="O152">
        <f t="shared" si="48"/>
        <v>8.3911736842105285E-3</v>
      </c>
      <c r="P152">
        <f t="shared" si="49"/>
        <v>1</v>
      </c>
      <c r="Q152">
        <f t="shared" ref="Q152:Z161" si="58">COUNTIFS($C$2:$C$472,Q$1,$E$2:$E$472,$N152)*0.9^(Q$1-1)</f>
        <v>0</v>
      </c>
      <c r="R152">
        <f t="shared" si="58"/>
        <v>0</v>
      </c>
      <c r="S152">
        <f t="shared" si="58"/>
        <v>0</v>
      </c>
      <c r="T152">
        <f t="shared" si="58"/>
        <v>0</v>
      </c>
      <c r="U152">
        <f t="shared" si="58"/>
        <v>0</v>
      </c>
      <c r="V152">
        <f t="shared" si="58"/>
        <v>0</v>
      </c>
      <c r="W152">
        <f t="shared" si="58"/>
        <v>0</v>
      </c>
      <c r="X152">
        <f t="shared" si="58"/>
        <v>0.47829690000000014</v>
      </c>
      <c r="Y152">
        <f t="shared" si="58"/>
        <v>0</v>
      </c>
      <c r="Z152">
        <f t="shared" si="58"/>
        <v>0</v>
      </c>
      <c r="AA152">
        <f t="shared" ref="AA152:AJ161" si="59">COUNTIFS($C$2:$C$472,AA$1,$E$2:$E$472,$N152)*0.9^(AA$1-1)</f>
        <v>0</v>
      </c>
      <c r="AB152">
        <f t="shared" si="59"/>
        <v>0</v>
      </c>
      <c r="AC152">
        <f t="shared" si="59"/>
        <v>0</v>
      </c>
      <c r="AD152">
        <f t="shared" si="59"/>
        <v>0</v>
      </c>
      <c r="AE152">
        <f t="shared" si="59"/>
        <v>0</v>
      </c>
      <c r="AF152">
        <f t="shared" si="59"/>
        <v>0</v>
      </c>
      <c r="AG152">
        <f t="shared" si="59"/>
        <v>0</v>
      </c>
      <c r="AH152">
        <f t="shared" si="59"/>
        <v>0</v>
      </c>
      <c r="AI152">
        <f t="shared" si="59"/>
        <v>0</v>
      </c>
      <c r="AJ152">
        <f t="shared" si="59"/>
        <v>0</v>
      </c>
    </row>
    <row r="153" spans="1:36" x14ac:dyDescent="0.25">
      <c r="A153" s="10">
        <v>23</v>
      </c>
      <c r="B153" s="10">
        <v>1</v>
      </c>
      <c r="C153" s="27">
        <v>4</v>
      </c>
      <c r="D153" s="11" t="s">
        <v>889</v>
      </c>
      <c r="E153" s="31" t="s">
        <v>889</v>
      </c>
      <c r="F153" s="30">
        <f t="shared" si="50"/>
        <v>0</v>
      </c>
      <c r="G153">
        <f t="shared" si="55"/>
        <v>0.74922716621210528</v>
      </c>
      <c r="H153">
        <f t="shared" si="56"/>
        <v>0.74922716621210528</v>
      </c>
      <c r="I153" s="1">
        <f t="shared" si="57"/>
        <v>0.27854302183391727</v>
      </c>
      <c r="N153" s="31" t="s">
        <v>298</v>
      </c>
      <c r="O153">
        <f t="shared" si="48"/>
        <v>8.3911736842105285E-3</v>
      </c>
      <c r="P153">
        <f t="shared" si="49"/>
        <v>1</v>
      </c>
      <c r="Q153">
        <f t="shared" si="58"/>
        <v>0</v>
      </c>
      <c r="R153">
        <f t="shared" si="58"/>
        <v>0</v>
      </c>
      <c r="S153">
        <f t="shared" si="58"/>
        <v>0</v>
      </c>
      <c r="T153">
        <f t="shared" si="58"/>
        <v>0</v>
      </c>
      <c r="U153">
        <f t="shared" si="58"/>
        <v>0</v>
      </c>
      <c r="V153">
        <f t="shared" si="58"/>
        <v>0</v>
      </c>
      <c r="W153">
        <f t="shared" si="58"/>
        <v>0</v>
      </c>
      <c r="X153">
        <f t="shared" si="58"/>
        <v>0.47829690000000014</v>
      </c>
      <c r="Y153">
        <f t="shared" si="58"/>
        <v>0</v>
      </c>
      <c r="Z153">
        <f t="shared" si="58"/>
        <v>0</v>
      </c>
      <c r="AA153">
        <f t="shared" si="59"/>
        <v>0</v>
      </c>
      <c r="AB153">
        <f t="shared" si="59"/>
        <v>0</v>
      </c>
      <c r="AC153">
        <f t="shared" si="59"/>
        <v>0</v>
      </c>
      <c r="AD153">
        <f t="shared" si="59"/>
        <v>0</v>
      </c>
      <c r="AE153">
        <f t="shared" si="59"/>
        <v>0</v>
      </c>
      <c r="AF153">
        <f t="shared" si="59"/>
        <v>0</v>
      </c>
      <c r="AG153">
        <f t="shared" si="59"/>
        <v>0</v>
      </c>
      <c r="AH153">
        <f t="shared" si="59"/>
        <v>0</v>
      </c>
      <c r="AI153">
        <f t="shared" si="59"/>
        <v>0</v>
      </c>
      <c r="AJ153">
        <f t="shared" si="59"/>
        <v>0</v>
      </c>
    </row>
    <row r="154" spans="1:36" x14ac:dyDescent="0.25">
      <c r="A154" s="10">
        <v>25</v>
      </c>
      <c r="B154" s="10">
        <v>1</v>
      </c>
      <c r="C154" s="27">
        <v>1</v>
      </c>
      <c r="D154" s="11" t="s">
        <v>563</v>
      </c>
      <c r="E154" s="31" t="s">
        <v>439</v>
      </c>
      <c r="F154" s="30">
        <f t="shared" si="50"/>
        <v>9.316174201912282E-2</v>
      </c>
      <c r="G154">
        <f t="shared" si="55"/>
        <v>9.316174201912282E-2</v>
      </c>
      <c r="H154">
        <f t="shared" si="56"/>
        <v>0</v>
      </c>
      <c r="I154" s="1">
        <f t="shared" si="57"/>
        <v>0</v>
      </c>
      <c r="N154" s="31" t="s">
        <v>251</v>
      </c>
      <c r="O154">
        <f t="shared" si="48"/>
        <v>8.3911736842105285E-3</v>
      </c>
      <c r="P154">
        <f t="shared" si="49"/>
        <v>1</v>
      </c>
      <c r="Q154">
        <f t="shared" si="58"/>
        <v>0</v>
      </c>
      <c r="R154">
        <f t="shared" si="58"/>
        <v>0</v>
      </c>
      <c r="S154">
        <f t="shared" si="58"/>
        <v>0</v>
      </c>
      <c r="T154">
        <f t="shared" si="58"/>
        <v>0</v>
      </c>
      <c r="U154">
        <f t="shared" si="58"/>
        <v>0</v>
      </c>
      <c r="V154">
        <f t="shared" si="58"/>
        <v>0</v>
      </c>
      <c r="W154">
        <f t="shared" si="58"/>
        <v>0</v>
      </c>
      <c r="X154">
        <f t="shared" si="58"/>
        <v>0.47829690000000014</v>
      </c>
      <c r="Y154">
        <f t="shared" si="58"/>
        <v>0</v>
      </c>
      <c r="Z154">
        <f t="shared" si="58"/>
        <v>0</v>
      </c>
      <c r="AA154">
        <f t="shared" si="59"/>
        <v>0</v>
      </c>
      <c r="AB154">
        <f t="shared" si="59"/>
        <v>0</v>
      </c>
      <c r="AC154">
        <f t="shared" si="59"/>
        <v>0</v>
      </c>
      <c r="AD154">
        <f t="shared" si="59"/>
        <v>0</v>
      </c>
      <c r="AE154">
        <f t="shared" si="59"/>
        <v>0</v>
      </c>
      <c r="AF154">
        <f t="shared" si="59"/>
        <v>0</v>
      </c>
      <c r="AG154">
        <f t="shared" si="59"/>
        <v>0</v>
      </c>
      <c r="AH154">
        <f t="shared" si="59"/>
        <v>0</v>
      </c>
      <c r="AI154">
        <f t="shared" si="59"/>
        <v>0</v>
      </c>
      <c r="AJ154">
        <f t="shared" si="59"/>
        <v>0</v>
      </c>
    </row>
    <row r="155" spans="1:36" x14ac:dyDescent="0.25">
      <c r="A155" s="10">
        <v>25</v>
      </c>
      <c r="B155" s="10">
        <v>1</v>
      </c>
      <c r="C155" s="27">
        <v>2</v>
      </c>
      <c r="D155" s="11" t="s">
        <v>605</v>
      </c>
      <c r="E155" s="31" t="s">
        <v>605</v>
      </c>
      <c r="F155" s="30">
        <f t="shared" si="50"/>
        <v>0</v>
      </c>
      <c r="G155">
        <f t="shared" si="55"/>
        <v>9.316174201912282E-2</v>
      </c>
      <c r="H155">
        <f t="shared" si="56"/>
        <v>0</v>
      </c>
      <c r="I155" s="1">
        <f t="shared" si="57"/>
        <v>0</v>
      </c>
      <c r="N155" s="32" t="s">
        <v>426</v>
      </c>
      <c r="O155">
        <f t="shared" si="48"/>
        <v>8.3911736842105285E-3</v>
      </c>
      <c r="P155">
        <f t="shared" si="49"/>
        <v>1</v>
      </c>
      <c r="Q155">
        <f t="shared" si="58"/>
        <v>0</v>
      </c>
      <c r="R155">
        <f t="shared" si="58"/>
        <v>0</v>
      </c>
      <c r="S155">
        <f t="shared" si="58"/>
        <v>0</v>
      </c>
      <c r="T155">
        <f t="shared" si="58"/>
        <v>0</v>
      </c>
      <c r="U155">
        <f t="shared" si="58"/>
        <v>0</v>
      </c>
      <c r="V155">
        <f t="shared" si="58"/>
        <v>0</v>
      </c>
      <c r="W155">
        <f t="shared" si="58"/>
        <v>0</v>
      </c>
      <c r="X155">
        <f t="shared" si="58"/>
        <v>0.47829690000000014</v>
      </c>
      <c r="Y155">
        <f t="shared" si="58"/>
        <v>0</v>
      </c>
      <c r="Z155">
        <f t="shared" si="58"/>
        <v>0</v>
      </c>
      <c r="AA155">
        <f t="shared" si="59"/>
        <v>0</v>
      </c>
      <c r="AB155">
        <f t="shared" si="59"/>
        <v>0</v>
      </c>
      <c r="AC155">
        <f t="shared" si="59"/>
        <v>0</v>
      </c>
      <c r="AD155">
        <f t="shared" si="59"/>
        <v>0</v>
      </c>
      <c r="AE155">
        <f t="shared" si="59"/>
        <v>0</v>
      </c>
      <c r="AF155">
        <f t="shared" si="59"/>
        <v>0</v>
      </c>
      <c r="AG155">
        <f t="shared" si="59"/>
        <v>0</v>
      </c>
      <c r="AH155">
        <f t="shared" si="59"/>
        <v>0</v>
      </c>
      <c r="AI155">
        <f t="shared" si="59"/>
        <v>0</v>
      </c>
      <c r="AJ155">
        <f t="shared" si="59"/>
        <v>0</v>
      </c>
    </row>
    <row r="156" spans="1:36" x14ac:dyDescent="0.25">
      <c r="A156" s="10">
        <v>25</v>
      </c>
      <c r="B156" s="10">
        <v>1</v>
      </c>
      <c r="C156" s="27">
        <v>3</v>
      </c>
      <c r="D156" s="11" t="s">
        <v>581</v>
      </c>
      <c r="E156" s="31" t="s">
        <v>165</v>
      </c>
      <c r="F156" s="30">
        <f t="shared" si="50"/>
        <v>0</v>
      </c>
      <c r="G156">
        <f t="shared" si="55"/>
        <v>9.316174201912282E-2</v>
      </c>
      <c r="H156">
        <f t="shared" si="56"/>
        <v>9.316174201912282E-2</v>
      </c>
      <c r="I156" s="1">
        <f t="shared" si="57"/>
        <v>3.4635093749352926E-2</v>
      </c>
      <c r="N156" s="31" t="s">
        <v>385</v>
      </c>
      <c r="O156">
        <f t="shared" si="48"/>
        <v>8.3911736842105285E-3</v>
      </c>
      <c r="P156">
        <f t="shared" si="49"/>
        <v>1</v>
      </c>
      <c r="Q156">
        <f t="shared" si="58"/>
        <v>0</v>
      </c>
      <c r="R156">
        <f t="shared" si="58"/>
        <v>0</v>
      </c>
      <c r="S156">
        <f t="shared" si="58"/>
        <v>0</v>
      </c>
      <c r="T156">
        <f t="shared" si="58"/>
        <v>0</v>
      </c>
      <c r="U156">
        <f t="shared" si="58"/>
        <v>0</v>
      </c>
      <c r="V156">
        <f t="shared" si="58"/>
        <v>0</v>
      </c>
      <c r="W156">
        <f t="shared" si="58"/>
        <v>0</v>
      </c>
      <c r="X156">
        <f t="shared" si="58"/>
        <v>0.47829690000000014</v>
      </c>
      <c r="Y156">
        <f t="shared" si="58"/>
        <v>0</v>
      </c>
      <c r="Z156">
        <f t="shared" si="58"/>
        <v>0</v>
      </c>
      <c r="AA156">
        <f t="shared" si="59"/>
        <v>0</v>
      </c>
      <c r="AB156">
        <f t="shared" si="59"/>
        <v>0</v>
      </c>
      <c r="AC156">
        <f t="shared" si="59"/>
        <v>0</v>
      </c>
      <c r="AD156">
        <f t="shared" si="59"/>
        <v>0</v>
      </c>
      <c r="AE156">
        <f t="shared" si="59"/>
        <v>0</v>
      </c>
      <c r="AF156">
        <f t="shared" si="59"/>
        <v>0</v>
      </c>
      <c r="AG156">
        <f t="shared" si="59"/>
        <v>0</v>
      </c>
      <c r="AH156">
        <f t="shared" si="59"/>
        <v>0</v>
      </c>
      <c r="AI156">
        <f t="shared" si="59"/>
        <v>0</v>
      </c>
      <c r="AJ156">
        <f t="shared" si="59"/>
        <v>0</v>
      </c>
    </row>
    <row r="157" spans="1:36" x14ac:dyDescent="0.25">
      <c r="A157" s="10">
        <v>26</v>
      </c>
      <c r="B157" s="10">
        <v>0</v>
      </c>
      <c r="C157" s="27">
        <v>1</v>
      </c>
      <c r="D157" s="11" t="s">
        <v>465</v>
      </c>
      <c r="E157" s="31" t="s">
        <v>433</v>
      </c>
      <c r="F157" s="30">
        <f t="shared" si="50"/>
        <v>0</v>
      </c>
      <c r="G157">
        <f t="shared" si="55"/>
        <v>0</v>
      </c>
      <c r="H157">
        <f t="shared" si="56"/>
        <v>0</v>
      </c>
      <c r="I157" s="1">
        <f t="shared" si="57"/>
        <v>0</v>
      </c>
      <c r="N157" s="32" t="s">
        <v>276</v>
      </c>
      <c r="O157">
        <f t="shared" si="48"/>
        <v>8.3911736842105285E-3</v>
      </c>
      <c r="P157">
        <f t="shared" si="49"/>
        <v>1</v>
      </c>
      <c r="Q157">
        <f t="shared" si="58"/>
        <v>0</v>
      </c>
      <c r="R157">
        <f t="shared" si="58"/>
        <v>0</v>
      </c>
      <c r="S157">
        <f t="shared" si="58"/>
        <v>0</v>
      </c>
      <c r="T157">
        <f t="shared" si="58"/>
        <v>0</v>
      </c>
      <c r="U157">
        <f t="shared" si="58"/>
        <v>0</v>
      </c>
      <c r="V157">
        <f t="shared" si="58"/>
        <v>0</v>
      </c>
      <c r="W157">
        <f t="shared" si="58"/>
        <v>0</v>
      </c>
      <c r="X157">
        <f t="shared" si="58"/>
        <v>0.47829690000000014</v>
      </c>
      <c r="Y157">
        <f t="shared" si="58"/>
        <v>0</v>
      </c>
      <c r="Z157">
        <f t="shared" si="58"/>
        <v>0</v>
      </c>
      <c r="AA157">
        <f t="shared" si="59"/>
        <v>0</v>
      </c>
      <c r="AB157">
        <f t="shared" si="59"/>
        <v>0</v>
      </c>
      <c r="AC157">
        <f t="shared" si="59"/>
        <v>0</v>
      </c>
      <c r="AD157">
        <f t="shared" si="59"/>
        <v>0</v>
      </c>
      <c r="AE157">
        <f t="shared" si="59"/>
        <v>0</v>
      </c>
      <c r="AF157">
        <f t="shared" si="59"/>
        <v>0</v>
      </c>
      <c r="AG157">
        <f t="shared" si="59"/>
        <v>0</v>
      </c>
      <c r="AH157">
        <f t="shared" si="59"/>
        <v>0</v>
      </c>
      <c r="AI157">
        <f t="shared" si="59"/>
        <v>0</v>
      </c>
      <c r="AJ157">
        <f t="shared" si="59"/>
        <v>0</v>
      </c>
    </row>
    <row r="158" spans="1:36" x14ac:dyDescent="0.25">
      <c r="A158" s="10">
        <v>26</v>
      </c>
      <c r="B158" s="10">
        <v>0</v>
      </c>
      <c r="C158" s="27">
        <v>2</v>
      </c>
      <c r="D158" s="11" t="s">
        <v>219</v>
      </c>
      <c r="E158" s="31" t="s">
        <v>109</v>
      </c>
      <c r="F158" s="30">
        <f t="shared" si="50"/>
        <v>0.15024247929824563</v>
      </c>
      <c r="G158">
        <f t="shared" si="55"/>
        <v>0.15024247929824563</v>
      </c>
      <c r="H158">
        <f t="shared" si="56"/>
        <v>0</v>
      </c>
      <c r="I158" s="1">
        <f t="shared" si="57"/>
        <v>0</v>
      </c>
      <c r="N158" s="32" t="s">
        <v>629</v>
      </c>
      <c r="O158">
        <f t="shared" si="48"/>
        <v>8.3911736842105285E-3</v>
      </c>
      <c r="P158">
        <f t="shared" si="49"/>
        <v>1</v>
      </c>
      <c r="Q158">
        <f t="shared" si="58"/>
        <v>0</v>
      </c>
      <c r="R158">
        <f t="shared" si="58"/>
        <v>0</v>
      </c>
      <c r="S158">
        <f t="shared" si="58"/>
        <v>0</v>
      </c>
      <c r="T158">
        <f t="shared" si="58"/>
        <v>0</v>
      </c>
      <c r="U158">
        <f t="shared" si="58"/>
        <v>0</v>
      </c>
      <c r="V158">
        <f t="shared" si="58"/>
        <v>0</v>
      </c>
      <c r="W158">
        <f t="shared" si="58"/>
        <v>0</v>
      </c>
      <c r="X158">
        <f t="shared" si="58"/>
        <v>0.47829690000000014</v>
      </c>
      <c r="Y158">
        <f t="shared" si="58"/>
        <v>0</v>
      </c>
      <c r="Z158">
        <f t="shared" si="58"/>
        <v>0</v>
      </c>
      <c r="AA158">
        <f t="shared" si="59"/>
        <v>0</v>
      </c>
      <c r="AB158">
        <f t="shared" si="59"/>
        <v>0</v>
      </c>
      <c r="AC158">
        <f t="shared" si="59"/>
        <v>0</v>
      </c>
      <c r="AD158">
        <f t="shared" si="59"/>
        <v>0</v>
      </c>
      <c r="AE158">
        <f t="shared" si="59"/>
        <v>0</v>
      </c>
      <c r="AF158">
        <f t="shared" si="59"/>
        <v>0</v>
      </c>
      <c r="AG158">
        <f t="shared" si="59"/>
        <v>0</v>
      </c>
      <c r="AH158">
        <f t="shared" si="59"/>
        <v>0</v>
      </c>
      <c r="AI158">
        <f t="shared" si="59"/>
        <v>0</v>
      </c>
      <c r="AJ158">
        <f t="shared" si="59"/>
        <v>0</v>
      </c>
    </row>
    <row r="159" spans="1:36" x14ac:dyDescent="0.25">
      <c r="A159" s="10">
        <v>26</v>
      </c>
      <c r="B159" s="10">
        <v>0</v>
      </c>
      <c r="C159" s="27">
        <v>3</v>
      </c>
      <c r="D159" s="11" t="s">
        <v>890</v>
      </c>
      <c r="E159" s="31" t="s">
        <v>538</v>
      </c>
      <c r="F159" s="30">
        <f t="shared" si="50"/>
        <v>0</v>
      </c>
      <c r="G159">
        <f t="shared" si="55"/>
        <v>0.15024247929824563</v>
      </c>
      <c r="H159">
        <f t="shared" si="56"/>
        <v>0</v>
      </c>
      <c r="I159" s="1">
        <f t="shared" si="57"/>
        <v>0</v>
      </c>
      <c r="N159" s="31" t="s">
        <v>323</v>
      </c>
      <c r="O159">
        <f t="shared" si="48"/>
        <v>7.5520563157894767E-3</v>
      </c>
      <c r="P159">
        <f t="shared" si="49"/>
        <v>1</v>
      </c>
      <c r="Q159">
        <f t="shared" si="58"/>
        <v>0</v>
      </c>
      <c r="R159">
        <f t="shared" si="58"/>
        <v>0</v>
      </c>
      <c r="S159">
        <f t="shared" si="58"/>
        <v>0</v>
      </c>
      <c r="T159">
        <f t="shared" si="58"/>
        <v>0</v>
      </c>
      <c r="U159">
        <f t="shared" si="58"/>
        <v>0</v>
      </c>
      <c r="V159">
        <f t="shared" si="58"/>
        <v>0</v>
      </c>
      <c r="W159">
        <f t="shared" si="58"/>
        <v>0</v>
      </c>
      <c r="X159">
        <f t="shared" si="58"/>
        <v>0</v>
      </c>
      <c r="Y159">
        <f t="shared" si="58"/>
        <v>0.43046721000000016</v>
      </c>
      <c r="Z159">
        <f t="shared" si="58"/>
        <v>0</v>
      </c>
      <c r="AA159">
        <f t="shared" si="59"/>
        <v>0</v>
      </c>
      <c r="AB159">
        <f t="shared" si="59"/>
        <v>0</v>
      </c>
      <c r="AC159">
        <f t="shared" si="59"/>
        <v>0</v>
      </c>
      <c r="AD159">
        <f t="shared" si="59"/>
        <v>0</v>
      </c>
      <c r="AE159">
        <f t="shared" si="59"/>
        <v>0</v>
      </c>
      <c r="AF159">
        <f t="shared" si="59"/>
        <v>0</v>
      </c>
      <c r="AG159">
        <f t="shared" si="59"/>
        <v>0</v>
      </c>
      <c r="AH159">
        <f t="shared" si="59"/>
        <v>0</v>
      </c>
      <c r="AI159">
        <f t="shared" si="59"/>
        <v>0</v>
      </c>
      <c r="AJ159">
        <f t="shared" si="59"/>
        <v>0</v>
      </c>
    </row>
    <row r="160" spans="1:36" x14ac:dyDescent="0.25">
      <c r="A160" s="10">
        <v>26</v>
      </c>
      <c r="B160" s="10">
        <v>0</v>
      </c>
      <c r="C160" s="27">
        <v>4</v>
      </c>
      <c r="D160" s="11" t="s">
        <v>891</v>
      </c>
      <c r="E160" s="31" t="s">
        <v>891</v>
      </c>
      <c r="F160" s="30">
        <f t="shared" si="50"/>
        <v>0</v>
      </c>
      <c r="G160">
        <f t="shared" si="55"/>
        <v>0.15024247929824563</v>
      </c>
      <c r="H160">
        <f t="shared" si="56"/>
        <v>0</v>
      </c>
      <c r="I160" s="1">
        <f t="shared" si="57"/>
        <v>0</v>
      </c>
      <c r="N160" s="31" t="s">
        <v>768</v>
      </c>
      <c r="O160">
        <f t="shared" si="48"/>
        <v>7.5520563157894767E-3</v>
      </c>
      <c r="P160">
        <f t="shared" si="49"/>
        <v>1</v>
      </c>
      <c r="Q160">
        <f t="shared" si="58"/>
        <v>0</v>
      </c>
      <c r="R160">
        <f t="shared" si="58"/>
        <v>0</v>
      </c>
      <c r="S160">
        <f t="shared" si="58"/>
        <v>0</v>
      </c>
      <c r="T160">
        <f t="shared" si="58"/>
        <v>0</v>
      </c>
      <c r="U160">
        <f t="shared" si="58"/>
        <v>0</v>
      </c>
      <c r="V160">
        <f t="shared" si="58"/>
        <v>0</v>
      </c>
      <c r="W160">
        <f t="shared" si="58"/>
        <v>0</v>
      </c>
      <c r="X160">
        <f t="shared" si="58"/>
        <v>0</v>
      </c>
      <c r="Y160">
        <f t="shared" si="58"/>
        <v>0.43046721000000016</v>
      </c>
      <c r="Z160">
        <f t="shared" si="58"/>
        <v>0</v>
      </c>
      <c r="AA160">
        <f t="shared" si="59"/>
        <v>0</v>
      </c>
      <c r="AB160">
        <f t="shared" si="59"/>
        <v>0</v>
      </c>
      <c r="AC160">
        <f t="shared" si="59"/>
        <v>0</v>
      </c>
      <c r="AD160">
        <f t="shared" si="59"/>
        <v>0</v>
      </c>
      <c r="AE160">
        <f t="shared" si="59"/>
        <v>0</v>
      </c>
      <c r="AF160">
        <f t="shared" si="59"/>
        <v>0</v>
      </c>
      <c r="AG160">
        <f t="shared" si="59"/>
        <v>0</v>
      </c>
      <c r="AH160">
        <f t="shared" si="59"/>
        <v>0</v>
      </c>
      <c r="AI160">
        <f t="shared" si="59"/>
        <v>0</v>
      </c>
      <c r="AJ160">
        <f t="shared" si="59"/>
        <v>0</v>
      </c>
    </row>
    <row r="161" spans="1:36" x14ac:dyDescent="0.25">
      <c r="A161" s="10">
        <v>26</v>
      </c>
      <c r="B161" s="10">
        <v>0</v>
      </c>
      <c r="C161" s="27">
        <v>5</v>
      </c>
      <c r="D161" s="11" t="s">
        <v>406</v>
      </c>
      <c r="E161" s="31" t="s">
        <v>245</v>
      </c>
      <c r="F161" s="30">
        <f t="shared" si="50"/>
        <v>0</v>
      </c>
      <c r="G161">
        <f t="shared" si="55"/>
        <v>0.15024247929824563</v>
      </c>
      <c r="H161">
        <f t="shared" si="56"/>
        <v>0</v>
      </c>
      <c r="I161" s="1">
        <f t="shared" si="57"/>
        <v>0</v>
      </c>
      <c r="N161" s="31" t="s">
        <v>616</v>
      </c>
      <c r="O161">
        <f t="shared" si="48"/>
        <v>7.5520563157894767E-3</v>
      </c>
      <c r="P161">
        <f t="shared" si="49"/>
        <v>1</v>
      </c>
      <c r="Q161">
        <f t="shared" si="58"/>
        <v>0</v>
      </c>
      <c r="R161">
        <f t="shared" si="58"/>
        <v>0</v>
      </c>
      <c r="S161">
        <f t="shared" si="58"/>
        <v>0</v>
      </c>
      <c r="T161">
        <f t="shared" si="58"/>
        <v>0</v>
      </c>
      <c r="U161">
        <f t="shared" si="58"/>
        <v>0</v>
      </c>
      <c r="V161">
        <f t="shared" si="58"/>
        <v>0</v>
      </c>
      <c r="W161">
        <f t="shared" si="58"/>
        <v>0</v>
      </c>
      <c r="X161">
        <f t="shared" si="58"/>
        <v>0</v>
      </c>
      <c r="Y161">
        <f t="shared" si="58"/>
        <v>0.43046721000000016</v>
      </c>
      <c r="Z161">
        <f t="shared" si="58"/>
        <v>0</v>
      </c>
      <c r="AA161">
        <f t="shared" si="59"/>
        <v>0</v>
      </c>
      <c r="AB161">
        <f t="shared" si="59"/>
        <v>0</v>
      </c>
      <c r="AC161">
        <f t="shared" si="59"/>
        <v>0</v>
      </c>
      <c r="AD161">
        <f t="shared" si="59"/>
        <v>0</v>
      </c>
      <c r="AE161">
        <f t="shared" si="59"/>
        <v>0</v>
      </c>
      <c r="AF161">
        <f t="shared" si="59"/>
        <v>0</v>
      </c>
      <c r="AG161">
        <f t="shared" si="59"/>
        <v>0</v>
      </c>
      <c r="AH161">
        <f t="shared" si="59"/>
        <v>0</v>
      </c>
      <c r="AI161">
        <f t="shared" si="59"/>
        <v>0</v>
      </c>
      <c r="AJ161">
        <f t="shared" si="59"/>
        <v>0</v>
      </c>
    </row>
    <row r="162" spans="1:36" x14ac:dyDescent="0.25">
      <c r="A162" s="10">
        <v>26</v>
      </c>
      <c r="B162" s="10">
        <v>0</v>
      </c>
      <c r="C162" s="27">
        <v>6</v>
      </c>
      <c r="D162" s="11" t="s">
        <v>491</v>
      </c>
      <c r="E162" s="31" t="s">
        <v>892</v>
      </c>
      <c r="F162" s="30">
        <f t="shared" si="50"/>
        <v>0</v>
      </c>
      <c r="G162">
        <f t="shared" si="55"/>
        <v>0.15024247929824563</v>
      </c>
      <c r="H162">
        <f t="shared" si="56"/>
        <v>0</v>
      </c>
      <c r="I162" s="1">
        <f t="shared" si="57"/>
        <v>0</v>
      </c>
      <c r="N162" s="32" t="s">
        <v>945</v>
      </c>
      <c r="O162">
        <f t="shared" ref="O162:O191" si="60">SUM(Q162:AJ162)/57</f>
        <v>7.5520563157894767E-3</v>
      </c>
      <c r="P162">
        <f t="shared" ref="P162:P191" si="61">COUNTIF($E$2:$E$472,N162)</f>
        <v>1</v>
      </c>
      <c r="Q162">
        <f t="shared" ref="Q162:Z171" si="62">COUNTIFS($C$2:$C$472,Q$1,$E$2:$E$472,$N162)*0.9^(Q$1-1)</f>
        <v>0</v>
      </c>
      <c r="R162">
        <f t="shared" si="62"/>
        <v>0</v>
      </c>
      <c r="S162">
        <f t="shared" si="62"/>
        <v>0</v>
      </c>
      <c r="T162">
        <f t="shared" si="62"/>
        <v>0</v>
      </c>
      <c r="U162">
        <f t="shared" si="62"/>
        <v>0</v>
      </c>
      <c r="V162">
        <f t="shared" si="62"/>
        <v>0</v>
      </c>
      <c r="W162">
        <f t="shared" si="62"/>
        <v>0</v>
      </c>
      <c r="X162">
        <f t="shared" si="62"/>
        <v>0</v>
      </c>
      <c r="Y162">
        <f t="shared" si="62"/>
        <v>0.43046721000000016</v>
      </c>
      <c r="Z162">
        <f t="shared" si="62"/>
        <v>0</v>
      </c>
      <c r="AA162">
        <f t="shared" ref="AA162:AJ171" si="63">COUNTIFS($C$2:$C$472,AA$1,$E$2:$E$472,$N162)*0.9^(AA$1-1)</f>
        <v>0</v>
      </c>
      <c r="AB162">
        <f t="shared" si="63"/>
        <v>0</v>
      </c>
      <c r="AC162">
        <f t="shared" si="63"/>
        <v>0</v>
      </c>
      <c r="AD162">
        <f t="shared" si="63"/>
        <v>0</v>
      </c>
      <c r="AE162">
        <f t="shared" si="63"/>
        <v>0</v>
      </c>
      <c r="AF162">
        <f t="shared" si="63"/>
        <v>0</v>
      </c>
      <c r="AG162">
        <f t="shared" si="63"/>
        <v>0</v>
      </c>
      <c r="AH162">
        <f t="shared" si="63"/>
        <v>0</v>
      </c>
      <c r="AI162">
        <f t="shared" si="63"/>
        <v>0</v>
      </c>
      <c r="AJ162">
        <f t="shared" si="63"/>
        <v>0</v>
      </c>
    </row>
    <row r="163" spans="1:36" x14ac:dyDescent="0.25">
      <c r="A163" s="10">
        <v>26</v>
      </c>
      <c r="B163" s="10">
        <v>0</v>
      </c>
      <c r="C163" s="27">
        <v>7</v>
      </c>
      <c r="D163" s="11" t="s">
        <v>502</v>
      </c>
      <c r="E163" s="31" t="s">
        <v>503</v>
      </c>
      <c r="F163" s="30">
        <f t="shared" si="50"/>
        <v>0.14334966666666668</v>
      </c>
      <c r="G163">
        <f t="shared" si="55"/>
        <v>0.29359214596491234</v>
      </c>
      <c r="H163">
        <f t="shared" si="56"/>
        <v>0.29359214596491234</v>
      </c>
      <c r="I163" s="1">
        <f t="shared" si="57"/>
        <v>0.10914986430246436</v>
      </c>
      <c r="N163" s="32" t="s">
        <v>957</v>
      </c>
      <c r="O163">
        <f t="shared" si="60"/>
        <v>7.5520563157894767E-3</v>
      </c>
      <c r="P163">
        <f t="shared" si="61"/>
        <v>1</v>
      </c>
      <c r="Q163">
        <f t="shared" si="62"/>
        <v>0</v>
      </c>
      <c r="R163">
        <f t="shared" si="62"/>
        <v>0</v>
      </c>
      <c r="S163">
        <f t="shared" si="62"/>
        <v>0</v>
      </c>
      <c r="T163">
        <f t="shared" si="62"/>
        <v>0</v>
      </c>
      <c r="U163">
        <f t="shared" si="62"/>
        <v>0</v>
      </c>
      <c r="V163">
        <f t="shared" si="62"/>
        <v>0</v>
      </c>
      <c r="W163">
        <f t="shared" si="62"/>
        <v>0</v>
      </c>
      <c r="X163">
        <f t="shared" si="62"/>
        <v>0</v>
      </c>
      <c r="Y163">
        <f t="shared" si="62"/>
        <v>0.43046721000000016</v>
      </c>
      <c r="Z163">
        <f t="shared" si="62"/>
        <v>0</v>
      </c>
      <c r="AA163">
        <f t="shared" si="63"/>
        <v>0</v>
      </c>
      <c r="AB163">
        <f t="shared" si="63"/>
        <v>0</v>
      </c>
      <c r="AC163">
        <f t="shared" si="63"/>
        <v>0</v>
      </c>
      <c r="AD163">
        <f t="shared" si="63"/>
        <v>0</v>
      </c>
      <c r="AE163">
        <f t="shared" si="63"/>
        <v>0</v>
      </c>
      <c r="AF163">
        <f t="shared" si="63"/>
        <v>0</v>
      </c>
      <c r="AG163">
        <f t="shared" si="63"/>
        <v>0</v>
      </c>
      <c r="AH163">
        <f t="shared" si="63"/>
        <v>0</v>
      </c>
      <c r="AI163">
        <f t="shared" si="63"/>
        <v>0</v>
      </c>
      <c r="AJ163">
        <f t="shared" si="63"/>
        <v>0</v>
      </c>
    </row>
    <row r="164" spans="1:36" x14ac:dyDescent="0.25">
      <c r="A164" s="10">
        <v>27</v>
      </c>
      <c r="B164" s="10">
        <v>1</v>
      </c>
      <c r="C164" s="27">
        <v>1</v>
      </c>
      <c r="D164" s="11" t="s">
        <v>893</v>
      </c>
      <c r="E164" s="31" t="s">
        <v>893</v>
      </c>
      <c r="F164" s="30">
        <f t="shared" si="50"/>
        <v>0</v>
      </c>
      <c r="G164">
        <f t="shared" si="55"/>
        <v>0</v>
      </c>
      <c r="H164">
        <f t="shared" si="56"/>
        <v>0</v>
      </c>
      <c r="I164" s="1">
        <f t="shared" si="57"/>
        <v>0</v>
      </c>
      <c r="N164" s="32" t="b">
        <v>1</v>
      </c>
      <c r="O164">
        <f t="shared" si="60"/>
        <v>7.5520563157894767E-3</v>
      </c>
      <c r="P164">
        <f t="shared" si="61"/>
        <v>1</v>
      </c>
      <c r="Q164">
        <f t="shared" si="62"/>
        <v>0</v>
      </c>
      <c r="R164">
        <f t="shared" si="62"/>
        <v>0</v>
      </c>
      <c r="S164">
        <f t="shared" si="62"/>
        <v>0</v>
      </c>
      <c r="T164">
        <f t="shared" si="62"/>
        <v>0</v>
      </c>
      <c r="U164">
        <f t="shared" si="62"/>
        <v>0</v>
      </c>
      <c r="V164">
        <f t="shared" si="62"/>
        <v>0</v>
      </c>
      <c r="W164">
        <f t="shared" si="62"/>
        <v>0</v>
      </c>
      <c r="X164">
        <f t="shared" si="62"/>
        <v>0</v>
      </c>
      <c r="Y164">
        <f t="shared" si="62"/>
        <v>0.43046721000000016</v>
      </c>
      <c r="Z164">
        <f t="shared" si="62"/>
        <v>0</v>
      </c>
      <c r="AA164">
        <f t="shared" si="63"/>
        <v>0</v>
      </c>
      <c r="AB164">
        <f t="shared" si="63"/>
        <v>0</v>
      </c>
      <c r="AC164">
        <f t="shared" si="63"/>
        <v>0</v>
      </c>
      <c r="AD164">
        <f t="shared" si="63"/>
        <v>0</v>
      </c>
      <c r="AE164">
        <f t="shared" si="63"/>
        <v>0</v>
      </c>
      <c r="AF164">
        <f t="shared" si="63"/>
        <v>0</v>
      </c>
      <c r="AG164">
        <f t="shared" si="63"/>
        <v>0</v>
      </c>
      <c r="AH164">
        <f t="shared" si="63"/>
        <v>0</v>
      </c>
      <c r="AI164">
        <f t="shared" si="63"/>
        <v>0</v>
      </c>
      <c r="AJ164">
        <f t="shared" si="63"/>
        <v>0</v>
      </c>
    </row>
    <row r="165" spans="1:36" x14ac:dyDescent="0.25">
      <c r="A165" s="10">
        <v>27</v>
      </c>
      <c r="B165" s="10">
        <v>1</v>
      </c>
      <c r="C165" s="27">
        <v>2</v>
      </c>
      <c r="D165" s="11" t="s">
        <v>894</v>
      </c>
      <c r="E165" s="31" t="s">
        <v>894</v>
      </c>
      <c r="F165" s="30">
        <f t="shared" si="50"/>
        <v>0</v>
      </c>
      <c r="G165">
        <f t="shared" si="55"/>
        <v>0</v>
      </c>
      <c r="H165">
        <f t="shared" si="56"/>
        <v>0</v>
      </c>
      <c r="I165" s="1">
        <f t="shared" si="57"/>
        <v>0</v>
      </c>
      <c r="N165" s="32" t="s">
        <v>574</v>
      </c>
      <c r="O165">
        <f t="shared" si="60"/>
        <v>7.5520563157894767E-3</v>
      </c>
      <c r="P165">
        <f t="shared" si="61"/>
        <v>1</v>
      </c>
      <c r="Q165">
        <f t="shared" si="62"/>
        <v>0</v>
      </c>
      <c r="R165">
        <f t="shared" si="62"/>
        <v>0</v>
      </c>
      <c r="S165">
        <f t="shared" si="62"/>
        <v>0</v>
      </c>
      <c r="T165">
        <f t="shared" si="62"/>
        <v>0</v>
      </c>
      <c r="U165">
        <f t="shared" si="62"/>
        <v>0</v>
      </c>
      <c r="V165">
        <f t="shared" si="62"/>
        <v>0</v>
      </c>
      <c r="W165">
        <f t="shared" si="62"/>
        <v>0</v>
      </c>
      <c r="X165">
        <f t="shared" si="62"/>
        <v>0</v>
      </c>
      <c r="Y165">
        <f t="shared" si="62"/>
        <v>0.43046721000000016</v>
      </c>
      <c r="Z165">
        <f t="shared" si="62"/>
        <v>0</v>
      </c>
      <c r="AA165">
        <f t="shared" si="63"/>
        <v>0</v>
      </c>
      <c r="AB165">
        <f t="shared" si="63"/>
        <v>0</v>
      </c>
      <c r="AC165">
        <f t="shared" si="63"/>
        <v>0</v>
      </c>
      <c r="AD165">
        <f t="shared" si="63"/>
        <v>0</v>
      </c>
      <c r="AE165">
        <f t="shared" si="63"/>
        <v>0</v>
      </c>
      <c r="AF165">
        <f t="shared" si="63"/>
        <v>0</v>
      </c>
      <c r="AG165">
        <f t="shared" si="63"/>
        <v>0</v>
      </c>
      <c r="AH165">
        <f t="shared" si="63"/>
        <v>0</v>
      </c>
      <c r="AI165">
        <f t="shared" si="63"/>
        <v>0</v>
      </c>
      <c r="AJ165">
        <f t="shared" si="63"/>
        <v>0</v>
      </c>
    </row>
    <row r="166" spans="1:36" x14ac:dyDescent="0.25">
      <c r="A166" s="10">
        <v>27</v>
      </c>
      <c r="B166" s="10">
        <v>1</v>
      </c>
      <c r="C166" s="27">
        <v>3</v>
      </c>
      <c r="D166" s="11" t="s">
        <v>895</v>
      </c>
      <c r="E166" s="31" t="s">
        <v>1463</v>
      </c>
      <c r="F166" s="30">
        <f t="shared" si="50"/>
        <v>0</v>
      </c>
      <c r="G166">
        <f t="shared" si="55"/>
        <v>0</v>
      </c>
      <c r="H166">
        <f t="shared" si="56"/>
        <v>0</v>
      </c>
      <c r="I166" s="1">
        <f t="shared" si="57"/>
        <v>0</v>
      </c>
      <c r="N166" s="31" t="s">
        <v>595</v>
      </c>
      <c r="O166">
        <f t="shared" si="60"/>
        <v>6.7968506842105286E-3</v>
      </c>
      <c r="P166">
        <f t="shared" si="61"/>
        <v>1</v>
      </c>
      <c r="Q166">
        <f t="shared" si="62"/>
        <v>0</v>
      </c>
      <c r="R166">
        <f t="shared" si="62"/>
        <v>0</v>
      </c>
      <c r="S166">
        <f t="shared" si="62"/>
        <v>0</v>
      </c>
      <c r="T166">
        <f t="shared" si="62"/>
        <v>0</v>
      </c>
      <c r="U166">
        <f t="shared" si="62"/>
        <v>0</v>
      </c>
      <c r="V166">
        <f t="shared" si="62"/>
        <v>0</v>
      </c>
      <c r="W166">
        <f t="shared" si="62"/>
        <v>0</v>
      </c>
      <c r="X166">
        <f t="shared" si="62"/>
        <v>0</v>
      </c>
      <c r="Y166">
        <f t="shared" si="62"/>
        <v>0</v>
      </c>
      <c r="Z166">
        <f t="shared" si="62"/>
        <v>0.38742048900000015</v>
      </c>
      <c r="AA166">
        <f t="shared" si="63"/>
        <v>0</v>
      </c>
      <c r="AB166">
        <f t="shared" si="63"/>
        <v>0</v>
      </c>
      <c r="AC166">
        <f t="shared" si="63"/>
        <v>0</v>
      </c>
      <c r="AD166">
        <f t="shared" si="63"/>
        <v>0</v>
      </c>
      <c r="AE166">
        <f t="shared" si="63"/>
        <v>0</v>
      </c>
      <c r="AF166">
        <f t="shared" si="63"/>
        <v>0</v>
      </c>
      <c r="AG166">
        <f t="shared" si="63"/>
        <v>0</v>
      </c>
      <c r="AH166">
        <f t="shared" si="63"/>
        <v>0</v>
      </c>
      <c r="AI166">
        <f t="shared" si="63"/>
        <v>0</v>
      </c>
      <c r="AJ166">
        <f t="shared" si="63"/>
        <v>0</v>
      </c>
    </row>
    <row r="167" spans="1:36" x14ac:dyDescent="0.25">
      <c r="A167" s="10">
        <v>27</v>
      </c>
      <c r="B167" s="10">
        <v>1</v>
      </c>
      <c r="C167" s="27">
        <v>4</v>
      </c>
      <c r="D167" s="11" t="s">
        <v>896</v>
      </c>
      <c r="E167" s="31" t="s">
        <v>896</v>
      </c>
      <c r="F167" s="30">
        <f t="shared" si="50"/>
        <v>0</v>
      </c>
      <c r="G167">
        <f t="shared" si="55"/>
        <v>0</v>
      </c>
      <c r="H167">
        <f t="shared" si="56"/>
        <v>0</v>
      </c>
      <c r="I167" s="1">
        <f t="shared" si="57"/>
        <v>0</v>
      </c>
      <c r="N167" s="31" t="s">
        <v>869</v>
      </c>
      <c r="O167">
        <f t="shared" si="60"/>
        <v>6.7968506842105286E-3</v>
      </c>
      <c r="P167">
        <f t="shared" si="61"/>
        <v>1</v>
      </c>
      <c r="Q167">
        <f t="shared" si="62"/>
        <v>0</v>
      </c>
      <c r="R167">
        <f t="shared" si="62"/>
        <v>0</v>
      </c>
      <c r="S167">
        <f t="shared" si="62"/>
        <v>0</v>
      </c>
      <c r="T167">
        <f t="shared" si="62"/>
        <v>0</v>
      </c>
      <c r="U167">
        <f t="shared" si="62"/>
        <v>0</v>
      </c>
      <c r="V167">
        <f t="shared" si="62"/>
        <v>0</v>
      </c>
      <c r="W167">
        <f t="shared" si="62"/>
        <v>0</v>
      </c>
      <c r="X167">
        <f t="shared" si="62"/>
        <v>0</v>
      </c>
      <c r="Y167">
        <f t="shared" si="62"/>
        <v>0</v>
      </c>
      <c r="Z167">
        <f t="shared" si="62"/>
        <v>0.38742048900000015</v>
      </c>
      <c r="AA167">
        <f t="shared" si="63"/>
        <v>0</v>
      </c>
      <c r="AB167">
        <f t="shared" si="63"/>
        <v>0</v>
      </c>
      <c r="AC167">
        <f t="shared" si="63"/>
        <v>0</v>
      </c>
      <c r="AD167">
        <f t="shared" si="63"/>
        <v>0</v>
      </c>
      <c r="AE167">
        <f t="shared" si="63"/>
        <v>0</v>
      </c>
      <c r="AF167">
        <f t="shared" si="63"/>
        <v>0</v>
      </c>
      <c r="AG167">
        <f t="shared" si="63"/>
        <v>0</v>
      </c>
      <c r="AH167">
        <f t="shared" si="63"/>
        <v>0</v>
      </c>
      <c r="AI167">
        <f t="shared" si="63"/>
        <v>0</v>
      </c>
      <c r="AJ167">
        <f t="shared" si="63"/>
        <v>0</v>
      </c>
    </row>
    <row r="168" spans="1:36" x14ac:dyDescent="0.25">
      <c r="A168" s="10">
        <v>27</v>
      </c>
      <c r="B168" s="10">
        <v>1</v>
      </c>
      <c r="C168" s="27">
        <v>5</v>
      </c>
      <c r="D168" s="11" t="s">
        <v>264</v>
      </c>
      <c r="E168" s="31" t="s">
        <v>264</v>
      </c>
      <c r="F168" s="30">
        <f t="shared" si="50"/>
        <v>0</v>
      </c>
      <c r="G168">
        <f t="shared" si="55"/>
        <v>0</v>
      </c>
      <c r="H168">
        <f t="shared" si="56"/>
        <v>0</v>
      </c>
      <c r="I168" s="1">
        <f t="shared" si="57"/>
        <v>0</v>
      </c>
      <c r="N168" s="31" t="s">
        <v>294</v>
      </c>
      <c r="O168">
        <f t="shared" si="60"/>
        <v>6.7968506842105286E-3</v>
      </c>
      <c r="P168">
        <f t="shared" si="61"/>
        <v>1</v>
      </c>
      <c r="Q168">
        <f t="shared" si="62"/>
        <v>0</v>
      </c>
      <c r="R168">
        <f t="shared" si="62"/>
        <v>0</v>
      </c>
      <c r="S168">
        <f t="shared" si="62"/>
        <v>0</v>
      </c>
      <c r="T168">
        <f t="shared" si="62"/>
        <v>0</v>
      </c>
      <c r="U168">
        <f t="shared" si="62"/>
        <v>0</v>
      </c>
      <c r="V168">
        <f t="shared" si="62"/>
        <v>0</v>
      </c>
      <c r="W168">
        <f t="shared" si="62"/>
        <v>0</v>
      </c>
      <c r="X168">
        <f t="shared" si="62"/>
        <v>0</v>
      </c>
      <c r="Y168">
        <f t="shared" si="62"/>
        <v>0</v>
      </c>
      <c r="Z168">
        <f t="shared" si="62"/>
        <v>0.38742048900000015</v>
      </c>
      <c r="AA168">
        <f t="shared" si="63"/>
        <v>0</v>
      </c>
      <c r="AB168">
        <f t="shared" si="63"/>
        <v>0</v>
      </c>
      <c r="AC168">
        <f t="shared" si="63"/>
        <v>0</v>
      </c>
      <c r="AD168">
        <f t="shared" si="63"/>
        <v>0</v>
      </c>
      <c r="AE168">
        <f t="shared" si="63"/>
        <v>0</v>
      </c>
      <c r="AF168">
        <f t="shared" si="63"/>
        <v>0</v>
      </c>
      <c r="AG168">
        <f t="shared" si="63"/>
        <v>0</v>
      </c>
      <c r="AH168">
        <f t="shared" si="63"/>
        <v>0</v>
      </c>
      <c r="AI168">
        <f t="shared" si="63"/>
        <v>0</v>
      </c>
      <c r="AJ168">
        <f t="shared" si="63"/>
        <v>0</v>
      </c>
    </row>
    <row r="169" spans="1:36" x14ac:dyDescent="0.25">
      <c r="A169" s="10">
        <v>153</v>
      </c>
      <c r="B169" s="10">
        <v>0</v>
      </c>
      <c r="C169" s="27">
        <v>1</v>
      </c>
      <c r="D169" s="12" t="s">
        <v>922</v>
      </c>
      <c r="E169" s="31" t="s">
        <v>602</v>
      </c>
      <c r="F169" s="30">
        <f t="shared" si="50"/>
        <v>0</v>
      </c>
      <c r="G169">
        <f t="shared" si="55"/>
        <v>0</v>
      </c>
      <c r="H169">
        <f t="shared" si="56"/>
        <v>0</v>
      </c>
      <c r="I169" s="1">
        <f t="shared" si="57"/>
        <v>0</v>
      </c>
      <c r="N169" s="31" t="s">
        <v>386</v>
      </c>
      <c r="O169">
        <f t="shared" si="60"/>
        <v>6.7968506842105286E-3</v>
      </c>
      <c r="P169">
        <f t="shared" si="61"/>
        <v>1</v>
      </c>
      <c r="Q169">
        <f t="shared" si="62"/>
        <v>0</v>
      </c>
      <c r="R169">
        <f t="shared" si="62"/>
        <v>0</v>
      </c>
      <c r="S169">
        <f t="shared" si="62"/>
        <v>0</v>
      </c>
      <c r="T169">
        <f t="shared" si="62"/>
        <v>0</v>
      </c>
      <c r="U169">
        <f t="shared" si="62"/>
        <v>0</v>
      </c>
      <c r="V169">
        <f t="shared" si="62"/>
        <v>0</v>
      </c>
      <c r="W169">
        <f t="shared" si="62"/>
        <v>0</v>
      </c>
      <c r="X169">
        <f t="shared" si="62"/>
        <v>0</v>
      </c>
      <c r="Y169">
        <f t="shared" si="62"/>
        <v>0</v>
      </c>
      <c r="Z169">
        <f t="shared" si="62"/>
        <v>0.38742048900000015</v>
      </c>
      <c r="AA169">
        <f t="shared" si="63"/>
        <v>0</v>
      </c>
      <c r="AB169">
        <f t="shared" si="63"/>
        <v>0</v>
      </c>
      <c r="AC169">
        <f t="shared" si="63"/>
        <v>0</v>
      </c>
      <c r="AD169">
        <f t="shared" si="63"/>
        <v>0</v>
      </c>
      <c r="AE169">
        <f t="shared" si="63"/>
        <v>0</v>
      </c>
      <c r="AF169">
        <f t="shared" si="63"/>
        <v>0</v>
      </c>
      <c r="AG169">
        <f t="shared" si="63"/>
        <v>0</v>
      </c>
      <c r="AH169">
        <f t="shared" si="63"/>
        <v>0</v>
      </c>
      <c r="AI169">
        <f t="shared" si="63"/>
        <v>0</v>
      </c>
      <c r="AJ169">
        <f t="shared" si="63"/>
        <v>0</v>
      </c>
    </row>
    <row r="170" spans="1:36" x14ac:dyDescent="0.25">
      <c r="A170" s="10">
        <v>153</v>
      </c>
      <c r="B170" s="10">
        <v>0</v>
      </c>
      <c r="C170" s="27">
        <v>2</v>
      </c>
      <c r="D170" s="12" t="s">
        <v>277</v>
      </c>
      <c r="E170" s="31" t="s">
        <v>277</v>
      </c>
      <c r="F170" s="30">
        <f t="shared" si="50"/>
        <v>0.50750265919456139</v>
      </c>
      <c r="G170">
        <f t="shared" si="55"/>
        <v>0.50750265919456139</v>
      </c>
      <c r="H170">
        <f t="shared" si="56"/>
        <v>0</v>
      </c>
      <c r="I170" s="1">
        <f t="shared" si="57"/>
        <v>0</v>
      </c>
      <c r="N170" s="31" t="s">
        <v>909</v>
      </c>
      <c r="O170">
        <f t="shared" si="60"/>
        <v>6.7968506842105286E-3</v>
      </c>
      <c r="P170">
        <f t="shared" si="61"/>
        <v>1</v>
      </c>
      <c r="Q170">
        <f t="shared" si="62"/>
        <v>0</v>
      </c>
      <c r="R170">
        <f t="shared" si="62"/>
        <v>0</v>
      </c>
      <c r="S170">
        <f t="shared" si="62"/>
        <v>0</v>
      </c>
      <c r="T170">
        <f t="shared" si="62"/>
        <v>0</v>
      </c>
      <c r="U170">
        <f t="shared" si="62"/>
        <v>0</v>
      </c>
      <c r="V170">
        <f t="shared" si="62"/>
        <v>0</v>
      </c>
      <c r="W170">
        <f t="shared" si="62"/>
        <v>0</v>
      </c>
      <c r="X170">
        <f t="shared" si="62"/>
        <v>0</v>
      </c>
      <c r="Y170">
        <f t="shared" si="62"/>
        <v>0</v>
      </c>
      <c r="Z170">
        <f t="shared" si="62"/>
        <v>0.38742048900000015</v>
      </c>
      <c r="AA170">
        <f t="shared" si="63"/>
        <v>0</v>
      </c>
      <c r="AB170">
        <f t="shared" si="63"/>
        <v>0</v>
      </c>
      <c r="AC170">
        <f t="shared" si="63"/>
        <v>0</v>
      </c>
      <c r="AD170">
        <f t="shared" si="63"/>
        <v>0</v>
      </c>
      <c r="AE170">
        <f t="shared" si="63"/>
        <v>0</v>
      </c>
      <c r="AF170">
        <f t="shared" si="63"/>
        <v>0</v>
      </c>
      <c r="AG170">
        <f t="shared" si="63"/>
        <v>0</v>
      </c>
      <c r="AH170">
        <f t="shared" si="63"/>
        <v>0</v>
      </c>
      <c r="AI170">
        <f t="shared" si="63"/>
        <v>0</v>
      </c>
      <c r="AJ170">
        <f t="shared" si="63"/>
        <v>0</v>
      </c>
    </row>
    <row r="171" spans="1:36" x14ac:dyDescent="0.25">
      <c r="A171" s="10">
        <v>153</v>
      </c>
      <c r="B171" s="10">
        <v>0</v>
      </c>
      <c r="C171" s="27">
        <v>3</v>
      </c>
      <c r="D171" s="12" t="s">
        <v>883</v>
      </c>
      <c r="E171" s="32" t="s">
        <v>100</v>
      </c>
      <c r="F171" s="30">
        <f t="shared" si="50"/>
        <v>0.12372260166824561</v>
      </c>
      <c r="G171">
        <f t="shared" si="55"/>
        <v>0.63122526086280706</v>
      </c>
      <c r="H171">
        <f t="shared" si="56"/>
        <v>0</v>
      </c>
      <c r="I171" s="1">
        <f t="shared" si="57"/>
        <v>0</v>
      </c>
      <c r="N171" s="32" t="s">
        <v>141</v>
      </c>
      <c r="O171">
        <f t="shared" si="60"/>
        <v>6.7968506842105286E-3</v>
      </c>
      <c r="P171">
        <f t="shared" si="61"/>
        <v>1</v>
      </c>
      <c r="Q171">
        <f t="shared" si="62"/>
        <v>0</v>
      </c>
      <c r="R171">
        <f t="shared" si="62"/>
        <v>0</v>
      </c>
      <c r="S171">
        <f t="shared" si="62"/>
        <v>0</v>
      </c>
      <c r="T171">
        <f t="shared" si="62"/>
        <v>0</v>
      </c>
      <c r="U171">
        <f t="shared" si="62"/>
        <v>0</v>
      </c>
      <c r="V171">
        <f t="shared" si="62"/>
        <v>0</v>
      </c>
      <c r="W171">
        <f t="shared" si="62"/>
        <v>0</v>
      </c>
      <c r="X171">
        <f t="shared" si="62"/>
        <v>0</v>
      </c>
      <c r="Y171">
        <f t="shared" si="62"/>
        <v>0</v>
      </c>
      <c r="Z171">
        <f t="shared" si="62"/>
        <v>0.38742048900000015</v>
      </c>
      <c r="AA171">
        <f t="shared" si="63"/>
        <v>0</v>
      </c>
      <c r="AB171">
        <f t="shared" si="63"/>
        <v>0</v>
      </c>
      <c r="AC171">
        <f t="shared" si="63"/>
        <v>0</v>
      </c>
      <c r="AD171">
        <f t="shared" si="63"/>
        <v>0</v>
      </c>
      <c r="AE171">
        <f t="shared" si="63"/>
        <v>0</v>
      </c>
      <c r="AF171">
        <f t="shared" si="63"/>
        <v>0</v>
      </c>
      <c r="AG171">
        <f t="shared" si="63"/>
        <v>0</v>
      </c>
      <c r="AH171">
        <f t="shared" si="63"/>
        <v>0</v>
      </c>
      <c r="AI171">
        <f t="shared" si="63"/>
        <v>0</v>
      </c>
      <c r="AJ171">
        <f t="shared" si="63"/>
        <v>0</v>
      </c>
    </row>
    <row r="172" spans="1:36" x14ac:dyDescent="0.25">
      <c r="A172" s="10">
        <v>153</v>
      </c>
      <c r="B172" s="10">
        <v>0</v>
      </c>
      <c r="C172" s="27">
        <v>4</v>
      </c>
      <c r="D172" s="12" t="s">
        <v>356</v>
      </c>
      <c r="E172" s="31" t="s">
        <v>244</v>
      </c>
      <c r="F172" s="30">
        <f t="shared" si="50"/>
        <v>0</v>
      </c>
      <c r="G172">
        <f t="shared" si="55"/>
        <v>0.63122526086280706</v>
      </c>
      <c r="H172">
        <f t="shared" si="56"/>
        <v>0</v>
      </c>
      <c r="I172" s="1">
        <f t="shared" si="57"/>
        <v>0</v>
      </c>
      <c r="N172" s="32" t="s">
        <v>280</v>
      </c>
      <c r="O172">
        <f t="shared" si="60"/>
        <v>6.7968506842105286E-3</v>
      </c>
      <c r="P172">
        <f t="shared" si="61"/>
        <v>1</v>
      </c>
      <c r="Q172">
        <f t="shared" ref="Q172:Z181" si="64">COUNTIFS($C$2:$C$472,Q$1,$E$2:$E$472,$N172)*0.9^(Q$1-1)</f>
        <v>0</v>
      </c>
      <c r="R172">
        <f t="shared" si="64"/>
        <v>0</v>
      </c>
      <c r="S172">
        <f t="shared" si="64"/>
        <v>0</v>
      </c>
      <c r="T172">
        <f t="shared" si="64"/>
        <v>0</v>
      </c>
      <c r="U172">
        <f t="shared" si="64"/>
        <v>0</v>
      </c>
      <c r="V172">
        <f t="shared" si="64"/>
        <v>0</v>
      </c>
      <c r="W172">
        <f t="shared" si="64"/>
        <v>0</v>
      </c>
      <c r="X172">
        <f t="shared" si="64"/>
        <v>0</v>
      </c>
      <c r="Y172">
        <f t="shared" si="64"/>
        <v>0</v>
      </c>
      <c r="Z172">
        <f t="shared" si="64"/>
        <v>0.38742048900000015</v>
      </c>
      <c r="AA172">
        <f t="shared" ref="AA172:AJ181" si="65">COUNTIFS($C$2:$C$472,AA$1,$E$2:$E$472,$N172)*0.9^(AA$1-1)</f>
        <v>0</v>
      </c>
      <c r="AB172">
        <f t="shared" si="65"/>
        <v>0</v>
      </c>
      <c r="AC172">
        <f t="shared" si="65"/>
        <v>0</v>
      </c>
      <c r="AD172">
        <f t="shared" si="65"/>
        <v>0</v>
      </c>
      <c r="AE172">
        <f t="shared" si="65"/>
        <v>0</v>
      </c>
      <c r="AF172">
        <f t="shared" si="65"/>
        <v>0</v>
      </c>
      <c r="AG172">
        <f t="shared" si="65"/>
        <v>0</v>
      </c>
      <c r="AH172">
        <f t="shared" si="65"/>
        <v>0</v>
      </c>
      <c r="AI172">
        <f t="shared" si="65"/>
        <v>0</v>
      </c>
      <c r="AJ172">
        <f t="shared" si="65"/>
        <v>0</v>
      </c>
    </row>
    <row r="173" spans="1:36" x14ac:dyDescent="0.25">
      <c r="A173" s="10">
        <v>153</v>
      </c>
      <c r="B173" s="10">
        <v>0</v>
      </c>
      <c r="C173" s="27">
        <v>5</v>
      </c>
      <c r="D173" s="12" t="s">
        <v>541</v>
      </c>
      <c r="E173" s="31" t="s">
        <v>518</v>
      </c>
      <c r="F173" s="30">
        <f t="shared" si="50"/>
        <v>0</v>
      </c>
      <c r="G173">
        <f t="shared" si="55"/>
        <v>0.63122526086280706</v>
      </c>
      <c r="H173">
        <f t="shared" si="56"/>
        <v>0</v>
      </c>
      <c r="I173" s="1">
        <f t="shared" si="57"/>
        <v>0</v>
      </c>
      <c r="N173" s="31" t="s">
        <v>250</v>
      </c>
      <c r="O173">
        <f t="shared" si="60"/>
        <v>6.1171656157894766E-3</v>
      </c>
      <c r="P173">
        <f t="shared" si="61"/>
        <v>1</v>
      </c>
      <c r="Q173">
        <f t="shared" si="64"/>
        <v>0</v>
      </c>
      <c r="R173">
        <f t="shared" si="64"/>
        <v>0</v>
      </c>
      <c r="S173">
        <f t="shared" si="64"/>
        <v>0</v>
      </c>
      <c r="T173">
        <f t="shared" si="64"/>
        <v>0</v>
      </c>
      <c r="U173">
        <f t="shared" si="64"/>
        <v>0</v>
      </c>
      <c r="V173">
        <f t="shared" si="64"/>
        <v>0</v>
      </c>
      <c r="W173">
        <f t="shared" si="64"/>
        <v>0</v>
      </c>
      <c r="X173">
        <f t="shared" si="64"/>
        <v>0</v>
      </c>
      <c r="Y173">
        <f t="shared" si="64"/>
        <v>0</v>
      </c>
      <c r="Z173">
        <f t="shared" si="64"/>
        <v>0</v>
      </c>
      <c r="AA173">
        <f t="shared" si="65"/>
        <v>0.34867844010000015</v>
      </c>
      <c r="AB173">
        <f t="shared" si="65"/>
        <v>0</v>
      </c>
      <c r="AC173">
        <f t="shared" si="65"/>
        <v>0</v>
      </c>
      <c r="AD173">
        <f t="shared" si="65"/>
        <v>0</v>
      </c>
      <c r="AE173">
        <f t="shared" si="65"/>
        <v>0</v>
      </c>
      <c r="AF173">
        <f t="shared" si="65"/>
        <v>0</v>
      </c>
      <c r="AG173">
        <f t="shared" si="65"/>
        <v>0</v>
      </c>
      <c r="AH173">
        <f t="shared" si="65"/>
        <v>0</v>
      </c>
      <c r="AI173">
        <f t="shared" si="65"/>
        <v>0</v>
      </c>
      <c r="AJ173">
        <f t="shared" si="65"/>
        <v>0</v>
      </c>
    </row>
    <row r="174" spans="1:36" x14ac:dyDescent="0.25">
      <c r="A174" s="10">
        <v>153</v>
      </c>
      <c r="B174" s="10">
        <v>0</v>
      </c>
      <c r="C174" s="27">
        <v>6</v>
      </c>
      <c r="D174" s="12" t="s">
        <v>604</v>
      </c>
      <c r="E174" s="31" t="s">
        <v>495</v>
      </c>
      <c r="F174" s="30">
        <f t="shared" si="50"/>
        <v>0</v>
      </c>
      <c r="G174">
        <f t="shared" si="55"/>
        <v>0.63122526086280706</v>
      </c>
      <c r="H174">
        <f t="shared" si="56"/>
        <v>0</v>
      </c>
      <c r="I174" s="1">
        <f t="shared" si="57"/>
        <v>0</v>
      </c>
      <c r="N174" s="31" t="s">
        <v>197</v>
      </c>
      <c r="O174">
        <f t="shared" si="60"/>
        <v>6.1171656157894766E-3</v>
      </c>
      <c r="P174">
        <f t="shared" si="61"/>
        <v>1</v>
      </c>
      <c r="Q174">
        <f t="shared" si="64"/>
        <v>0</v>
      </c>
      <c r="R174">
        <f t="shared" si="64"/>
        <v>0</v>
      </c>
      <c r="S174">
        <f t="shared" si="64"/>
        <v>0</v>
      </c>
      <c r="T174">
        <f t="shared" si="64"/>
        <v>0</v>
      </c>
      <c r="U174">
        <f t="shared" si="64"/>
        <v>0</v>
      </c>
      <c r="V174">
        <f t="shared" si="64"/>
        <v>0</v>
      </c>
      <c r="W174">
        <f t="shared" si="64"/>
        <v>0</v>
      </c>
      <c r="X174">
        <f t="shared" si="64"/>
        <v>0</v>
      </c>
      <c r="Y174">
        <f t="shared" si="64"/>
        <v>0</v>
      </c>
      <c r="Z174">
        <f t="shared" si="64"/>
        <v>0</v>
      </c>
      <c r="AA174">
        <f t="shared" si="65"/>
        <v>0.34867844010000015</v>
      </c>
      <c r="AB174">
        <f t="shared" si="65"/>
        <v>0</v>
      </c>
      <c r="AC174">
        <f t="shared" si="65"/>
        <v>0</v>
      </c>
      <c r="AD174">
        <f t="shared" si="65"/>
        <v>0</v>
      </c>
      <c r="AE174">
        <f t="shared" si="65"/>
        <v>0</v>
      </c>
      <c r="AF174">
        <f t="shared" si="65"/>
        <v>0</v>
      </c>
      <c r="AG174">
        <f t="shared" si="65"/>
        <v>0</v>
      </c>
      <c r="AH174">
        <f t="shared" si="65"/>
        <v>0</v>
      </c>
      <c r="AI174">
        <f t="shared" si="65"/>
        <v>0</v>
      </c>
      <c r="AJ174">
        <f t="shared" si="65"/>
        <v>0</v>
      </c>
    </row>
    <row r="175" spans="1:36" x14ac:dyDescent="0.25">
      <c r="A175" s="10">
        <v>153</v>
      </c>
      <c r="B175" s="10">
        <v>0</v>
      </c>
      <c r="C175" s="27">
        <v>7</v>
      </c>
      <c r="D175" s="12" t="s">
        <v>101</v>
      </c>
      <c r="E175" s="32" t="s">
        <v>101</v>
      </c>
      <c r="F175" s="30">
        <f t="shared" si="50"/>
        <v>0</v>
      </c>
      <c r="G175">
        <f t="shared" si="55"/>
        <v>0.63122526086280706</v>
      </c>
      <c r="H175">
        <f t="shared" si="56"/>
        <v>0</v>
      </c>
      <c r="I175" s="1">
        <f t="shared" si="57"/>
        <v>0</v>
      </c>
      <c r="N175" s="31" t="s">
        <v>910</v>
      </c>
      <c r="O175">
        <f t="shared" si="60"/>
        <v>6.1171656157894766E-3</v>
      </c>
      <c r="P175">
        <f t="shared" si="61"/>
        <v>1</v>
      </c>
      <c r="Q175">
        <f t="shared" si="64"/>
        <v>0</v>
      </c>
      <c r="R175">
        <f t="shared" si="64"/>
        <v>0</v>
      </c>
      <c r="S175">
        <f t="shared" si="64"/>
        <v>0</v>
      </c>
      <c r="T175">
        <f t="shared" si="64"/>
        <v>0</v>
      </c>
      <c r="U175">
        <f t="shared" si="64"/>
        <v>0</v>
      </c>
      <c r="V175">
        <f t="shared" si="64"/>
        <v>0</v>
      </c>
      <c r="W175">
        <f t="shared" si="64"/>
        <v>0</v>
      </c>
      <c r="X175">
        <f t="shared" si="64"/>
        <v>0</v>
      </c>
      <c r="Y175">
        <f t="shared" si="64"/>
        <v>0</v>
      </c>
      <c r="Z175">
        <f t="shared" si="64"/>
        <v>0</v>
      </c>
      <c r="AA175">
        <f t="shared" si="65"/>
        <v>0.34867844010000015</v>
      </c>
      <c r="AB175">
        <f t="shared" si="65"/>
        <v>0</v>
      </c>
      <c r="AC175">
        <f t="shared" si="65"/>
        <v>0</v>
      </c>
      <c r="AD175">
        <f t="shared" si="65"/>
        <v>0</v>
      </c>
      <c r="AE175">
        <f t="shared" si="65"/>
        <v>0</v>
      </c>
      <c r="AF175">
        <f t="shared" si="65"/>
        <v>0</v>
      </c>
      <c r="AG175">
        <f t="shared" si="65"/>
        <v>0</v>
      </c>
      <c r="AH175">
        <f t="shared" si="65"/>
        <v>0</v>
      </c>
      <c r="AI175">
        <f t="shared" si="65"/>
        <v>0</v>
      </c>
      <c r="AJ175">
        <f t="shared" si="65"/>
        <v>0</v>
      </c>
    </row>
    <row r="176" spans="1:36" x14ac:dyDescent="0.25">
      <c r="A176" s="10">
        <v>153</v>
      </c>
      <c r="B176" s="10">
        <v>0</v>
      </c>
      <c r="C176" s="27">
        <v>8</v>
      </c>
      <c r="D176" s="12" t="s">
        <v>117</v>
      </c>
      <c r="E176" s="31" t="s">
        <v>118</v>
      </c>
      <c r="F176" s="30">
        <f t="shared" si="50"/>
        <v>0.20404012168754393</v>
      </c>
      <c r="G176">
        <f t="shared" si="55"/>
        <v>0.83526538255035099</v>
      </c>
      <c r="H176">
        <f t="shared" si="56"/>
        <v>0</v>
      </c>
      <c r="I176" s="1">
        <f t="shared" si="57"/>
        <v>0</v>
      </c>
      <c r="N176" s="31" t="s">
        <v>113</v>
      </c>
      <c r="O176">
        <f t="shared" si="60"/>
        <v>6.1171656157894766E-3</v>
      </c>
      <c r="P176">
        <f t="shared" si="61"/>
        <v>1</v>
      </c>
      <c r="Q176">
        <f t="shared" si="64"/>
        <v>0</v>
      </c>
      <c r="R176">
        <f t="shared" si="64"/>
        <v>0</v>
      </c>
      <c r="S176">
        <f t="shared" si="64"/>
        <v>0</v>
      </c>
      <c r="T176">
        <f t="shared" si="64"/>
        <v>0</v>
      </c>
      <c r="U176">
        <f t="shared" si="64"/>
        <v>0</v>
      </c>
      <c r="V176">
        <f t="shared" si="64"/>
        <v>0</v>
      </c>
      <c r="W176">
        <f t="shared" si="64"/>
        <v>0</v>
      </c>
      <c r="X176">
        <f t="shared" si="64"/>
        <v>0</v>
      </c>
      <c r="Y176">
        <f t="shared" si="64"/>
        <v>0</v>
      </c>
      <c r="Z176">
        <f t="shared" si="64"/>
        <v>0</v>
      </c>
      <c r="AA176">
        <f t="shared" si="65"/>
        <v>0.34867844010000015</v>
      </c>
      <c r="AB176">
        <f t="shared" si="65"/>
        <v>0</v>
      </c>
      <c r="AC176">
        <f t="shared" si="65"/>
        <v>0</v>
      </c>
      <c r="AD176">
        <f t="shared" si="65"/>
        <v>0</v>
      </c>
      <c r="AE176">
        <f t="shared" si="65"/>
        <v>0</v>
      </c>
      <c r="AF176">
        <f t="shared" si="65"/>
        <v>0</v>
      </c>
      <c r="AG176">
        <f t="shared" si="65"/>
        <v>0</v>
      </c>
      <c r="AH176">
        <f t="shared" si="65"/>
        <v>0</v>
      </c>
      <c r="AI176">
        <f t="shared" si="65"/>
        <v>0</v>
      </c>
      <c r="AJ176">
        <f t="shared" si="65"/>
        <v>0</v>
      </c>
    </row>
    <row r="177" spans="1:36" x14ac:dyDescent="0.25">
      <c r="A177" s="10">
        <v>153</v>
      </c>
      <c r="B177" s="10">
        <v>0</v>
      </c>
      <c r="C177" s="27">
        <v>9</v>
      </c>
      <c r="D177" s="12" t="s">
        <v>343</v>
      </c>
      <c r="E177" s="32" t="s">
        <v>621</v>
      </c>
      <c r="F177" s="30">
        <f t="shared" si="50"/>
        <v>0</v>
      </c>
      <c r="G177">
        <f t="shared" si="55"/>
        <v>0.83526538255035099</v>
      </c>
      <c r="H177">
        <f t="shared" si="56"/>
        <v>0</v>
      </c>
      <c r="I177" s="1">
        <f t="shared" si="57"/>
        <v>0</v>
      </c>
      <c r="N177" s="31" t="s">
        <v>163</v>
      </c>
      <c r="O177">
        <f t="shared" si="60"/>
        <v>6.1171656157894766E-3</v>
      </c>
      <c r="P177">
        <f t="shared" si="61"/>
        <v>1</v>
      </c>
      <c r="Q177">
        <f t="shared" si="64"/>
        <v>0</v>
      </c>
      <c r="R177">
        <f t="shared" si="64"/>
        <v>0</v>
      </c>
      <c r="S177">
        <f t="shared" si="64"/>
        <v>0</v>
      </c>
      <c r="T177">
        <f t="shared" si="64"/>
        <v>0</v>
      </c>
      <c r="U177">
        <f t="shared" si="64"/>
        <v>0</v>
      </c>
      <c r="V177">
        <f t="shared" si="64"/>
        <v>0</v>
      </c>
      <c r="W177">
        <f t="shared" si="64"/>
        <v>0</v>
      </c>
      <c r="X177">
        <f t="shared" si="64"/>
        <v>0</v>
      </c>
      <c r="Y177">
        <f t="shared" si="64"/>
        <v>0</v>
      </c>
      <c r="Z177">
        <f t="shared" si="64"/>
        <v>0</v>
      </c>
      <c r="AA177">
        <f t="shared" si="65"/>
        <v>0.34867844010000015</v>
      </c>
      <c r="AB177">
        <f t="shared" si="65"/>
        <v>0</v>
      </c>
      <c r="AC177">
        <f t="shared" si="65"/>
        <v>0</v>
      </c>
      <c r="AD177">
        <f t="shared" si="65"/>
        <v>0</v>
      </c>
      <c r="AE177">
        <f t="shared" si="65"/>
        <v>0</v>
      </c>
      <c r="AF177">
        <f t="shared" si="65"/>
        <v>0</v>
      </c>
      <c r="AG177">
        <f t="shared" si="65"/>
        <v>0</v>
      </c>
      <c r="AH177">
        <f t="shared" si="65"/>
        <v>0</v>
      </c>
      <c r="AI177">
        <f t="shared" si="65"/>
        <v>0</v>
      </c>
      <c r="AJ177">
        <f t="shared" si="65"/>
        <v>0</v>
      </c>
    </row>
    <row r="178" spans="1:36" x14ac:dyDescent="0.25">
      <c r="A178" s="10">
        <v>153</v>
      </c>
      <c r="B178" s="10">
        <v>0</v>
      </c>
      <c r="C178" s="27">
        <v>10</v>
      </c>
      <c r="D178" s="12" t="s">
        <v>261</v>
      </c>
      <c r="E178" s="31" t="s">
        <v>262</v>
      </c>
      <c r="F178" s="30">
        <f t="shared" si="50"/>
        <v>8.5396850684210532E-2</v>
      </c>
      <c r="G178">
        <f t="shared" si="55"/>
        <v>0.92066223323456153</v>
      </c>
      <c r="H178">
        <f t="shared" si="56"/>
        <v>0</v>
      </c>
      <c r="I178" s="1">
        <f t="shared" si="57"/>
        <v>0</v>
      </c>
      <c r="N178" s="32" t="s">
        <v>170</v>
      </c>
      <c r="O178">
        <f t="shared" si="60"/>
        <v>6.1171656157894766E-3</v>
      </c>
      <c r="P178">
        <f t="shared" si="61"/>
        <v>1</v>
      </c>
      <c r="Q178">
        <f t="shared" si="64"/>
        <v>0</v>
      </c>
      <c r="R178">
        <f t="shared" si="64"/>
        <v>0</v>
      </c>
      <c r="S178">
        <f t="shared" si="64"/>
        <v>0</v>
      </c>
      <c r="T178">
        <f t="shared" si="64"/>
        <v>0</v>
      </c>
      <c r="U178">
        <f t="shared" si="64"/>
        <v>0</v>
      </c>
      <c r="V178">
        <f t="shared" si="64"/>
        <v>0</v>
      </c>
      <c r="W178">
        <f t="shared" si="64"/>
        <v>0</v>
      </c>
      <c r="X178">
        <f t="shared" si="64"/>
        <v>0</v>
      </c>
      <c r="Y178">
        <f t="shared" si="64"/>
        <v>0</v>
      </c>
      <c r="Z178">
        <f t="shared" si="64"/>
        <v>0</v>
      </c>
      <c r="AA178">
        <f t="shared" si="65"/>
        <v>0.34867844010000015</v>
      </c>
      <c r="AB178">
        <f t="shared" si="65"/>
        <v>0</v>
      </c>
      <c r="AC178">
        <f t="shared" si="65"/>
        <v>0</v>
      </c>
      <c r="AD178">
        <f t="shared" si="65"/>
        <v>0</v>
      </c>
      <c r="AE178">
        <f t="shared" si="65"/>
        <v>0</v>
      </c>
      <c r="AF178">
        <f t="shared" si="65"/>
        <v>0</v>
      </c>
      <c r="AG178">
        <f t="shared" si="65"/>
        <v>0</v>
      </c>
      <c r="AH178">
        <f t="shared" si="65"/>
        <v>0</v>
      </c>
      <c r="AI178">
        <f t="shared" si="65"/>
        <v>0</v>
      </c>
      <c r="AJ178">
        <f t="shared" si="65"/>
        <v>0</v>
      </c>
    </row>
    <row r="179" spans="1:36" x14ac:dyDescent="0.25">
      <c r="A179" s="10">
        <v>153</v>
      </c>
      <c r="B179" s="10">
        <v>0</v>
      </c>
      <c r="C179" s="27">
        <v>11</v>
      </c>
      <c r="D179" s="12" t="s">
        <v>622</v>
      </c>
      <c r="E179" s="32" t="s">
        <v>344</v>
      </c>
      <c r="F179" s="30">
        <f t="shared" si="50"/>
        <v>0</v>
      </c>
      <c r="G179">
        <f t="shared" si="55"/>
        <v>0.92066223323456153</v>
      </c>
      <c r="H179">
        <f t="shared" si="56"/>
        <v>0.92066223323456153</v>
      </c>
      <c r="I179" s="1">
        <f t="shared" si="57"/>
        <v>0.34227808613778765</v>
      </c>
      <c r="N179" s="31" t="s">
        <v>378</v>
      </c>
      <c r="O179">
        <f t="shared" si="60"/>
        <v>4.9549041487894768E-3</v>
      </c>
      <c r="P179">
        <f t="shared" si="61"/>
        <v>1</v>
      </c>
      <c r="Q179">
        <f t="shared" si="64"/>
        <v>0</v>
      </c>
      <c r="R179">
        <f t="shared" si="64"/>
        <v>0</v>
      </c>
      <c r="S179">
        <f t="shared" si="64"/>
        <v>0</v>
      </c>
      <c r="T179">
        <f t="shared" si="64"/>
        <v>0</v>
      </c>
      <c r="U179">
        <f t="shared" si="64"/>
        <v>0</v>
      </c>
      <c r="V179">
        <f t="shared" si="64"/>
        <v>0</v>
      </c>
      <c r="W179">
        <f t="shared" si="64"/>
        <v>0</v>
      </c>
      <c r="X179">
        <f t="shared" si="64"/>
        <v>0</v>
      </c>
      <c r="Y179">
        <f t="shared" si="64"/>
        <v>0</v>
      </c>
      <c r="Z179">
        <f t="shared" si="64"/>
        <v>0</v>
      </c>
      <c r="AA179">
        <f t="shared" si="65"/>
        <v>0</v>
      </c>
      <c r="AB179">
        <f t="shared" si="65"/>
        <v>0</v>
      </c>
      <c r="AC179">
        <f t="shared" si="65"/>
        <v>0.28242953648100017</v>
      </c>
      <c r="AD179">
        <f t="shared" si="65"/>
        <v>0</v>
      </c>
      <c r="AE179">
        <f t="shared" si="65"/>
        <v>0</v>
      </c>
      <c r="AF179">
        <f t="shared" si="65"/>
        <v>0</v>
      </c>
      <c r="AG179">
        <f t="shared" si="65"/>
        <v>0</v>
      </c>
      <c r="AH179">
        <f t="shared" si="65"/>
        <v>0</v>
      </c>
      <c r="AI179">
        <f t="shared" si="65"/>
        <v>0</v>
      </c>
      <c r="AJ179">
        <f t="shared" si="65"/>
        <v>0</v>
      </c>
    </row>
    <row r="180" spans="1:36" x14ac:dyDescent="0.25">
      <c r="A180" s="10">
        <v>155</v>
      </c>
      <c r="B180" s="10">
        <v>0</v>
      </c>
      <c r="C180" s="27">
        <v>1</v>
      </c>
      <c r="D180" s="12" t="s">
        <v>463</v>
      </c>
      <c r="E180" s="31" t="s">
        <v>463</v>
      </c>
      <c r="F180" s="30">
        <f t="shared" si="50"/>
        <v>8.4475154385964923E-2</v>
      </c>
      <c r="G180">
        <f t="shared" si="55"/>
        <v>8.4475154385964923E-2</v>
      </c>
      <c r="H180">
        <f t="shared" si="56"/>
        <v>0</v>
      </c>
      <c r="I180" s="1">
        <f t="shared" si="57"/>
        <v>0</v>
      </c>
      <c r="N180" s="31" t="s">
        <v>350</v>
      </c>
      <c r="O180">
        <f t="shared" si="60"/>
        <v>4.9549041487894768E-3</v>
      </c>
      <c r="P180">
        <f t="shared" si="61"/>
        <v>1</v>
      </c>
      <c r="Q180">
        <f t="shared" si="64"/>
        <v>0</v>
      </c>
      <c r="R180">
        <f t="shared" si="64"/>
        <v>0</v>
      </c>
      <c r="S180">
        <f t="shared" si="64"/>
        <v>0</v>
      </c>
      <c r="T180">
        <f t="shared" si="64"/>
        <v>0</v>
      </c>
      <c r="U180">
        <f t="shared" si="64"/>
        <v>0</v>
      </c>
      <c r="V180">
        <f t="shared" si="64"/>
        <v>0</v>
      </c>
      <c r="W180">
        <f t="shared" si="64"/>
        <v>0</v>
      </c>
      <c r="X180">
        <f t="shared" si="64"/>
        <v>0</v>
      </c>
      <c r="Y180">
        <f t="shared" si="64"/>
        <v>0</v>
      </c>
      <c r="Z180">
        <f t="shared" si="64"/>
        <v>0</v>
      </c>
      <c r="AA180">
        <f t="shared" si="65"/>
        <v>0</v>
      </c>
      <c r="AB180">
        <f t="shared" si="65"/>
        <v>0</v>
      </c>
      <c r="AC180">
        <f t="shared" si="65"/>
        <v>0.28242953648100017</v>
      </c>
      <c r="AD180">
        <f t="shared" si="65"/>
        <v>0</v>
      </c>
      <c r="AE180">
        <f t="shared" si="65"/>
        <v>0</v>
      </c>
      <c r="AF180">
        <f t="shared" si="65"/>
        <v>0</v>
      </c>
      <c r="AG180">
        <f t="shared" si="65"/>
        <v>0</v>
      </c>
      <c r="AH180">
        <f t="shared" si="65"/>
        <v>0</v>
      </c>
      <c r="AI180">
        <f t="shared" si="65"/>
        <v>0</v>
      </c>
      <c r="AJ180">
        <f t="shared" si="65"/>
        <v>0</v>
      </c>
    </row>
    <row r="181" spans="1:36" x14ac:dyDescent="0.25">
      <c r="A181" s="10">
        <v>155</v>
      </c>
      <c r="B181" s="10">
        <v>0</v>
      </c>
      <c r="C181" s="27">
        <v>2</v>
      </c>
      <c r="D181" s="12" t="s">
        <v>503</v>
      </c>
      <c r="E181" s="31" t="s">
        <v>503</v>
      </c>
      <c r="F181" s="30">
        <f t="shared" si="50"/>
        <v>0.14334966666666668</v>
      </c>
      <c r="G181">
        <f t="shared" si="55"/>
        <v>0.2278248210526316</v>
      </c>
      <c r="H181">
        <f t="shared" si="56"/>
        <v>0</v>
      </c>
      <c r="I181" s="1">
        <f t="shared" si="57"/>
        <v>0</v>
      </c>
      <c r="N181" s="31" t="s">
        <v>580</v>
      </c>
      <c r="O181">
        <f t="shared" si="60"/>
        <v>4.9549041487894768E-3</v>
      </c>
      <c r="P181">
        <f t="shared" si="61"/>
        <v>1</v>
      </c>
      <c r="Q181">
        <f t="shared" si="64"/>
        <v>0</v>
      </c>
      <c r="R181">
        <f t="shared" si="64"/>
        <v>0</v>
      </c>
      <c r="S181">
        <f t="shared" si="64"/>
        <v>0</v>
      </c>
      <c r="T181">
        <f t="shared" si="64"/>
        <v>0</v>
      </c>
      <c r="U181">
        <f t="shared" si="64"/>
        <v>0</v>
      </c>
      <c r="V181">
        <f t="shared" si="64"/>
        <v>0</v>
      </c>
      <c r="W181">
        <f t="shared" si="64"/>
        <v>0</v>
      </c>
      <c r="X181">
        <f t="shared" si="64"/>
        <v>0</v>
      </c>
      <c r="Y181">
        <f t="shared" si="64"/>
        <v>0</v>
      </c>
      <c r="Z181">
        <f t="shared" si="64"/>
        <v>0</v>
      </c>
      <c r="AA181">
        <f t="shared" si="65"/>
        <v>0</v>
      </c>
      <c r="AB181">
        <f t="shared" si="65"/>
        <v>0</v>
      </c>
      <c r="AC181">
        <f t="shared" si="65"/>
        <v>0.28242953648100017</v>
      </c>
      <c r="AD181">
        <f t="shared" si="65"/>
        <v>0</v>
      </c>
      <c r="AE181">
        <f t="shared" si="65"/>
        <v>0</v>
      </c>
      <c r="AF181">
        <f t="shared" si="65"/>
        <v>0</v>
      </c>
      <c r="AG181">
        <f t="shared" si="65"/>
        <v>0</v>
      </c>
      <c r="AH181">
        <f t="shared" si="65"/>
        <v>0</v>
      </c>
      <c r="AI181">
        <f t="shared" si="65"/>
        <v>0</v>
      </c>
      <c r="AJ181">
        <f t="shared" si="65"/>
        <v>0</v>
      </c>
    </row>
    <row r="182" spans="1:36" x14ac:dyDescent="0.25">
      <c r="A182" s="10">
        <v>155</v>
      </c>
      <c r="B182" s="10">
        <v>0</v>
      </c>
      <c r="C182" s="27">
        <v>3</v>
      </c>
      <c r="D182" s="12" t="s">
        <v>923</v>
      </c>
      <c r="E182" s="31" t="s">
        <v>899</v>
      </c>
      <c r="F182" s="30">
        <f t="shared" si="50"/>
        <v>0</v>
      </c>
      <c r="G182">
        <f t="shared" si="55"/>
        <v>0.2278248210526316</v>
      </c>
      <c r="H182">
        <f t="shared" si="56"/>
        <v>0</v>
      </c>
      <c r="I182" s="1">
        <f t="shared" si="57"/>
        <v>0</v>
      </c>
      <c r="N182" s="31" t="s">
        <v>510</v>
      </c>
      <c r="O182">
        <f t="shared" si="60"/>
        <v>4.4594137339105293E-3</v>
      </c>
      <c r="P182">
        <f t="shared" si="61"/>
        <v>1</v>
      </c>
      <c r="Q182">
        <f t="shared" ref="Q182:Z191" si="66">COUNTIFS($C$2:$C$472,Q$1,$E$2:$E$472,$N182)*0.9^(Q$1-1)</f>
        <v>0</v>
      </c>
      <c r="R182">
        <f t="shared" si="66"/>
        <v>0</v>
      </c>
      <c r="S182">
        <f t="shared" si="66"/>
        <v>0</v>
      </c>
      <c r="T182">
        <f t="shared" si="66"/>
        <v>0</v>
      </c>
      <c r="U182">
        <f t="shared" si="66"/>
        <v>0</v>
      </c>
      <c r="V182">
        <f t="shared" si="66"/>
        <v>0</v>
      </c>
      <c r="W182">
        <f t="shared" si="66"/>
        <v>0</v>
      </c>
      <c r="X182">
        <f t="shared" si="66"/>
        <v>0</v>
      </c>
      <c r="Y182">
        <f t="shared" si="66"/>
        <v>0</v>
      </c>
      <c r="Z182">
        <f t="shared" si="66"/>
        <v>0</v>
      </c>
      <c r="AA182">
        <f t="shared" ref="AA182:AJ191" si="67">COUNTIFS($C$2:$C$472,AA$1,$E$2:$E$472,$N182)*0.9^(AA$1-1)</f>
        <v>0</v>
      </c>
      <c r="AB182">
        <f t="shared" si="67"/>
        <v>0</v>
      </c>
      <c r="AC182">
        <f t="shared" si="67"/>
        <v>0</v>
      </c>
      <c r="AD182">
        <f t="shared" si="67"/>
        <v>0.25418658283290019</v>
      </c>
      <c r="AE182">
        <f t="shared" si="67"/>
        <v>0</v>
      </c>
      <c r="AF182">
        <f t="shared" si="67"/>
        <v>0</v>
      </c>
      <c r="AG182">
        <f t="shared" si="67"/>
        <v>0</v>
      </c>
      <c r="AH182">
        <f t="shared" si="67"/>
        <v>0</v>
      </c>
      <c r="AI182">
        <f t="shared" si="67"/>
        <v>0</v>
      </c>
      <c r="AJ182">
        <f t="shared" si="67"/>
        <v>0</v>
      </c>
    </row>
    <row r="183" spans="1:36" x14ac:dyDescent="0.25">
      <c r="A183" s="10">
        <v>155</v>
      </c>
      <c r="B183" s="10">
        <v>0</v>
      </c>
      <c r="C183" s="27">
        <v>4</v>
      </c>
      <c r="D183" s="12" t="s">
        <v>452</v>
      </c>
      <c r="E183" s="31" t="s">
        <v>415</v>
      </c>
      <c r="F183" s="30">
        <f t="shared" si="50"/>
        <v>9.1325123413151077E-2</v>
      </c>
      <c r="G183">
        <f t="shared" si="55"/>
        <v>0.31914994446578271</v>
      </c>
      <c r="H183">
        <f t="shared" si="56"/>
        <v>0</v>
      </c>
      <c r="I183" s="1">
        <f t="shared" si="57"/>
        <v>0</v>
      </c>
      <c r="N183" s="31" t="s">
        <v>1458</v>
      </c>
      <c r="O183">
        <f t="shared" si="60"/>
        <v>4.013472360519476E-3</v>
      </c>
      <c r="P183">
        <f t="shared" si="61"/>
        <v>1</v>
      </c>
      <c r="Q183">
        <f t="shared" si="66"/>
        <v>0</v>
      </c>
      <c r="R183">
        <f t="shared" si="66"/>
        <v>0</v>
      </c>
      <c r="S183">
        <f t="shared" si="66"/>
        <v>0</v>
      </c>
      <c r="T183">
        <f t="shared" si="66"/>
        <v>0</v>
      </c>
      <c r="U183">
        <f t="shared" si="66"/>
        <v>0</v>
      </c>
      <c r="V183">
        <f t="shared" si="66"/>
        <v>0</v>
      </c>
      <c r="W183">
        <f t="shared" si="66"/>
        <v>0</v>
      </c>
      <c r="X183">
        <f t="shared" si="66"/>
        <v>0</v>
      </c>
      <c r="Y183">
        <f t="shared" si="66"/>
        <v>0</v>
      </c>
      <c r="Z183">
        <f t="shared" si="66"/>
        <v>0</v>
      </c>
      <c r="AA183">
        <f t="shared" si="67"/>
        <v>0</v>
      </c>
      <c r="AB183">
        <f t="shared" si="67"/>
        <v>0</v>
      </c>
      <c r="AC183">
        <f t="shared" si="67"/>
        <v>0</v>
      </c>
      <c r="AD183">
        <f t="shared" si="67"/>
        <v>0</v>
      </c>
      <c r="AE183">
        <f t="shared" si="67"/>
        <v>0.22876792454961015</v>
      </c>
      <c r="AF183">
        <f t="shared" si="67"/>
        <v>0</v>
      </c>
      <c r="AG183">
        <f t="shared" si="67"/>
        <v>0</v>
      </c>
      <c r="AH183">
        <f t="shared" si="67"/>
        <v>0</v>
      </c>
      <c r="AI183">
        <f t="shared" si="67"/>
        <v>0</v>
      </c>
      <c r="AJ183">
        <f t="shared" si="67"/>
        <v>0</v>
      </c>
    </row>
    <row r="184" spans="1:36" x14ac:dyDescent="0.25">
      <c r="A184" s="10">
        <v>155</v>
      </c>
      <c r="B184" s="10">
        <v>0</v>
      </c>
      <c r="C184" s="27">
        <v>5</v>
      </c>
      <c r="D184" s="12" t="s">
        <v>263</v>
      </c>
      <c r="E184" s="31" t="s">
        <v>264</v>
      </c>
      <c r="F184" s="30">
        <f t="shared" si="50"/>
        <v>0</v>
      </c>
      <c r="G184">
        <f t="shared" si="55"/>
        <v>0.31914994446578271</v>
      </c>
      <c r="H184">
        <f t="shared" si="56"/>
        <v>0</v>
      </c>
      <c r="I184" s="1">
        <f t="shared" si="57"/>
        <v>0</v>
      </c>
      <c r="N184" s="33" t="s">
        <v>301</v>
      </c>
      <c r="O184">
        <f t="shared" si="60"/>
        <v>4.013472360519476E-3</v>
      </c>
      <c r="P184">
        <f t="shared" si="61"/>
        <v>1</v>
      </c>
      <c r="Q184">
        <f t="shared" si="66"/>
        <v>0</v>
      </c>
      <c r="R184">
        <f t="shared" si="66"/>
        <v>0</v>
      </c>
      <c r="S184">
        <f t="shared" si="66"/>
        <v>0</v>
      </c>
      <c r="T184">
        <f t="shared" si="66"/>
        <v>0</v>
      </c>
      <c r="U184">
        <f t="shared" si="66"/>
        <v>0</v>
      </c>
      <c r="V184">
        <f t="shared" si="66"/>
        <v>0</v>
      </c>
      <c r="W184">
        <f t="shared" si="66"/>
        <v>0</v>
      </c>
      <c r="X184">
        <f t="shared" si="66"/>
        <v>0</v>
      </c>
      <c r="Y184">
        <f t="shared" si="66"/>
        <v>0</v>
      </c>
      <c r="Z184">
        <f t="shared" si="66"/>
        <v>0</v>
      </c>
      <c r="AA184">
        <f t="shared" si="67"/>
        <v>0</v>
      </c>
      <c r="AB184">
        <f t="shared" si="67"/>
        <v>0</v>
      </c>
      <c r="AC184">
        <f t="shared" si="67"/>
        <v>0</v>
      </c>
      <c r="AD184">
        <f t="shared" si="67"/>
        <v>0</v>
      </c>
      <c r="AE184">
        <f t="shared" si="67"/>
        <v>0.22876792454961015</v>
      </c>
      <c r="AF184">
        <f t="shared" si="67"/>
        <v>0</v>
      </c>
      <c r="AG184">
        <f t="shared" si="67"/>
        <v>0</v>
      </c>
      <c r="AH184">
        <f t="shared" si="67"/>
        <v>0</v>
      </c>
      <c r="AI184">
        <f t="shared" si="67"/>
        <v>0</v>
      </c>
      <c r="AJ184">
        <f t="shared" si="67"/>
        <v>0</v>
      </c>
    </row>
    <row r="185" spans="1:36" x14ac:dyDescent="0.25">
      <c r="A185" s="10">
        <v>155</v>
      </c>
      <c r="B185" s="10">
        <v>0</v>
      </c>
      <c r="C185" s="27">
        <v>6</v>
      </c>
      <c r="D185" s="12" t="s">
        <v>924</v>
      </c>
      <c r="E185" s="31" t="s">
        <v>925</v>
      </c>
      <c r="F185" s="30">
        <f t="shared" si="50"/>
        <v>0</v>
      </c>
      <c r="G185">
        <f t="shared" si="55"/>
        <v>0.31914994446578271</v>
      </c>
      <c r="H185">
        <f t="shared" si="56"/>
        <v>0</v>
      </c>
      <c r="I185" s="1">
        <f t="shared" si="57"/>
        <v>0</v>
      </c>
      <c r="N185" s="31" t="s">
        <v>454</v>
      </c>
      <c r="O185">
        <f t="shared" si="60"/>
        <v>3.6121251244675286E-3</v>
      </c>
      <c r="P185">
        <f t="shared" si="61"/>
        <v>1</v>
      </c>
      <c r="Q185">
        <f t="shared" si="66"/>
        <v>0</v>
      </c>
      <c r="R185">
        <f t="shared" si="66"/>
        <v>0</v>
      </c>
      <c r="S185">
        <f t="shared" si="66"/>
        <v>0</v>
      </c>
      <c r="T185">
        <f t="shared" si="66"/>
        <v>0</v>
      </c>
      <c r="U185">
        <f t="shared" si="66"/>
        <v>0</v>
      </c>
      <c r="V185">
        <f t="shared" si="66"/>
        <v>0</v>
      </c>
      <c r="W185">
        <f t="shared" si="66"/>
        <v>0</v>
      </c>
      <c r="X185">
        <f t="shared" si="66"/>
        <v>0</v>
      </c>
      <c r="Y185">
        <f t="shared" si="66"/>
        <v>0</v>
      </c>
      <c r="Z185">
        <f t="shared" si="66"/>
        <v>0</v>
      </c>
      <c r="AA185">
        <f t="shared" si="67"/>
        <v>0</v>
      </c>
      <c r="AB185">
        <f t="shared" si="67"/>
        <v>0</v>
      </c>
      <c r="AC185">
        <f t="shared" si="67"/>
        <v>0</v>
      </c>
      <c r="AD185">
        <f t="shared" si="67"/>
        <v>0</v>
      </c>
      <c r="AE185">
        <f t="shared" si="67"/>
        <v>0</v>
      </c>
      <c r="AF185">
        <f t="shared" si="67"/>
        <v>0.20589113209464913</v>
      </c>
      <c r="AG185">
        <f t="shared" si="67"/>
        <v>0</v>
      </c>
      <c r="AH185">
        <f t="shared" si="67"/>
        <v>0</v>
      </c>
      <c r="AI185">
        <f t="shared" si="67"/>
        <v>0</v>
      </c>
      <c r="AJ185">
        <f t="shared" si="67"/>
        <v>0</v>
      </c>
    </row>
    <row r="186" spans="1:36" x14ac:dyDescent="0.25">
      <c r="A186" s="10">
        <v>155</v>
      </c>
      <c r="B186" s="10">
        <v>0</v>
      </c>
      <c r="C186" s="27">
        <v>7</v>
      </c>
      <c r="D186" s="12" t="s">
        <v>481</v>
      </c>
      <c r="E186" s="31" t="s">
        <v>481</v>
      </c>
      <c r="F186" s="30">
        <f t="shared" si="50"/>
        <v>8.292177192982457E-2</v>
      </c>
      <c r="G186">
        <f t="shared" si="55"/>
        <v>0.40207171639560729</v>
      </c>
      <c r="H186">
        <f t="shared" si="56"/>
        <v>0</v>
      </c>
      <c r="I186" s="1">
        <f t="shared" si="57"/>
        <v>0</v>
      </c>
      <c r="N186" s="32" t="s">
        <v>951</v>
      </c>
      <c r="O186">
        <f t="shared" si="60"/>
        <v>3.6121251244675286E-3</v>
      </c>
      <c r="P186">
        <f t="shared" si="61"/>
        <v>1</v>
      </c>
      <c r="Q186">
        <f t="shared" si="66"/>
        <v>0</v>
      </c>
      <c r="R186">
        <f t="shared" si="66"/>
        <v>0</v>
      </c>
      <c r="S186">
        <f t="shared" si="66"/>
        <v>0</v>
      </c>
      <c r="T186">
        <f t="shared" si="66"/>
        <v>0</v>
      </c>
      <c r="U186">
        <f t="shared" si="66"/>
        <v>0</v>
      </c>
      <c r="V186">
        <f t="shared" si="66"/>
        <v>0</v>
      </c>
      <c r="W186">
        <f t="shared" si="66"/>
        <v>0</v>
      </c>
      <c r="X186">
        <f t="shared" si="66"/>
        <v>0</v>
      </c>
      <c r="Y186">
        <f t="shared" si="66"/>
        <v>0</v>
      </c>
      <c r="Z186">
        <f t="shared" si="66"/>
        <v>0</v>
      </c>
      <c r="AA186">
        <f t="shared" si="67"/>
        <v>0</v>
      </c>
      <c r="AB186">
        <f t="shared" si="67"/>
        <v>0</v>
      </c>
      <c r="AC186">
        <f t="shared" si="67"/>
        <v>0</v>
      </c>
      <c r="AD186">
        <f t="shared" si="67"/>
        <v>0</v>
      </c>
      <c r="AE186">
        <f t="shared" si="67"/>
        <v>0</v>
      </c>
      <c r="AF186">
        <f t="shared" si="67"/>
        <v>0.20589113209464913</v>
      </c>
      <c r="AG186">
        <f t="shared" si="67"/>
        <v>0</v>
      </c>
      <c r="AH186">
        <f t="shared" si="67"/>
        <v>0</v>
      </c>
      <c r="AI186">
        <f t="shared" si="67"/>
        <v>0</v>
      </c>
      <c r="AJ186">
        <f t="shared" si="67"/>
        <v>0</v>
      </c>
    </row>
    <row r="187" spans="1:36" x14ac:dyDescent="0.25">
      <c r="A187" s="10">
        <v>155</v>
      </c>
      <c r="B187" s="10">
        <v>0</v>
      </c>
      <c r="C187" s="27">
        <v>8</v>
      </c>
      <c r="D187" s="12" t="s">
        <v>259</v>
      </c>
      <c r="E187" s="31" t="s">
        <v>259</v>
      </c>
      <c r="F187" s="30">
        <f t="shared" si="50"/>
        <v>0</v>
      </c>
      <c r="G187">
        <f t="shared" si="55"/>
        <v>0.40207171639560729</v>
      </c>
      <c r="H187">
        <f t="shared" si="56"/>
        <v>0</v>
      </c>
      <c r="I187" s="1">
        <f t="shared" si="57"/>
        <v>0</v>
      </c>
      <c r="N187" s="32" t="s">
        <v>958</v>
      </c>
      <c r="O187">
        <f t="shared" si="60"/>
        <v>3.6121251244675286E-3</v>
      </c>
      <c r="P187">
        <f t="shared" si="61"/>
        <v>1</v>
      </c>
      <c r="Q187">
        <f t="shared" si="66"/>
        <v>0</v>
      </c>
      <c r="R187">
        <f t="shared" si="66"/>
        <v>0</v>
      </c>
      <c r="S187">
        <f t="shared" si="66"/>
        <v>0</v>
      </c>
      <c r="T187">
        <f t="shared" si="66"/>
        <v>0</v>
      </c>
      <c r="U187">
        <f t="shared" si="66"/>
        <v>0</v>
      </c>
      <c r="V187">
        <f t="shared" si="66"/>
        <v>0</v>
      </c>
      <c r="W187">
        <f t="shared" si="66"/>
        <v>0</v>
      </c>
      <c r="X187">
        <f t="shared" si="66"/>
        <v>0</v>
      </c>
      <c r="Y187">
        <f t="shared" si="66"/>
        <v>0</v>
      </c>
      <c r="Z187">
        <f t="shared" si="66"/>
        <v>0</v>
      </c>
      <c r="AA187">
        <f t="shared" si="67"/>
        <v>0</v>
      </c>
      <c r="AB187">
        <f t="shared" si="67"/>
        <v>0</v>
      </c>
      <c r="AC187">
        <f t="shared" si="67"/>
        <v>0</v>
      </c>
      <c r="AD187">
        <f t="shared" si="67"/>
        <v>0</v>
      </c>
      <c r="AE187">
        <f t="shared" si="67"/>
        <v>0</v>
      </c>
      <c r="AF187">
        <f t="shared" si="67"/>
        <v>0.20589113209464913</v>
      </c>
      <c r="AG187">
        <f t="shared" si="67"/>
        <v>0</v>
      </c>
      <c r="AH187">
        <f t="shared" si="67"/>
        <v>0</v>
      </c>
      <c r="AI187">
        <f t="shared" si="67"/>
        <v>0</v>
      </c>
      <c r="AJ187">
        <f t="shared" si="67"/>
        <v>0</v>
      </c>
    </row>
    <row r="188" spans="1:36" x14ac:dyDescent="0.25">
      <c r="A188" s="10">
        <v>155</v>
      </c>
      <c r="B188" s="10">
        <v>0</v>
      </c>
      <c r="C188" s="27">
        <v>9</v>
      </c>
      <c r="D188" s="12" t="s">
        <v>908</v>
      </c>
      <c r="E188" s="31" t="s">
        <v>413</v>
      </c>
      <c r="F188" s="30">
        <f t="shared" si="50"/>
        <v>9.4278226365489479E-2</v>
      </c>
      <c r="G188">
        <f t="shared" si="55"/>
        <v>0.49634994276109679</v>
      </c>
      <c r="H188">
        <f t="shared" si="56"/>
        <v>0</v>
      </c>
      <c r="I188" s="1">
        <f t="shared" si="57"/>
        <v>0</v>
      </c>
      <c r="N188" s="32" t="s">
        <v>830</v>
      </c>
      <c r="O188">
        <f t="shared" si="60"/>
        <v>3.2509126120207764E-3</v>
      </c>
      <c r="P188">
        <f t="shared" si="61"/>
        <v>1</v>
      </c>
      <c r="Q188">
        <f t="shared" si="66"/>
        <v>0</v>
      </c>
      <c r="R188">
        <f t="shared" si="66"/>
        <v>0</v>
      </c>
      <c r="S188">
        <f t="shared" si="66"/>
        <v>0</v>
      </c>
      <c r="T188">
        <f t="shared" si="66"/>
        <v>0</v>
      </c>
      <c r="U188">
        <f t="shared" si="66"/>
        <v>0</v>
      </c>
      <c r="V188">
        <f t="shared" si="66"/>
        <v>0</v>
      </c>
      <c r="W188">
        <f t="shared" si="66"/>
        <v>0</v>
      </c>
      <c r="X188">
        <f t="shared" si="66"/>
        <v>0</v>
      </c>
      <c r="Y188">
        <f t="shared" si="66"/>
        <v>0</v>
      </c>
      <c r="Z188">
        <f t="shared" si="66"/>
        <v>0</v>
      </c>
      <c r="AA188">
        <f t="shared" si="67"/>
        <v>0</v>
      </c>
      <c r="AB188">
        <f t="shared" si="67"/>
        <v>0</v>
      </c>
      <c r="AC188">
        <f t="shared" si="67"/>
        <v>0</v>
      </c>
      <c r="AD188">
        <f t="shared" si="67"/>
        <v>0</v>
      </c>
      <c r="AE188">
        <f t="shared" si="67"/>
        <v>0</v>
      </c>
      <c r="AF188">
        <f t="shared" si="67"/>
        <v>0</v>
      </c>
      <c r="AG188">
        <f t="shared" si="67"/>
        <v>0.18530201888518424</v>
      </c>
      <c r="AH188">
        <f t="shared" si="67"/>
        <v>0</v>
      </c>
      <c r="AI188">
        <f t="shared" si="67"/>
        <v>0</v>
      </c>
      <c r="AJ188">
        <f t="shared" si="67"/>
        <v>0</v>
      </c>
    </row>
    <row r="189" spans="1:36" x14ac:dyDescent="0.25">
      <c r="A189" s="10">
        <v>155</v>
      </c>
      <c r="B189" s="10">
        <v>0</v>
      </c>
      <c r="C189" s="27">
        <v>10</v>
      </c>
      <c r="D189" s="12" t="s">
        <v>926</v>
      </c>
      <c r="E189" s="31" t="s">
        <v>909</v>
      </c>
      <c r="F189" s="30">
        <f t="shared" si="50"/>
        <v>0</v>
      </c>
      <c r="G189">
        <f t="shared" si="55"/>
        <v>0.49634994276109679</v>
      </c>
      <c r="H189">
        <f t="shared" si="56"/>
        <v>0</v>
      </c>
      <c r="I189" s="1">
        <f t="shared" si="57"/>
        <v>0</v>
      </c>
      <c r="N189" s="31" t="s">
        <v>904</v>
      </c>
      <c r="O189">
        <f t="shared" si="60"/>
        <v>2.9258213508186986E-3</v>
      </c>
      <c r="P189">
        <f t="shared" si="61"/>
        <v>1</v>
      </c>
      <c r="Q189">
        <f t="shared" si="66"/>
        <v>0</v>
      </c>
      <c r="R189">
        <f t="shared" si="66"/>
        <v>0</v>
      </c>
      <c r="S189">
        <f t="shared" si="66"/>
        <v>0</v>
      </c>
      <c r="T189">
        <f t="shared" si="66"/>
        <v>0</v>
      </c>
      <c r="U189">
        <f t="shared" si="66"/>
        <v>0</v>
      </c>
      <c r="V189">
        <f t="shared" si="66"/>
        <v>0</v>
      </c>
      <c r="W189">
        <f t="shared" si="66"/>
        <v>0</v>
      </c>
      <c r="X189">
        <f t="shared" si="66"/>
        <v>0</v>
      </c>
      <c r="Y189">
        <f t="shared" si="66"/>
        <v>0</v>
      </c>
      <c r="Z189">
        <f t="shared" si="66"/>
        <v>0</v>
      </c>
      <c r="AA189">
        <f t="shared" si="67"/>
        <v>0</v>
      </c>
      <c r="AB189">
        <f t="shared" si="67"/>
        <v>0</v>
      </c>
      <c r="AC189">
        <f t="shared" si="67"/>
        <v>0</v>
      </c>
      <c r="AD189">
        <f t="shared" si="67"/>
        <v>0</v>
      </c>
      <c r="AE189">
        <f t="shared" si="67"/>
        <v>0</v>
      </c>
      <c r="AF189">
        <f t="shared" si="67"/>
        <v>0</v>
      </c>
      <c r="AG189">
        <f t="shared" si="67"/>
        <v>0</v>
      </c>
      <c r="AH189">
        <f t="shared" si="67"/>
        <v>0.16677181699666582</v>
      </c>
      <c r="AI189">
        <f t="shared" si="67"/>
        <v>0</v>
      </c>
      <c r="AJ189">
        <f t="shared" si="67"/>
        <v>0</v>
      </c>
    </row>
    <row r="190" spans="1:36" x14ac:dyDescent="0.25">
      <c r="A190" s="10">
        <v>155</v>
      </c>
      <c r="B190" s="10">
        <v>0</v>
      </c>
      <c r="C190" s="27">
        <v>11</v>
      </c>
      <c r="D190" s="12" t="s">
        <v>927</v>
      </c>
      <c r="E190" s="31" t="s">
        <v>910</v>
      </c>
      <c r="F190" s="30">
        <f t="shared" si="50"/>
        <v>0</v>
      </c>
      <c r="G190">
        <f t="shared" si="55"/>
        <v>0.49634994276109679</v>
      </c>
      <c r="H190">
        <f t="shared" si="56"/>
        <v>0</v>
      </c>
      <c r="I190" s="1">
        <f t="shared" si="57"/>
        <v>0</v>
      </c>
      <c r="N190" s="32" t="s">
        <v>960</v>
      </c>
      <c r="O190">
        <f t="shared" si="60"/>
        <v>2.6332392157368285E-3</v>
      </c>
      <c r="P190">
        <f t="shared" si="61"/>
        <v>1</v>
      </c>
      <c r="Q190">
        <f t="shared" si="66"/>
        <v>0</v>
      </c>
      <c r="R190">
        <f t="shared" si="66"/>
        <v>0</v>
      </c>
      <c r="S190">
        <f t="shared" si="66"/>
        <v>0</v>
      </c>
      <c r="T190">
        <f t="shared" si="66"/>
        <v>0</v>
      </c>
      <c r="U190">
        <f t="shared" si="66"/>
        <v>0</v>
      </c>
      <c r="V190">
        <f t="shared" si="66"/>
        <v>0</v>
      </c>
      <c r="W190">
        <f t="shared" si="66"/>
        <v>0</v>
      </c>
      <c r="X190">
        <f t="shared" si="66"/>
        <v>0</v>
      </c>
      <c r="Y190">
        <f t="shared" si="66"/>
        <v>0</v>
      </c>
      <c r="Z190">
        <f t="shared" si="66"/>
        <v>0</v>
      </c>
      <c r="AA190">
        <f t="shared" si="67"/>
        <v>0</v>
      </c>
      <c r="AB190">
        <f t="shared" si="67"/>
        <v>0</v>
      </c>
      <c r="AC190">
        <f t="shared" si="67"/>
        <v>0</v>
      </c>
      <c r="AD190">
        <f t="shared" si="67"/>
        <v>0</v>
      </c>
      <c r="AE190">
        <f t="shared" si="67"/>
        <v>0</v>
      </c>
      <c r="AF190">
        <f t="shared" si="67"/>
        <v>0</v>
      </c>
      <c r="AG190">
        <f t="shared" si="67"/>
        <v>0</v>
      </c>
      <c r="AH190">
        <f t="shared" si="67"/>
        <v>0</v>
      </c>
      <c r="AI190">
        <f t="shared" si="67"/>
        <v>0.15009463529699923</v>
      </c>
      <c r="AJ190">
        <f t="shared" si="67"/>
        <v>0</v>
      </c>
    </row>
    <row r="191" spans="1:36" x14ac:dyDescent="0.25">
      <c r="A191" s="10">
        <v>155</v>
      </c>
      <c r="B191" s="10">
        <v>0</v>
      </c>
      <c r="C191" s="27">
        <v>12</v>
      </c>
      <c r="D191" s="12" t="s">
        <v>443</v>
      </c>
      <c r="E191" s="31" t="s">
        <v>443</v>
      </c>
      <c r="F191" s="30">
        <f t="shared" si="50"/>
        <v>0</v>
      </c>
      <c r="G191">
        <f t="shared" si="55"/>
        <v>0.49634994276109679</v>
      </c>
      <c r="H191">
        <f t="shared" si="56"/>
        <v>0</v>
      </c>
      <c r="I191" s="1">
        <f t="shared" si="57"/>
        <v>0</v>
      </c>
      <c r="N191" s="32" t="s">
        <v>662</v>
      </c>
      <c r="O191">
        <f t="shared" si="60"/>
        <v>2.3699152941631463E-3</v>
      </c>
      <c r="P191">
        <f t="shared" si="61"/>
        <v>1</v>
      </c>
      <c r="Q191">
        <f t="shared" si="66"/>
        <v>0</v>
      </c>
      <c r="R191">
        <f t="shared" si="66"/>
        <v>0</v>
      </c>
      <c r="S191">
        <f t="shared" si="66"/>
        <v>0</v>
      </c>
      <c r="T191">
        <f t="shared" si="66"/>
        <v>0</v>
      </c>
      <c r="U191">
        <f t="shared" si="66"/>
        <v>0</v>
      </c>
      <c r="V191">
        <f t="shared" si="66"/>
        <v>0</v>
      </c>
      <c r="W191">
        <f t="shared" si="66"/>
        <v>0</v>
      </c>
      <c r="X191">
        <f t="shared" si="66"/>
        <v>0</v>
      </c>
      <c r="Y191">
        <f t="shared" si="66"/>
        <v>0</v>
      </c>
      <c r="Z191">
        <f t="shared" si="66"/>
        <v>0</v>
      </c>
      <c r="AA191">
        <f t="shared" si="67"/>
        <v>0</v>
      </c>
      <c r="AB191">
        <f t="shared" si="67"/>
        <v>0</v>
      </c>
      <c r="AC191">
        <f t="shared" si="67"/>
        <v>0</v>
      </c>
      <c r="AD191">
        <f t="shared" si="67"/>
        <v>0</v>
      </c>
      <c r="AE191">
        <f t="shared" si="67"/>
        <v>0</v>
      </c>
      <c r="AF191">
        <f t="shared" si="67"/>
        <v>0</v>
      </c>
      <c r="AG191">
        <f t="shared" si="67"/>
        <v>0</v>
      </c>
      <c r="AH191">
        <f t="shared" si="67"/>
        <v>0</v>
      </c>
      <c r="AI191">
        <f t="shared" si="67"/>
        <v>0</v>
      </c>
      <c r="AJ191">
        <f t="shared" si="67"/>
        <v>0.13508517176729934</v>
      </c>
    </row>
    <row r="192" spans="1:36" x14ac:dyDescent="0.25">
      <c r="A192" s="10">
        <v>155</v>
      </c>
      <c r="B192" s="10">
        <v>0</v>
      </c>
      <c r="C192" s="27">
        <v>13</v>
      </c>
      <c r="D192" s="12" t="s">
        <v>580</v>
      </c>
      <c r="E192" s="31" t="s">
        <v>580</v>
      </c>
      <c r="F192" s="30">
        <f t="shared" si="50"/>
        <v>0</v>
      </c>
      <c r="G192">
        <f t="shared" si="55"/>
        <v>0.49634994276109679</v>
      </c>
      <c r="H192">
        <f t="shared" si="56"/>
        <v>0</v>
      </c>
      <c r="I192" s="1">
        <f t="shared" si="57"/>
        <v>0</v>
      </c>
    </row>
    <row r="193" spans="1:9" x14ac:dyDescent="0.25">
      <c r="A193" s="10">
        <v>155</v>
      </c>
      <c r="B193" s="10">
        <v>0</v>
      </c>
      <c r="C193" s="27">
        <v>14</v>
      </c>
      <c r="D193" s="12" t="s">
        <v>412</v>
      </c>
      <c r="E193" s="31" t="s">
        <v>413</v>
      </c>
      <c r="F193" s="30">
        <f t="shared" si="50"/>
        <v>9.4278226365489479E-2</v>
      </c>
      <c r="G193">
        <f t="shared" si="55"/>
        <v>0.59062816912658622</v>
      </c>
      <c r="H193">
        <f t="shared" si="56"/>
        <v>0</v>
      </c>
      <c r="I193" s="1">
        <f t="shared" si="57"/>
        <v>0</v>
      </c>
    </row>
    <row r="194" spans="1:9" x14ac:dyDescent="0.25">
      <c r="A194" s="10">
        <v>155</v>
      </c>
      <c r="B194" s="10">
        <v>0</v>
      </c>
      <c r="C194" s="27">
        <v>15</v>
      </c>
      <c r="D194" s="12" t="s">
        <v>449</v>
      </c>
      <c r="E194" s="31" t="s">
        <v>449</v>
      </c>
      <c r="F194" s="30">
        <f t="shared" si="50"/>
        <v>0</v>
      </c>
      <c r="G194">
        <f t="shared" si="55"/>
        <v>0.59062816912658622</v>
      </c>
      <c r="H194">
        <f t="shared" si="56"/>
        <v>0</v>
      </c>
      <c r="I194" s="1">
        <f t="shared" si="57"/>
        <v>0</v>
      </c>
    </row>
    <row r="195" spans="1:9" x14ac:dyDescent="0.25">
      <c r="A195" s="10">
        <v>155</v>
      </c>
      <c r="B195" s="10">
        <v>0</v>
      </c>
      <c r="C195" s="27">
        <v>16</v>
      </c>
      <c r="D195" s="12" t="s">
        <v>578</v>
      </c>
      <c r="E195" s="31" t="s">
        <v>454</v>
      </c>
      <c r="F195" s="30">
        <f t="shared" si="50"/>
        <v>0</v>
      </c>
      <c r="G195">
        <f t="shared" si="55"/>
        <v>0.59062816912658622</v>
      </c>
      <c r="H195">
        <f t="shared" si="56"/>
        <v>0</v>
      </c>
      <c r="I195" s="1">
        <f t="shared" si="57"/>
        <v>0</v>
      </c>
    </row>
    <row r="196" spans="1:9" x14ac:dyDescent="0.25">
      <c r="A196" s="10">
        <v>155</v>
      </c>
      <c r="B196" s="10">
        <v>0</v>
      </c>
      <c r="C196" s="27">
        <v>17</v>
      </c>
      <c r="D196" s="12" t="s">
        <v>168</v>
      </c>
      <c r="E196" s="31" t="s">
        <v>517</v>
      </c>
      <c r="F196" s="30">
        <f t="shared" ref="F196:F259" si="68">IF(ISERROR(VLOOKUP(E196,$N$2:$O$21,2,FALSE)),0,VLOOKUP(E196,$N$2:$O$21,2,FALSE))</f>
        <v>0</v>
      </c>
      <c r="G196">
        <f t="shared" si="55"/>
        <v>0.59062816912658622</v>
      </c>
      <c r="H196">
        <f t="shared" si="56"/>
        <v>0</v>
      </c>
      <c r="I196" s="1">
        <f t="shared" si="57"/>
        <v>0</v>
      </c>
    </row>
    <row r="197" spans="1:9" x14ac:dyDescent="0.25">
      <c r="A197" s="10">
        <v>155</v>
      </c>
      <c r="B197" s="10">
        <v>0</v>
      </c>
      <c r="C197" s="27">
        <v>18</v>
      </c>
      <c r="D197" s="12" t="s">
        <v>304</v>
      </c>
      <c r="E197" s="31" t="s">
        <v>904</v>
      </c>
      <c r="F197" s="30">
        <f t="shared" si="68"/>
        <v>0</v>
      </c>
      <c r="G197">
        <f t="shared" si="55"/>
        <v>0.59062816912658622</v>
      </c>
      <c r="H197">
        <f t="shared" si="56"/>
        <v>0</v>
      </c>
      <c r="I197" s="1">
        <f t="shared" si="57"/>
        <v>0</v>
      </c>
    </row>
    <row r="198" spans="1:9" x14ac:dyDescent="0.25">
      <c r="A198" s="10">
        <v>155</v>
      </c>
      <c r="B198" s="10">
        <v>0</v>
      </c>
      <c r="C198" s="27">
        <v>19</v>
      </c>
      <c r="D198" s="12" t="s">
        <v>374</v>
      </c>
      <c r="E198" s="31" t="s">
        <v>375</v>
      </c>
      <c r="F198" s="30">
        <f t="shared" si="68"/>
        <v>0.1584390462332807</v>
      </c>
      <c r="G198">
        <f t="shared" si="55"/>
        <v>0.74906721535986698</v>
      </c>
      <c r="H198">
        <f t="shared" si="56"/>
        <v>0.74906721535986698</v>
      </c>
      <c r="I198" s="1">
        <f t="shared" si="57"/>
        <v>0.27848355629964866</v>
      </c>
    </row>
    <row r="199" spans="1:9" x14ac:dyDescent="0.25">
      <c r="A199" s="10">
        <v>156</v>
      </c>
      <c r="B199" s="10">
        <v>0</v>
      </c>
      <c r="C199" s="27">
        <v>1</v>
      </c>
      <c r="D199" s="12" t="s">
        <v>841</v>
      </c>
      <c r="E199" s="31" t="s">
        <v>481</v>
      </c>
      <c r="F199" s="30">
        <f t="shared" si="68"/>
        <v>8.292177192982457E-2</v>
      </c>
      <c r="G199">
        <f t="shared" si="55"/>
        <v>8.292177192982457E-2</v>
      </c>
      <c r="H199">
        <f t="shared" si="56"/>
        <v>0</v>
      </c>
      <c r="I199" s="1">
        <f t="shared" si="57"/>
        <v>0</v>
      </c>
    </row>
    <row r="200" spans="1:9" x14ac:dyDescent="0.25">
      <c r="A200" s="10">
        <v>156</v>
      </c>
      <c r="B200" s="10">
        <v>0</v>
      </c>
      <c r="C200" s="27">
        <v>2</v>
      </c>
      <c r="D200" s="12" t="s">
        <v>928</v>
      </c>
      <c r="E200" s="31" t="s">
        <v>415</v>
      </c>
      <c r="F200" s="30">
        <f t="shared" si="68"/>
        <v>9.1325123413151077E-2</v>
      </c>
      <c r="G200">
        <f t="shared" si="55"/>
        <v>0.17424689534297566</v>
      </c>
      <c r="H200">
        <f t="shared" si="56"/>
        <v>0</v>
      </c>
      <c r="I200" s="1">
        <f t="shared" si="57"/>
        <v>0</v>
      </c>
    </row>
    <row r="201" spans="1:9" x14ac:dyDescent="0.25">
      <c r="A201" s="10">
        <v>156</v>
      </c>
      <c r="B201" s="10">
        <v>0</v>
      </c>
      <c r="C201" s="27">
        <v>3</v>
      </c>
      <c r="D201" s="12" t="s">
        <v>222</v>
      </c>
      <c r="E201" s="31" t="s">
        <v>184</v>
      </c>
      <c r="F201" s="30">
        <f t="shared" si="68"/>
        <v>0.12149026156140352</v>
      </c>
      <c r="G201">
        <f t="shared" si="55"/>
        <v>0.29573715690437918</v>
      </c>
      <c r="H201">
        <f t="shared" si="56"/>
        <v>0</v>
      </c>
      <c r="I201" s="1">
        <f t="shared" si="57"/>
        <v>0</v>
      </c>
    </row>
    <row r="202" spans="1:9" x14ac:dyDescent="0.25">
      <c r="A202" s="10">
        <v>156</v>
      </c>
      <c r="B202" s="10">
        <v>0</v>
      </c>
      <c r="C202" s="27">
        <v>4</v>
      </c>
      <c r="D202" s="12" t="s">
        <v>168</v>
      </c>
      <c r="E202" s="31" t="s">
        <v>517</v>
      </c>
      <c r="F202" s="30">
        <f t="shared" si="68"/>
        <v>0</v>
      </c>
      <c r="G202">
        <f t="shared" si="55"/>
        <v>0.29573715690437918</v>
      </c>
      <c r="H202">
        <f t="shared" si="56"/>
        <v>0.29573715690437918</v>
      </c>
      <c r="I202" s="1">
        <f t="shared" si="57"/>
        <v>0.10994732314524311</v>
      </c>
    </row>
    <row r="203" spans="1:9" x14ac:dyDescent="0.25">
      <c r="A203" s="10">
        <v>157</v>
      </c>
      <c r="B203" s="10">
        <v>0</v>
      </c>
      <c r="C203" s="27">
        <v>1</v>
      </c>
      <c r="D203" s="12" t="s">
        <v>844</v>
      </c>
      <c r="E203" s="31" t="s">
        <v>277</v>
      </c>
      <c r="F203" s="30">
        <f t="shared" si="68"/>
        <v>0.50750265919456139</v>
      </c>
      <c r="G203">
        <f t="shared" si="55"/>
        <v>0.50750265919456139</v>
      </c>
      <c r="H203">
        <f t="shared" si="56"/>
        <v>0</v>
      </c>
      <c r="I203" s="1">
        <f t="shared" si="57"/>
        <v>0</v>
      </c>
    </row>
    <row r="204" spans="1:9" x14ac:dyDescent="0.25">
      <c r="A204" s="10">
        <v>157</v>
      </c>
      <c r="B204" s="10">
        <v>0</v>
      </c>
      <c r="C204" s="27">
        <v>2</v>
      </c>
      <c r="D204" s="12" t="s">
        <v>107</v>
      </c>
      <c r="E204" s="31" t="s">
        <v>107</v>
      </c>
      <c r="F204" s="30">
        <f t="shared" si="68"/>
        <v>7.1235807017543853E-2</v>
      </c>
      <c r="G204">
        <f t="shared" si="55"/>
        <v>0.57873846621210523</v>
      </c>
      <c r="H204">
        <f t="shared" si="56"/>
        <v>0</v>
      </c>
      <c r="I204" s="1">
        <f t="shared" si="57"/>
        <v>0</v>
      </c>
    </row>
    <row r="205" spans="1:9" x14ac:dyDescent="0.25">
      <c r="A205" s="10">
        <v>157</v>
      </c>
      <c r="B205" s="10">
        <v>0</v>
      </c>
      <c r="C205" s="27">
        <v>3</v>
      </c>
      <c r="D205" s="12" t="s">
        <v>108</v>
      </c>
      <c r="E205" s="31" t="s">
        <v>108</v>
      </c>
      <c r="F205" s="30">
        <f t="shared" si="68"/>
        <v>6.3623526315789478E-2</v>
      </c>
      <c r="G205">
        <f t="shared" si="55"/>
        <v>0.64236199252789472</v>
      </c>
      <c r="H205">
        <f t="shared" si="56"/>
        <v>0</v>
      </c>
      <c r="I205" s="1">
        <f t="shared" si="57"/>
        <v>0</v>
      </c>
    </row>
    <row r="206" spans="1:9" x14ac:dyDescent="0.25">
      <c r="A206" s="10">
        <v>157</v>
      </c>
      <c r="B206" s="10">
        <v>0</v>
      </c>
      <c r="C206" s="27">
        <v>4</v>
      </c>
      <c r="D206" s="12" t="s">
        <v>219</v>
      </c>
      <c r="E206" s="31" t="s">
        <v>109</v>
      </c>
      <c r="F206" s="30">
        <f t="shared" si="68"/>
        <v>0.15024247929824563</v>
      </c>
      <c r="G206">
        <f t="shared" si="55"/>
        <v>0.79260447182614036</v>
      </c>
      <c r="H206">
        <f t="shared" si="56"/>
        <v>0</v>
      </c>
      <c r="I206" s="1">
        <f t="shared" si="57"/>
        <v>0</v>
      </c>
    </row>
    <row r="207" spans="1:9" x14ac:dyDescent="0.25">
      <c r="A207" s="10">
        <v>157</v>
      </c>
      <c r="B207" s="10">
        <v>0</v>
      </c>
      <c r="C207" s="27">
        <v>5</v>
      </c>
      <c r="D207" s="12" t="s">
        <v>841</v>
      </c>
      <c r="E207" s="31" t="s">
        <v>481</v>
      </c>
      <c r="F207" s="30">
        <f t="shared" si="68"/>
        <v>8.292177192982457E-2</v>
      </c>
      <c r="G207">
        <f t="shared" si="55"/>
        <v>0.87552624375596488</v>
      </c>
      <c r="H207">
        <f t="shared" si="56"/>
        <v>0</v>
      </c>
      <c r="I207" s="1">
        <f t="shared" si="57"/>
        <v>0</v>
      </c>
    </row>
    <row r="208" spans="1:9" x14ac:dyDescent="0.25">
      <c r="A208" s="10">
        <v>157</v>
      </c>
      <c r="B208" s="10">
        <v>0</v>
      </c>
      <c r="C208" s="27">
        <v>6</v>
      </c>
      <c r="D208" s="12" t="s">
        <v>502</v>
      </c>
      <c r="E208" s="31" t="s">
        <v>503</v>
      </c>
      <c r="F208" s="30">
        <f t="shared" si="68"/>
        <v>0.14334966666666668</v>
      </c>
      <c r="G208">
        <f t="shared" si="55"/>
        <v>1.0188759104226315</v>
      </c>
      <c r="H208">
        <f t="shared" si="56"/>
        <v>0</v>
      </c>
      <c r="I208" s="1">
        <f t="shared" si="57"/>
        <v>0</v>
      </c>
    </row>
    <row r="209" spans="1:9" x14ac:dyDescent="0.25">
      <c r="A209" s="10">
        <v>157</v>
      </c>
      <c r="B209" s="10">
        <v>0</v>
      </c>
      <c r="C209" s="27">
        <v>7</v>
      </c>
      <c r="D209" s="12" t="s">
        <v>373</v>
      </c>
      <c r="E209" s="31" t="s">
        <v>494</v>
      </c>
      <c r="F209" s="30">
        <f t="shared" si="68"/>
        <v>0</v>
      </c>
      <c r="G209">
        <f t="shared" si="55"/>
        <v>1.0188759104226315</v>
      </c>
      <c r="H209">
        <f t="shared" si="56"/>
        <v>0</v>
      </c>
      <c r="I209" s="1">
        <f t="shared" si="57"/>
        <v>0</v>
      </c>
    </row>
    <row r="210" spans="1:9" x14ac:dyDescent="0.25">
      <c r="A210" s="10">
        <v>157</v>
      </c>
      <c r="B210" s="10">
        <v>0</v>
      </c>
      <c r="C210" s="27">
        <v>8</v>
      </c>
      <c r="D210" s="12" t="s">
        <v>476</v>
      </c>
      <c r="E210" s="32" t="s">
        <v>476</v>
      </c>
      <c r="F210" s="30">
        <f t="shared" si="68"/>
        <v>0</v>
      </c>
      <c r="G210">
        <f t="shared" ref="G210:G273" si="69">IF(C210=1,F210,F210+G209)</f>
        <v>1.0188759104226315</v>
      </c>
      <c r="H210">
        <f t="shared" ref="H210:H273" si="70">IF(C211=1,G210,0)</f>
        <v>0</v>
      </c>
      <c r="I210" s="1">
        <f t="shared" ref="I210:I273" si="71">H210/$L$2</f>
        <v>0</v>
      </c>
    </row>
    <row r="211" spans="1:9" x14ac:dyDescent="0.25">
      <c r="A211" s="10">
        <v>157</v>
      </c>
      <c r="B211" s="10">
        <v>0</v>
      </c>
      <c r="C211" s="27">
        <v>9</v>
      </c>
      <c r="D211" s="12" t="s">
        <v>929</v>
      </c>
      <c r="E211" s="31" t="s">
        <v>109</v>
      </c>
      <c r="F211" s="30">
        <f t="shared" si="68"/>
        <v>0.15024247929824563</v>
      </c>
      <c r="G211">
        <f t="shared" si="69"/>
        <v>1.169118389720877</v>
      </c>
      <c r="H211">
        <f t="shared" si="70"/>
        <v>0</v>
      </c>
      <c r="I211" s="1">
        <f t="shared" si="71"/>
        <v>0</v>
      </c>
    </row>
    <row r="212" spans="1:9" x14ac:dyDescent="0.25">
      <c r="A212" s="10">
        <v>157</v>
      </c>
      <c r="B212" s="10">
        <v>0</v>
      </c>
      <c r="C212" s="27">
        <v>10</v>
      </c>
      <c r="D212" s="12" t="s">
        <v>930</v>
      </c>
      <c r="E212" s="31" t="s">
        <v>176</v>
      </c>
      <c r="F212" s="30">
        <f t="shared" si="68"/>
        <v>7.8424542615789503E-2</v>
      </c>
      <c r="G212">
        <f t="shared" si="69"/>
        <v>1.2475429323366665</v>
      </c>
      <c r="H212">
        <f t="shared" si="70"/>
        <v>1.2475429323366665</v>
      </c>
      <c r="I212" s="1">
        <f t="shared" si="71"/>
        <v>0.46380376194504674</v>
      </c>
    </row>
    <row r="213" spans="1:9" x14ac:dyDescent="0.25">
      <c r="A213" s="10">
        <v>158</v>
      </c>
      <c r="B213" s="10">
        <v>0</v>
      </c>
      <c r="C213" s="27">
        <v>1</v>
      </c>
      <c r="D213" s="12" t="s">
        <v>533</v>
      </c>
      <c r="E213" s="31" t="s">
        <v>534</v>
      </c>
      <c r="F213" s="30">
        <f t="shared" si="68"/>
        <v>0.24172450701754389</v>
      </c>
      <c r="G213">
        <f t="shared" si="69"/>
        <v>0.24172450701754389</v>
      </c>
      <c r="H213">
        <f t="shared" si="70"/>
        <v>0</v>
      </c>
      <c r="I213" s="1">
        <f t="shared" si="71"/>
        <v>0</v>
      </c>
    </row>
    <row r="214" spans="1:9" x14ac:dyDescent="0.25">
      <c r="A214" s="10">
        <v>158</v>
      </c>
      <c r="B214" s="10">
        <v>0</v>
      </c>
      <c r="C214" s="27">
        <v>2</v>
      </c>
      <c r="D214" s="12" t="s">
        <v>277</v>
      </c>
      <c r="E214" s="31" t="s">
        <v>277</v>
      </c>
      <c r="F214" s="30">
        <f t="shared" si="68"/>
        <v>0.50750265919456139</v>
      </c>
      <c r="G214">
        <f t="shared" si="69"/>
        <v>0.74922716621210528</v>
      </c>
      <c r="H214">
        <f t="shared" si="70"/>
        <v>0</v>
      </c>
      <c r="I214" s="1">
        <f t="shared" si="71"/>
        <v>0</v>
      </c>
    </row>
    <row r="215" spans="1:9" x14ac:dyDescent="0.25">
      <c r="A215" s="10">
        <v>158</v>
      </c>
      <c r="B215" s="10">
        <v>0</v>
      </c>
      <c r="C215" s="27">
        <v>3</v>
      </c>
      <c r="D215" s="12" t="s">
        <v>374</v>
      </c>
      <c r="E215" s="31" t="s">
        <v>375</v>
      </c>
      <c r="F215" s="30">
        <f t="shared" si="68"/>
        <v>0.1584390462332807</v>
      </c>
      <c r="G215">
        <f t="shared" si="69"/>
        <v>0.90766621244538603</v>
      </c>
      <c r="H215">
        <f t="shared" si="70"/>
        <v>0.90766621244538603</v>
      </c>
      <c r="I215" s="1">
        <f t="shared" si="71"/>
        <v>0.33744650625696876</v>
      </c>
    </row>
    <row r="216" spans="1:9" x14ac:dyDescent="0.25">
      <c r="A216" s="10">
        <v>159</v>
      </c>
      <c r="B216" s="10">
        <v>1</v>
      </c>
      <c r="C216" s="27">
        <v>1</v>
      </c>
      <c r="D216" s="12" t="s">
        <v>277</v>
      </c>
      <c r="E216" s="31" t="s">
        <v>277</v>
      </c>
      <c r="F216" s="30">
        <f t="shared" si="68"/>
        <v>0.50750265919456139</v>
      </c>
      <c r="G216">
        <f t="shared" si="69"/>
        <v>0.50750265919456139</v>
      </c>
      <c r="H216">
        <f t="shared" si="70"/>
        <v>0</v>
      </c>
      <c r="I216" s="1">
        <f t="shared" si="71"/>
        <v>0</v>
      </c>
    </row>
    <row r="217" spans="1:9" x14ac:dyDescent="0.25">
      <c r="A217" s="10">
        <v>159</v>
      </c>
      <c r="B217" s="10">
        <v>1</v>
      </c>
      <c r="C217" s="27">
        <v>2</v>
      </c>
      <c r="D217" s="12" t="s">
        <v>261</v>
      </c>
      <c r="E217" s="31" t="s">
        <v>262</v>
      </c>
      <c r="F217" s="30">
        <f t="shared" si="68"/>
        <v>8.5396850684210532E-2</v>
      </c>
      <c r="G217">
        <f t="shared" si="69"/>
        <v>0.59289950987877194</v>
      </c>
      <c r="H217">
        <f t="shared" si="70"/>
        <v>0</v>
      </c>
      <c r="I217" s="1">
        <f t="shared" si="71"/>
        <v>0</v>
      </c>
    </row>
    <row r="218" spans="1:9" x14ac:dyDescent="0.25">
      <c r="A218" s="10">
        <v>159</v>
      </c>
      <c r="B218" s="10">
        <v>1</v>
      </c>
      <c r="C218" s="27">
        <v>3</v>
      </c>
      <c r="D218" s="12" t="s">
        <v>122</v>
      </c>
      <c r="E218" s="31" t="s">
        <v>123</v>
      </c>
      <c r="F218" s="30">
        <f t="shared" si="68"/>
        <v>7.4471700000000002E-2</v>
      </c>
      <c r="G218">
        <f t="shared" si="69"/>
        <v>0.66737120987877196</v>
      </c>
      <c r="H218">
        <f t="shared" si="70"/>
        <v>0</v>
      </c>
      <c r="I218" s="1">
        <f t="shared" si="71"/>
        <v>0</v>
      </c>
    </row>
    <row r="219" spans="1:9" x14ac:dyDescent="0.25">
      <c r="A219" s="10">
        <v>159</v>
      </c>
      <c r="B219" s="10">
        <v>1</v>
      </c>
      <c r="C219" s="27">
        <v>4</v>
      </c>
      <c r="D219" s="12" t="s">
        <v>603</v>
      </c>
      <c r="E219" s="31" t="s">
        <v>603</v>
      </c>
      <c r="F219" s="30">
        <f t="shared" si="68"/>
        <v>0</v>
      </c>
      <c r="G219">
        <f t="shared" si="69"/>
        <v>0.66737120987877196</v>
      </c>
      <c r="H219">
        <f t="shared" si="70"/>
        <v>0</v>
      </c>
      <c r="I219" s="1">
        <f t="shared" si="71"/>
        <v>0</v>
      </c>
    </row>
    <row r="220" spans="1:9" x14ac:dyDescent="0.25">
      <c r="A220" s="10">
        <v>159</v>
      </c>
      <c r="B220" s="10">
        <v>1</v>
      </c>
      <c r="C220" s="27">
        <v>5</v>
      </c>
      <c r="D220" s="12" t="s">
        <v>222</v>
      </c>
      <c r="E220" s="31" t="s">
        <v>184</v>
      </c>
      <c r="F220" s="30">
        <f t="shared" si="68"/>
        <v>0.12149026156140352</v>
      </c>
      <c r="G220">
        <f t="shared" si="69"/>
        <v>0.78886147144017549</v>
      </c>
      <c r="H220">
        <f t="shared" si="70"/>
        <v>0</v>
      </c>
      <c r="I220" s="1">
        <f t="shared" si="71"/>
        <v>0</v>
      </c>
    </row>
    <row r="221" spans="1:9" x14ac:dyDescent="0.25">
      <c r="A221" s="10">
        <v>159</v>
      </c>
      <c r="B221" s="10">
        <v>1</v>
      </c>
      <c r="C221" s="27">
        <v>6</v>
      </c>
      <c r="D221" s="12" t="s">
        <v>110</v>
      </c>
      <c r="E221" s="31" t="s">
        <v>111</v>
      </c>
      <c r="F221" s="30">
        <f t="shared" si="68"/>
        <v>0</v>
      </c>
      <c r="G221">
        <f t="shared" si="69"/>
        <v>0.78886147144017549</v>
      </c>
      <c r="H221">
        <f t="shared" si="70"/>
        <v>0</v>
      </c>
      <c r="I221" s="1">
        <f t="shared" si="71"/>
        <v>0</v>
      </c>
    </row>
    <row r="222" spans="1:9" x14ac:dyDescent="0.25">
      <c r="A222" s="10">
        <v>159</v>
      </c>
      <c r="B222" s="10">
        <v>1</v>
      </c>
      <c r="C222" s="27">
        <v>7</v>
      </c>
      <c r="D222" s="12" t="s">
        <v>217</v>
      </c>
      <c r="E222" s="31" t="s">
        <v>107</v>
      </c>
      <c r="F222" s="30">
        <f t="shared" si="68"/>
        <v>7.1235807017543853E-2</v>
      </c>
      <c r="G222">
        <f t="shared" si="69"/>
        <v>0.86009727845771933</v>
      </c>
      <c r="H222">
        <f t="shared" si="70"/>
        <v>0</v>
      </c>
      <c r="I222" s="1">
        <f t="shared" si="71"/>
        <v>0</v>
      </c>
    </row>
    <row r="223" spans="1:9" x14ac:dyDescent="0.25">
      <c r="A223" s="10">
        <v>159</v>
      </c>
      <c r="B223" s="10">
        <v>1</v>
      </c>
      <c r="C223" s="27">
        <v>8</v>
      </c>
      <c r="D223" s="12" t="s">
        <v>219</v>
      </c>
      <c r="E223" s="31" t="s">
        <v>109</v>
      </c>
      <c r="F223" s="30">
        <f t="shared" si="68"/>
        <v>0.15024247929824563</v>
      </c>
      <c r="G223">
        <f t="shared" si="69"/>
        <v>1.010339757755965</v>
      </c>
      <c r="H223">
        <f t="shared" si="70"/>
        <v>0</v>
      </c>
      <c r="I223" s="1">
        <f t="shared" si="71"/>
        <v>0</v>
      </c>
    </row>
    <row r="224" spans="1:9" x14ac:dyDescent="0.25">
      <c r="A224" s="10">
        <v>159</v>
      </c>
      <c r="B224" s="10">
        <v>1</v>
      </c>
      <c r="C224" s="27">
        <v>9</v>
      </c>
      <c r="D224" s="12" t="s">
        <v>474</v>
      </c>
      <c r="E224" s="31" t="s">
        <v>249</v>
      </c>
      <c r="F224" s="30">
        <f t="shared" si="68"/>
        <v>0</v>
      </c>
      <c r="G224">
        <f t="shared" si="69"/>
        <v>1.010339757755965</v>
      </c>
      <c r="H224">
        <f t="shared" si="70"/>
        <v>0</v>
      </c>
      <c r="I224" s="1">
        <f t="shared" si="71"/>
        <v>0</v>
      </c>
    </row>
    <row r="225" spans="1:9" x14ac:dyDescent="0.25">
      <c r="A225" s="10">
        <v>159</v>
      </c>
      <c r="B225" s="10">
        <v>1</v>
      </c>
      <c r="C225" s="27">
        <v>10</v>
      </c>
      <c r="D225" s="12" t="s">
        <v>110</v>
      </c>
      <c r="E225" s="32" t="s">
        <v>111</v>
      </c>
      <c r="F225" s="30">
        <f t="shared" si="68"/>
        <v>0</v>
      </c>
      <c r="G225">
        <f t="shared" si="69"/>
        <v>1.010339757755965</v>
      </c>
      <c r="H225">
        <f t="shared" si="70"/>
        <v>0</v>
      </c>
      <c r="I225" s="1">
        <f t="shared" si="71"/>
        <v>0</v>
      </c>
    </row>
    <row r="226" spans="1:9" x14ac:dyDescent="0.25">
      <c r="A226" s="10">
        <v>159</v>
      </c>
      <c r="B226" s="10">
        <v>1</v>
      </c>
      <c r="C226" s="27">
        <v>11</v>
      </c>
      <c r="D226" s="12" t="s">
        <v>112</v>
      </c>
      <c r="E226" s="31" t="s">
        <v>113</v>
      </c>
      <c r="F226" s="30">
        <f t="shared" si="68"/>
        <v>0</v>
      </c>
      <c r="G226">
        <f t="shared" si="69"/>
        <v>1.010339757755965</v>
      </c>
      <c r="H226">
        <f t="shared" si="70"/>
        <v>1.010339757755965</v>
      </c>
      <c r="I226" s="1">
        <f t="shared" si="71"/>
        <v>0.37561783914896635</v>
      </c>
    </row>
    <row r="227" spans="1:9" x14ac:dyDescent="0.25">
      <c r="A227" s="10">
        <v>160</v>
      </c>
      <c r="B227" s="10">
        <v>0</v>
      </c>
      <c r="C227" s="27">
        <v>1</v>
      </c>
      <c r="D227" s="12" t="s">
        <v>277</v>
      </c>
      <c r="E227" s="31" t="s">
        <v>277</v>
      </c>
      <c r="F227" s="30">
        <f t="shared" si="68"/>
        <v>0.50750265919456139</v>
      </c>
      <c r="G227">
        <f t="shared" si="69"/>
        <v>0.50750265919456139</v>
      </c>
      <c r="H227">
        <f t="shared" si="70"/>
        <v>0</v>
      </c>
      <c r="I227" s="1">
        <f t="shared" si="71"/>
        <v>0</v>
      </c>
    </row>
    <row r="228" spans="1:9" x14ac:dyDescent="0.25">
      <c r="A228" s="10">
        <v>160</v>
      </c>
      <c r="B228" s="10">
        <v>0</v>
      </c>
      <c r="C228" s="27">
        <v>2</v>
      </c>
      <c r="D228" s="12" t="s">
        <v>107</v>
      </c>
      <c r="E228" s="31" t="s">
        <v>107</v>
      </c>
      <c r="F228" s="30">
        <f t="shared" si="68"/>
        <v>7.1235807017543853E-2</v>
      </c>
      <c r="G228">
        <f t="shared" si="69"/>
        <v>0.57873846621210523</v>
      </c>
      <c r="H228">
        <f t="shared" si="70"/>
        <v>0</v>
      </c>
      <c r="I228" s="1">
        <f t="shared" si="71"/>
        <v>0</v>
      </c>
    </row>
    <row r="229" spans="1:9" x14ac:dyDescent="0.25">
      <c r="A229" s="10">
        <v>160</v>
      </c>
      <c r="B229" s="10">
        <v>0</v>
      </c>
      <c r="C229" s="27">
        <v>3</v>
      </c>
      <c r="D229" s="12" t="s">
        <v>219</v>
      </c>
      <c r="E229" s="31" t="s">
        <v>109</v>
      </c>
      <c r="F229" s="30">
        <f t="shared" si="68"/>
        <v>0.15024247929824563</v>
      </c>
      <c r="G229">
        <f t="shared" si="69"/>
        <v>0.72898094551035086</v>
      </c>
      <c r="H229">
        <f t="shared" si="70"/>
        <v>0</v>
      </c>
      <c r="I229" s="1">
        <f t="shared" si="71"/>
        <v>0</v>
      </c>
    </row>
    <row r="230" spans="1:9" x14ac:dyDescent="0.25">
      <c r="A230" s="10">
        <v>160</v>
      </c>
      <c r="B230" s="10">
        <v>0</v>
      </c>
      <c r="C230" s="27">
        <v>4</v>
      </c>
      <c r="D230" s="12" t="s">
        <v>108</v>
      </c>
      <c r="E230" s="31" t="s">
        <v>108</v>
      </c>
      <c r="F230" s="30">
        <f t="shared" si="68"/>
        <v>6.3623526315789478E-2</v>
      </c>
      <c r="G230">
        <f t="shared" si="69"/>
        <v>0.79260447182614036</v>
      </c>
      <c r="H230">
        <f t="shared" si="70"/>
        <v>0</v>
      </c>
      <c r="I230" s="1">
        <f t="shared" si="71"/>
        <v>0</v>
      </c>
    </row>
    <row r="231" spans="1:9" x14ac:dyDescent="0.25">
      <c r="A231" s="10">
        <v>160</v>
      </c>
      <c r="B231" s="10">
        <v>0</v>
      </c>
      <c r="C231" s="27">
        <v>5</v>
      </c>
      <c r="D231" s="12" t="s">
        <v>837</v>
      </c>
      <c r="E231" s="31" t="s">
        <v>395</v>
      </c>
      <c r="F231" s="30">
        <f t="shared" si="68"/>
        <v>0</v>
      </c>
      <c r="G231">
        <f t="shared" si="69"/>
        <v>0.79260447182614036</v>
      </c>
      <c r="H231">
        <f t="shared" si="70"/>
        <v>0.79260447182614036</v>
      </c>
      <c r="I231" s="1">
        <f t="shared" si="71"/>
        <v>0.29466956706562891</v>
      </c>
    </row>
    <row r="232" spans="1:9" x14ac:dyDescent="0.25">
      <c r="A232" s="10">
        <v>161</v>
      </c>
      <c r="B232" s="10">
        <v>1</v>
      </c>
      <c r="C232" s="27">
        <v>1</v>
      </c>
      <c r="D232" s="12" t="s">
        <v>277</v>
      </c>
      <c r="E232" s="31" t="s">
        <v>277</v>
      </c>
      <c r="F232" s="30">
        <f t="shared" si="68"/>
        <v>0.50750265919456139</v>
      </c>
      <c r="G232">
        <f t="shared" si="69"/>
        <v>0.50750265919456139</v>
      </c>
      <c r="H232">
        <f t="shared" si="70"/>
        <v>0</v>
      </c>
      <c r="I232" s="1">
        <f t="shared" si="71"/>
        <v>0</v>
      </c>
    </row>
    <row r="233" spans="1:9" x14ac:dyDescent="0.25">
      <c r="A233" s="10">
        <v>161</v>
      </c>
      <c r="B233" s="10">
        <v>1</v>
      </c>
      <c r="C233" s="27">
        <v>2</v>
      </c>
      <c r="D233" s="12" t="s">
        <v>130</v>
      </c>
      <c r="E233" s="32" t="s">
        <v>130</v>
      </c>
      <c r="F233" s="30">
        <f t="shared" si="68"/>
        <v>0.11084224929824563</v>
      </c>
      <c r="G233">
        <f t="shared" si="69"/>
        <v>0.61834490849280699</v>
      </c>
      <c r="H233">
        <f t="shared" si="70"/>
        <v>0</v>
      </c>
      <c r="I233" s="1">
        <f t="shared" si="71"/>
        <v>0</v>
      </c>
    </row>
    <row r="234" spans="1:9" x14ac:dyDescent="0.25">
      <c r="A234" s="10">
        <v>161</v>
      </c>
      <c r="B234" s="10">
        <v>1</v>
      </c>
      <c r="C234" s="27">
        <v>3</v>
      </c>
      <c r="D234" s="12" t="s">
        <v>164</v>
      </c>
      <c r="E234" s="31" t="s">
        <v>249</v>
      </c>
      <c r="F234" s="30">
        <f t="shared" si="68"/>
        <v>0</v>
      </c>
      <c r="G234">
        <f t="shared" si="69"/>
        <v>0.61834490849280699</v>
      </c>
      <c r="H234">
        <f t="shared" si="70"/>
        <v>0</v>
      </c>
      <c r="I234" s="1">
        <f t="shared" si="71"/>
        <v>0</v>
      </c>
    </row>
    <row r="235" spans="1:9" x14ac:dyDescent="0.25">
      <c r="A235" s="10">
        <v>161</v>
      </c>
      <c r="B235" s="10">
        <v>1</v>
      </c>
      <c r="C235" s="27">
        <v>4</v>
      </c>
      <c r="D235" s="12" t="s">
        <v>931</v>
      </c>
      <c r="E235" s="32" t="s">
        <v>931</v>
      </c>
      <c r="F235" s="30">
        <f t="shared" si="68"/>
        <v>0</v>
      </c>
      <c r="G235">
        <f t="shared" si="69"/>
        <v>0.61834490849280699</v>
      </c>
      <c r="H235">
        <f t="shared" si="70"/>
        <v>0</v>
      </c>
      <c r="I235" s="1">
        <f t="shared" si="71"/>
        <v>0</v>
      </c>
    </row>
    <row r="236" spans="1:9" x14ac:dyDescent="0.25">
      <c r="A236" s="10">
        <v>161</v>
      </c>
      <c r="B236" s="10">
        <v>1</v>
      </c>
      <c r="C236" s="27">
        <v>5</v>
      </c>
      <c r="D236" s="12" t="s">
        <v>219</v>
      </c>
      <c r="E236" s="31" t="s">
        <v>109</v>
      </c>
      <c r="F236" s="30">
        <f t="shared" si="68"/>
        <v>0.15024247929824563</v>
      </c>
      <c r="G236">
        <f t="shared" si="69"/>
        <v>0.76858738779105262</v>
      </c>
      <c r="H236">
        <f t="shared" si="70"/>
        <v>0</v>
      </c>
      <c r="I236" s="1">
        <f t="shared" si="71"/>
        <v>0</v>
      </c>
    </row>
    <row r="237" spans="1:9" x14ac:dyDescent="0.25">
      <c r="A237" s="10">
        <v>161</v>
      </c>
      <c r="B237" s="10">
        <v>1</v>
      </c>
      <c r="C237" s="27">
        <v>6</v>
      </c>
      <c r="D237" s="12" t="s">
        <v>932</v>
      </c>
      <c r="E237" s="31" t="s">
        <v>1464</v>
      </c>
      <c r="F237" s="30">
        <f t="shared" si="68"/>
        <v>0</v>
      </c>
      <c r="G237">
        <f t="shared" si="69"/>
        <v>0.76858738779105262</v>
      </c>
      <c r="H237">
        <f t="shared" si="70"/>
        <v>0</v>
      </c>
      <c r="I237" s="1">
        <f t="shared" si="71"/>
        <v>0</v>
      </c>
    </row>
    <row r="238" spans="1:9" x14ac:dyDescent="0.25">
      <c r="A238" s="10">
        <v>161</v>
      </c>
      <c r="B238" s="10">
        <v>1</v>
      </c>
      <c r="C238" s="27">
        <v>7</v>
      </c>
      <c r="D238" s="12" t="s">
        <v>933</v>
      </c>
      <c r="E238" s="31" t="s">
        <v>108</v>
      </c>
      <c r="F238" s="30">
        <f t="shared" si="68"/>
        <v>6.3623526315789478E-2</v>
      </c>
      <c r="G238">
        <f t="shared" si="69"/>
        <v>0.83221091410684211</v>
      </c>
      <c r="H238">
        <f t="shared" si="70"/>
        <v>0</v>
      </c>
      <c r="I238" s="1">
        <f t="shared" si="71"/>
        <v>0</v>
      </c>
    </row>
    <row r="239" spans="1:9" x14ac:dyDescent="0.25">
      <c r="A239" s="10">
        <v>161</v>
      </c>
      <c r="B239" s="10">
        <v>1</v>
      </c>
      <c r="C239" s="27">
        <v>8</v>
      </c>
      <c r="D239" s="12" t="s">
        <v>934</v>
      </c>
      <c r="E239" s="31" t="s">
        <v>245</v>
      </c>
      <c r="F239" s="30">
        <f t="shared" si="68"/>
        <v>0</v>
      </c>
      <c r="G239">
        <f t="shared" si="69"/>
        <v>0.83221091410684211</v>
      </c>
      <c r="H239">
        <f t="shared" si="70"/>
        <v>0.83221091410684211</v>
      </c>
      <c r="I239" s="1">
        <f t="shared" si="71"/>
        <v>0.3093942041509774</v>
      </c>
    </row>
    <row r="240" spans="1:9" x14ac:dyDescent="0.25">
      <c r="A240" s="10">
        <v>162</v>
      </c>
      <c r="B240" s="10">
        <v>0</v>
      </c>
      <c r="C240" s="27">
        <v>1</v>
      </c>
      <c r="D240" s="12" t="s">
        <v>533</v>
      </c>
      <c r="E240" s="31" t="s">
        <v>534</v>
      </c>
      <c r="F240" s="30">
        <f t="shared" si="68"/>
        <v>0.24172450701754389</v>
      </c>
      <c r="G240">
        <f t="shared" si="69"/>
        <v>0.24172450701754389</v>
      </c>
      <c r="H240">
        <f t="shared" si="70"/>
        <v>0</v>
      </c>
      <c r="I240" s="1">
        <f t="shared" si="71"/>
        <v>0</v>
      </c>
    </row>
    <row r="241" spans="1:9" x14ac:dyDescent="0.25">
      <c r="A241" s="10">
        <v>162</v>
      </c>
      <c r="B241" s="10">
        <v>0</v>
      </c>
      <c r="C241" s="27">
        <v>2</v>
      </c>
      <c r="D241" s="12" t="s">
        <v>375</v>
      </c>
      <c r="E241" s="31" t="s">
        <v>375</v>
      </c>
      <c r="F241" s="30">
        <f t="shared" si="68"/>
        <v>0.1584390462332807</v>
      </c>
      <c r="G241">
        <f t="shared" si="69"/>
        <v>0.40016355325082459</v>
      </c>
      <c r="H241">
        <f t="shared" si="70"/>
        <v>0</v>
      </c>
      <c r="I241" s="1">
        <f t="shared" si="71"/>
        <v>0</v>
      </c>
    </row>
    <row r="242" spans="1:9" x14ac:dyDescent="0.25">
      <c r="A242" s="10">
        <v>162</v>
      </c>
      <c r="B242" s="10">
        <v>0</v>
      </c>
      <c r="C242" s="27">
        <v>3</v>
      </c>
      <c r="D242" s="12" t="s">
        <v>261</v>
      </c>
      <c r="E242" s="31" t="s">
        <v>262</v>
      </c>
      <c r="F242" s="30">
        <f t="shared" si="68"/>
        <v>8.5396850684210532E-2</v>
      </c>
      <c r="G242">
        <f t="shared" si="69"/>
        <v>0.48556040393503513</v>
      </c>
      <c r="H242">
        <f t="shared" si="70"/>
        <v>0</v>
      </c>
      <c r="I242" s="1">
        <f t="shared" si="71"/>
        <v>0</v>
      </c>
    </row>
    <row r="243" spans="1:9" x14ac:dyDescent="0.25">
      <c r="A243" s="10">
        <v>162</v>
      </c>
      <c r="B243" s="10">
        <v>0</v>
      </c>
      <c r="C243" s="27">
        <v>4</v>
      </c>
      <c r="D243" s="12" t="s">
        <v>935</v>
      </c>
      <c r="E243" s="31" t="s">
        <v>396</v>
      </c>
      <c r="F243" s="30">
        <f t="shared" si="68"/>
        <v>0</v>
      </c>
      <c r="G243">
        <f t="shared" si="69"/>
        <v>0.48556040393503513</v>
      </c>
      <c r="H243">
        <f t="shared" si="70"/>
        <v>0.48556040393503513</v>
      </c>
      <c r="I243" s="1">
        <f t="shared" si="71"/>
        <v>0.18051863078957447</v>
      </c>
    </row>
    <row r="244" spans="1:9" x14ac:dyDescent="0.25">
      <c r="A244" s="10">
        <v>163</v>
      </c>
      <c r="B244" s="10">
        <v>0</v>
      </c>
      <c r="C244" s="27">
        <v>1</v>
      </c>
      <c r="D244" s="12" t="s">
        <v>921</v>
      </c>
      <c r="E244" s="31" t="s">
        <v>936</v>
      </c>
      <c r="F244" s="30">
        <f t="shared" si="68"/>
        <v>0</v>
      </c>
      <c r="G244">
        <f t="shared" si="69"/>
        <v>0</v>
      </c>
      <c r="H244">
        <f t="shared" si="70"/>
        <v>0</v>
      </c>
      <c r="I244" s="1">
        <f t="shared" si="71"/>
        <v>0</v>
      </c>
    </row>
    <row r="245" spans="1:9" x14ac:dyDescent="0.25">
      <c r="A245" s="10">
        <v>163</v>
      </c>
      <c r="B245" s="10">
        <v>0</v>
      </c>
      <c r="C245" s="27">
        <v>2</v>
      </c>
      <c r="D245" s="12" t="s">
        <v>375</v>
      </c>
      <c r="E245" s="31" t="s">
        <v>375</v>
      </c>
      <c r="F245" s="30">
        <f t="shared" si="68"/>
        <v>0.1584390462332807</v>
      </c>
      <c r="G245">
        <f t="shared" si="69"/>
        <v>0.1584390462332807</v>
      </c>
      <c r="H245">
        <f t="shared" si="70"/>
        <v>0</v>
      </c>
      <c r="I245" s="1">
        <f t="shared" si="71"/>
        <v>0</v>
      </c>
    </row>
    <row r="246" spans="1:9" x14ac:dyDescent="0.25">
      <c r="A246" s="10">
        <v>163</v>
      </c>
      <c r="B246" s="10">
        <v>0</v>
      </c>
      <c r="C246" s="27">
        <v>3</v>
      </c>
      <c r="D246" s="12" t="s">
        <v>222</v>
      </c>
      <c r="E246" s="31" t="s">
        <v>184</v>
      </c>
      <c r="F246" s="30">
        <f t="shared" si="68"/>
        <v>0.12149026156140352</v>
      </c>
      <c r="G246">
        <f t="shared" si="69"/>
        <v>0.27992930779468422</v>
      </c>
      <c r="H246">
        <f t="shared" si="70"/>
        <v>0</v>
      </c>
      <c r="I246" s="1">
        <f t="shared" si="71"/>
        <v>0</v>
      </c>
    </row>
    <row r="247" spans="1:9" x14ac:dyDescent="0.25">
      <c r="A247" s="10">
        <v>163</v>
      </c>
      <c r="B247" s="10">
        <v>0</v>
      </c>
      <c r="C247" s="27">
        <v>4</v>
      </c>
      <c r="D247" s="12" t="s">
        <v>888</v>
      </c>
      <c r="E247" s="31" t="s">
        <v>259</v>
      </c>
      <c r="F247" s="30">
        <f t="shared" si="68"/>
        <v>0</v>
      </c>
      <c r="G247">
        <f t="shared" si="69"/>
        <v>0.27992930779468422</v>
      </c>
      <c r="H247">
        <f t="shared" si="70"/>
        <v>0</v>
      </c>
      <c r="I247" s="1">
        <f t="shared" si="71"/>
        <v>0</v>
      </c>
    </row>
    <row r="248" spans="1:9" x14ac:dyDescent="0.25">
      <c r="A248" s="10">
        <v>163</v>
      </c>
      <c r="B248" s="10">
        <v>0</v>
      </c>
      <c r="C248" s="27">
        <v>5</v>
      </c>
      <c r="D248" s="12" t="s">
        <v>937</v>
      </c>
      <c r="E248" s="31" t="s">
        <v>907</v>
      </c>
      <c r="F248" s="30">
        <f t="shared" si="68"/>
        <v>0</v>
      </c>
      <c r="G248">
        <f t="shared" si="69"/>
        <v>0.27992930779468422</v>
      </c>
      <c r="H248">
        <f t="shared" si="70"/>
        <v>0</v>
      </c>
      <c r="I248" s="1">
        <f t="shared" si="71"/>
        <v>0</v>
      </c>
    </row>
    <row r="249" spans="1:9" x14ac:dyDescent="0.25">
      <c r="A249" s="10">
        <v>163</v>
      </c>
      <c r="B249" s="10">
        <v>0</v>
      </c>
      <c r="C249" s="27">
        <v>6</v>
      </c>
      <c r="D249" s="12" t="s">
        <v>852</v>
      </c>
      <c r="E249" s="31" t="s">
        <v>182</v>
      </c>
      <c r="F249" s="30">
        <f t="shared" si="68"/>
        <v>0</v>
      </c>
      <c r="G249">
        <f t="shared" si="69"/>
        <v>0.27992930779468422</v>
      </c>
      <c r="H249">
        <f t="shared" si="70"/>
        <v>0</v>
      </c>
      <c r="I249" s="1">
        <f t="shared" si="71"/>
        <v>0</v>
      </c>
    </row>
    <row r="250" spans="1:9" x14ac:dyDescent="0.25">
      <c r="A250" s="10">
        <v>163</v>
      </c>
      <c r="B250" s="10">
        <v>0</v>
      </c>
      <c r="C250" s="27">
        <v>7</v>
      </c>
      <c r="D250" s="12" t="s">
        <v>593</v>
      </c>
      <c r="E250" s="31" t="s">
        <v>593</v>
      </c>
      <c r="F250" s="30">
        <f t="shared" si="68"/>
        <v>0</v>
      </c>
      <c r="G250">
        <f t="shared" si="69"/>
        <v>0.27992930779468422</v>
      </c>
      <c r="H250">
        <f t="shared" si="70"/>
        <v>0.27992930779468422</v>
      </c>
      <c r="I250" s="1">
        <f t="shared" si="71"/>
        <v>0.10407037919782823</v>
      </c>
    </row>
    <row r="251" spans="1:9" x14ac:dyDescent="0.25">
      <c r="A251" s="10">
        <v>164</v>
      </c>
      <c r="B251" s="10">
        <v>0</v>
      </c>
      <c r="C251" s="27">
        <v>1</v>
      </c>
      <c r="D251" s="12" t="s">
        <v>921</v>
      </c>
      <c r="E251" s="31" t="s">
        <v>534</v>
      </c>
      <c r="F251" s="30">
        <f t="shared" si="68"/>
        <v>0.24172450701754389</v>
      </c>
      <c r="G251">
        <f t="shared" si="69"/>
        <v>0.24172450701754389</v>
      </c>
      <c r="H251">
        <f t="shared" si="70"/>
        <v>0</v>
      </c>
      <c r="I251" s="1">
        <f t="shared" si="71"/>
        <v>0</v>
      </c>
    </row>
    <row r="252" spans="1:9" x14ac:dyDescent="0.25">
      <c r="A252" s="10">
        <v>164</v>
      </c>
      <c r="B252" s="10">
        <v>0</v>
      </c>
      <c r="C252" s="27">
        <v>2</v>
      </c>
      <c r="D252" s="12" t="s">
        <v>938</v>
      </c>
      <c r="E252" s="31" t="s">
        <v>123</v>
      </c>
      <c r="F252" s="30">
        <f t="shared" si="68"/>
        <v>7.4471700000000002E-2</v>
      </c>
      <c r="G252">
        <f t="shared" si="69"/>
        <v>0.31619620701754392</v>
      </c>
      <c r="H252">
        <f t="shared" si="70"/>
        <v>0</v>
      </c>
      <c r="I252" s="1">
        <f t="shared" si="71"/>
        <v>0</v>
      </c>
    </row>
    <row r="253" spans="1:9" x14ac:dyDescent="0.25">
      <c r="A253" s="10">
        <v>164</v>
      </c>
      <c r="B253" s="10">
        <v>0</v>
      </c>
      <c r="C253" s="27">
        <v>3</v>
      </c>
      <c r="D253" s="12" t="s">
        <v>939</v>
      </c>
      <c r="E253" s="31" t="s">
        <v>918</v>
      </c>
      <c r="F253" s="30">
        <f t="shared" si="68"/>
        <v>0</v>
      </c>
      <c r="G253">
        <f t="shared" si="69"/>
        <v>0.31619620701754392</v>
      </c>
      <c r="H253">
        <f t="shared" si="70"/>
        <v>0</v>
      </c>
      <c r="I253" s="1">
        <f t="shared" si="71"/>
        <v>0</v>
      </c>
    </row>
    <row r="254" spans="1:9" x14ac:dyDescent="0.25">
      <c r="A254" s="10">
        <v>164</v>
      </c>
      <c r="B254" s="10">
        <v>0</v>
      </c>
      <c r="C254" s="27">
        <v>4</v>
      </c>
      <c r="D254" s="12" t="s">
        <v>133</v>
      </c>
      <c r="E254" s="31" t="s">
        <v>133</v>
      </c>
      <c r="F254" s="30">
        <f t="shared" si="68"/>
        <v>0</v>
      </c>
      <c r="G254">
        <f t="shared" si="69"/>
        <v>0.31619620701754392</v>
      </c>
      <c r="H254">
        <f t="shared" si="70"/>
        <v>0</v>
      </c>
      <c r="I254" s="1">
        <f t="shared" si="71"/>
        <v>0</v>
      </c>
    </row>
    <row r="255" spans="1:9" x14ac:dyDescent="0.25">
      <c r="A255" s="10">
        <v>164</v>
      </c>
      <c r="B255" s="10">
        <v>0</v>
      </c>
      <c r="C255" s="27">
        <v>5</v>
      </c>
      <c r="D255" s="12" t="s">
        <v>852</v>
      </c>
      <c r="E255" s="31" t="s">
        <v>182</v>
      </c>
      <c r="F255" s="30">
        <f t="shared" si="68"/>
        <v>0</v>
      </c>
      <c r="G255">
        <f t="shared" si="69"/>
        <v>0.31619620701754392</v>
      </c>
      <c r="H255">
        <f t="shared" si="70"/>
        <v>0</v>
      </c>
      <c r="I255" s="1">
        <f t="shared" si="71"/>
        <v>0</v>
      </c>
    </row>
    <row r="256" spans="1:9" x14ac:dyDescent="0.25">
      <c r="A256" s="10">
        <v>164</v>
      </c>
      <c r="B256" s="10">
        <v>0</v>
      </c>
      <c r="C256" s="27">
        <v>6</v>
      </c>
      <c r="D256" s="12" t="s">
        <v>132</v>
      </c>
      <c r="E256" s="32" t="s">
        <v>132</v>
      </c>
      <c r="F256" s="30">
        <f t="shared" si="68"/>
        <v>0</v>
      </c>
      <c r="G256">
        <f t="shared" si="69"/>
        <v>0.31619620701754392</v>
      </c>
      <c r="H256">
        <f t="shared" si="70"/>
        <v>0</v>
      </c>
      <c r="I256" s="1">
        <f t="shared" si="71"/>
        <v>0</v>
      </c>
    </row>
    <row r="257" spans="1:9" x14ac:dyDescent="0.25">
      <c r="A257" s="10">
        <v>164</v>
      </c>
      <c r="B257" s="10">
        <v>0</v>
      </c>
      <c r="C257" s="27">
        <v>7</v>
      </c>
      <c r="D257" s="12" t="s">
        <v>919</v>
      </c>
      <c r="E257" s="32" t="s">
        <v>140</v>
      </c>
      <c r="F257" s="30">
        <f t="shared" si="68"/>
        <v>0</v>
      </c>
      <c r="G257">
        <f t="shared" si="69"/>
        <v>0.31619620701754392</v>
      </c>
      <c r="H257">
        <f t="shared" si="70"/>
        <v>0</v>
      </c>
      <c r="I257" s="1">
        <f t="shared" si="71"/>
        <v>0</v>
      </c>
    </row>
    <row r="258" spans="1:9" x14ac:dyDescent="0.25">
      <c r="A258" s="10">
        <v>164</v>
      </c>
      <c r="B258" s="10">
        <v>0</v>
      </c>
      <c r="C258" s="27">
        <v>8</v>
      </c>
      <c r="D258" s="12" t="s">
        <v>932</v>
      </c>
      <c r="E258" s="31" t="s">
        <v>1464</v>
      </c>
      <c r="F258" s="30">
        <f t="shared" si="68"/>
        <v>0</v>
      </c>
      <c r="G258">
        <f t="shared" si="69"/>
        <v>0.31619620701754392</v>
      </c>
      <c r="H258">
        <f t="shared" si="70"/>
        <v>0.31619620701754392</v>
      </c>
      <c r="I258" s="1">
        <f t="shared" si="71"/>
        <v>0.11755346170957694</v>
      </c>
    </row>
    <row r="259" spans="1:9" x14ac:dyDescent="0.25">
      <c r="A259" s="10">
        <v>165</v>
      </c>
      <c r="B259" s="10">
        <v>0</v>
      </c>
      <c r="C259" s="27">
        <v>1</v>
      </c>
      <c r="D259" s="12" t="s">
        <v>277</v>
      </c>
      <c r="E259" s="31" t="s">
        <v>277</v>
      </c>
      <c r="F259" s="30">
        <f t="shared" si="68"/>
        <v>0.50750265919456139</v>
      </c>
      <c r="G259">
        <f t="shared" si="69"/>
        <v>0.50750265919456139</v>
      </c>
      <c r="H259">
        <f t="shared" si="70"/>
        <v>0</v>
      </c>
      <c r="I259" s="1">
        <f t="shared" si="71"/>
        <v>0</v>
      </c>
    </row>
    <row r="260" spans="1:9" x14ac:dyDescent="0.25">
      <c r="A260" s="10">
        <v>165</v>
      </c>
      <c r="B260" s="10">
        <v>0</v>
      </c>
      <c r="C260" s="27">
        <v>2</v>
      </c>
      <c r="D260" s="12" t="s">
        <v>534</v>
      </c>
      <c r="E260" s="31" t="s">
        <v>534</v>
      </c>
      <c r="F260" s="30">
        <f t="shared" ref="F260:F323" si="72">IF(ISERROR(VLOOKUP(E260,$N$2:$O$21,2,FALSE)),0,VLOOKUP(E260,$N$2:$O$21,2,FALSE))</f>
        <v>0.24172450701754389</v>
      </c>
      <c r="G260">
        <f t="shared" si="69"/>
        <v>0.74922716621210528</v>
      </c>
      <c r="H260">
        <f t="shared" si="70"/>
        <v>0</v>
      </c>
      <c r="I260" s="1">
        <f t="shared" si="71"/>
        <v>0</v>
      </c>
    </row>
    <row r="261" spans="1:9" x14ac:dyDescent="0.25">
      <c r="A261" s="10">
        <v>165</v>
      </c>
      <c r="B261" s="10">
        <v>0</v>
      </c>
      <c r="C261" s="27">
        <v>3</v>
      </c>
      <c r="D261" s="12" t="s">
        <v>374</v>
      </c>
      <c r="E261" s="31" t="s">
        <v>375</v>
      </c>
      <c r="F261" s="30">
        <f t="shared" si="72"/>
        <v>0.1584390462332807</v>
      </c>
      <c r="G261">
        <f t="shared" si="69"/>
        <v>0.90766621244538603</v>
      </c>
      <c r="H261">
        <f t="shared" si="70"/>
        <v>0</v>
      </c>
      <c r="I261" s="1">
        <f t="shared" si="71"/>
        <v>0</v>
      </c>
    </row>
    <row r="262" spans="1:9" x14ac:dyDescent="0.25">
      <c r="A262" s="10">
        <v>165</v>
      </c>
      <c r="B262" s="10">
        <v>0</v>
      </c>
      <c r="C262" s="27">
        <v>4</v>
      </c>
      <c r="D262" s="12" t="s">
        <v>94</v>
      </c>
      <c r="E262" s="31" t="s">
        <v>94</v>
      </c>
      <c r="F262" s="30">
        <f t="shared" si="72"/>
        <v>0.10913966730157897</v>
      </c>
      <c r="G262">
        <f t="shared" si="69"/>
        <v>1.016805879746965</v>
      </c>
      <c r="H262">
        <f t="shared" si="70"/>
        <v>1.016805879746965</v>
      </c>
      <c r="I262" s="1">
        <f t="shared" si="71"/>
        <v>0.3780217738167731</v>
      </c>
    </row>
    <row r="263" spans="1:9" x14ac:dyDescent="0.25">
      <c r="A263" s="10">
        <v>166</v>
      </c>
      <c r="B263" s="10">
        <v>0</v>
      </c>
      <c r="C263" s="27">
        <v>1</v>
      </c>
      <c r="D263" s="12" t="s">
        <v>844</v>
      </c>
      <c r="E263" s="31" t="s">
        <v>277</v>
      </c>
      <c r="F263" s="30">
        <f t="shared" si="72"/>
        <v>0.50750265919456139</v>
      </c>
      <c r="G263">
        <f t="shared" si="69"/>
        <v>0.50750265919456139</v>
      </c>
      <c r="H263">
        <f t="shared" si="70"/>
        <v>0</v>
      </c>
      <c r="I263" s="1">
        <f t="shared" si="71"/>
        <v>0</v>
      </c>
    </row>
    <row r="264" spans="1:9" x14ac:dyDescent="0.25">
      <c r="A264" s="10">
        <v>166</v>
      </c>
      <c r="B264" s="10">
        <v>0</v>
      </c>
      <c r="C264" s="27">
        <v>2</v>
      </c>
      <c r="D264" s="12" t="s">
        <v>940</v>
      </c>
      <c r="E264" s="31" t="s">
        <v>165</v>
      </c>
      <c r="F264" s="30">
        <f t="shared" si="72"/>
        <v>0</v>
      </c>
      <c r="G264">
        <f t="shared" si="69"/>
        <v>0.50750265919456139</v>
      </c>
      <c r="H264">
        <f t="shared" si="70"/>
        <v>0</v>
      </c>
      <c r="I264" s="1">
        <f t="shared" si="71"/>
        <v>0</v>
      </c>
    </row>
    <row r="265" spans="1:9" x14ac:dyDescent="0.25">
      <c r="A265" s="10">
        <v>166</v>
      </c>
      <c r="B265" s="10">
        <v>0</v>
      </c>
      <c r="C265" s="27">
        <v>3</v>
      </c>
      <c r="D265" s="12" t="s">
        <v>776</v>
      </c>
      <c r="E265" s="31" t="s">
        <v>1465</v>
      </c>
      <c r="F265" s="30">
        <f t="shared" si="72"/>
        <v>0</v>
      </c>
      <c r="G265">
        <f t="shared" si="69"/>
        <v>0.50750265919456139</v>
      </c>
      <c r="H265">
        <f t="shared" si="70"/>
        <v>0</v>
      </c>
      <c r="I265" s="1">
        <f t="shared" si="71"/>
        <v>0</v>
      </c>
    </row>
    <row r="266" spans="1:9" x14ac:dyDescent="0.25">
      <c r="A266" s="10">
        <v>166</v>
      </c>
      <c r="B266" s="10">
        <v>0</v>
      </c>
      <c r="C266" s="27">
        <v>4</v>
      </c>
      <c r="D266" s="12" t="s">
        <v>649</v>
      </c>
      <c r="E266" s="31" t="s">
        <v>650</v>
      </c>
      <c r="F266" s="30">
        <f t="shared" si="72"/>
        <v>0</v>
      </c>
      <c r="G266">
        <f t="shared" si="69"/>
        <v>0.50750265919456139</v>
      </c>
      <c r="H266">
        <f t="shared" si="70"/>
        <v>0.50750265919456139</v>
      </c>
      <c r="I266" s="1">
        <f t="shared" si="71"/>
        <v>0.18867618614990606</v>
      </c>
    </row>
    <row r="267" spans="1:9" x14ac:dyDescent="0.25">
      <c r="A267" s="10">
        <v>167</v>
      </c>
      <c r="B267" s="10">
        <v>0</v>
      </c>
      <c r="C267" s="27">
        <v>1</v>
      </c>
      <c r="D267" s="12" t="s">
        <v>277</v>
      </c>
      <c r="E267" s="31" t="s">
        <v>277</v>
      </c>
      <c r="F267" s="30">
        <f t="shared" si="72"/>
        <v>0.50750265919456139</v>
      </c>
      <c r="G267">
        <f t="shared" si="69"/>
        <v>0.50750265919456139</v>
      </c>
      <c r="H267">
        <f t="shared" si="70"/>
        <v>0</v>
      </c>
      <c r="I267" s="1">
        <f t="shared" si="71"/>
        <v>0</v>
      </c>
    </row>
    <row r="268" spans="1:9" x14ac:dyDescent="0.25">
      <c r="A268" s="10">
        <v>167</v>
      </c>
      <c r="B268" s="10">
        <v>0</v>
      </c>
      <c r="C268" s="27">
        <v>2</v>
      </c>
      <c r="D268" s="12" t="s">
        <v>941</v>
      </c>
      <c r="E268" s="32" t="s">
        <v>941</v>
      </c>
      <c r="F268" s="30">
        <f t="shared" si="72"/>
        <v>0</v>
      </c>
      <c r="G268">
        <f t="shared" si="69"/>
        <v>0.50750265919456139</v>
      </c>
      <c r="H268">
        <f t="shared" si="70"/>
        <v>0</v>
      </c>
      <c r="I268" s="1">
        <f t="shared" si="71"/>
        <v>0</v>
      </c>
    </row>
    <row r="269" spans="1:9" x14ac:dyDescent="0.25">
      <c r="A269" s="10">
        <v>167</v>
      </c>
      <c r="B269" s="10">
        <v>0</v>
      </c>
      <c r="C269" s="27">
        <v>3</v>
      </c>
      <c r="D269" s="12" t="s">
        <v>94</v>
      </c>
      <c r="E269" s="31" t="s">
        <v>94</v>
      </c>
      <c r="F269" s="30">
        <f t="shared" si="72"/>
        <v>0.10913966730157897</v>
      </c>
      <c r="G269">
        <f t="shared" si="69"/>
        <v>0.61664232649614037</v>
      </c>
      <c r="H269">
        <f t="shared" si="70"/>
        <v>0</v>
      </c>
      <c r="I269" s="1">
        <f t="shared" si="71"/>
        <v>0</v>
      </c>
    </row>
    <row r="270" spans="1:9" x14ac:dyDescent="0.25">
      <c r="A270" s="10">
        <v>167</v>
      </c>
      <c r="B270" s="10">
        <v>0</v>
      </c>
      <c r="C270" s="27">
        <v>4</v>
      </c>
      <c r="D270" s="12" t="s">
        <v>405</v>
      </c>
      <c r="E270" s="32" t="s">
        <v>405</v>
      </c>
      <c r="F270" s="30">
        <f t="shared" si="72"/>
        <v>0</v>
      </c>
      <c r="G270">
        <f t="shared" si="69"/>
        <v>0.61664232649614037</v>
      </c>
      <c r="H270">
        <f t="shared" si="70"/>
        <v>0</v>
      </c>
      <c r="I270" s="1">
        <f t="shared" si="71"/>
        <v>0</v>
      </c>
    </row>
    <row r="271" spans="1:9" x14ac:dyDescent="0.25">
      <c r="A271" s="10">
        <v>167</v>
      </c>
      <c r="B271" s="10">
        <v>0</v>
      </c>
      <c r="C271" s="27">
        <v>5</v>
      </c>
      <c r="D271" s="12" t="s">
        <v>420</v>
      </c>
      <c r="E271" s="32" t="s">
        <v>420</v>
      </c>
      <c r="F271" s="30">
        <f t="shared" si="72"/>
        <v>0</v>
      </c>
      <c r="G271">
        <f t="shared" si="69"/>
        <v>0.61664232649614037</v>
      </c>
      <c r="H271">
        <f t="shared" si="70"/>
        <v>0</v>
      </c>
      <c r="I271" s="1">
        <f t="shared" si="71"/>
        <v>0</v>
      </c>
    </row>
    <row r="272" spans="1:9" x14ac:dyDescent="0.25">
      <c r="A272" s="10">
        <v>167</v>
      </c>
      <c r="B272" s="10">
        <v>0</v>
      </c>
      <c r="C272" s="27">
        <v>6</v>
      </c>
      <c r="D272" s="12" t="s">
        <v>942</v>
      </c>
      <c r="E272" s="32" t="s">
        <v>942</v>
      </c>
      <c r="F272" s="30">
        <f t="shared" si="72"/>
        <v>0</v>
      </c>
      <c r="G272">
        <f t="shared" si="69"/>
        <v>0.61664232649614037</v>
      </c>
      <c r="H272">
        <f t="shared" si="70"/>
        <v>0</v>
      </c>
      <c r="I272" s="1">
        <f t="shared" si="71"/>
        <v>0</v>
      </c>
    </row>
    <row r="273" spans="1:9" x14ac:dyDescent="0.25">
      <c r="A273" s="10">
        <v>167</v>
      </c>
      <c r="B273" s="10">
        <v>0</v>
      </c>
      <c r="C273" s="27">
        <v>7</v>
      </c>
      <c r="D273" s="12" t="s">
        <v>943</v>
      </c>
      <c r="E273" s="32" t="s">
        <v>943</v>
      </c>
      <c r="F273" s="30">
        <f t="shared" si="72"/>
        <v>0</v>
      </c>
      <c r="G273">
        <f t="shared" si="69"/>
        <v>0.61664232649614037</v>
      </c>
      <c r="H273">
        <f t="shared" si="70"/>
        <v>0</v>
      </c>
      <c r="I273" s="1">
        <f t="shared" si="71"/>
        <v>0</v>
      </c>
    </row>
    <row r="274" spans="1:9" x14ac:dyDescent="0.25">
      <c r="A274" s="10">
        <v>167</v>
      </c>
      <c r="B274" s="10">
        <v>0</v>
      </c>
      <c r="C274" s="27">
        <v>8</v>
      </c>
      <c r="D274" s="12" t="s">
        <v>426</v>
      </c>
      <c r="E274" s="32" t="s">
        <v>426</v>
      </c>
      <c r="F274" s="30">
        <f t="shared" si="72"/>
        <v>0</v>
      </c>
      <c r="G274">
        <f t="shared" ref="G274:G337" si="73">IF(C274=1,F274,F274+G273)</f>
        <v>0.61664232649614037</v>
      </c>
      <c r="H274">
        <f t="shared" ref="H274:H337" si="74">IF(C275=1,G274,0)</f>
        <v>0</v>
      </c>
      <c r="I274" s="1">
        <f t="shared" ref="I274:I337" si="75">H274/$L$2</f>
        <v>0</v>
      </c>
    </row>
    <row r="275" spans="1:9" x14ac:dyDescent="0.25">
      <c r="A275" s="10">
        <v>167</v>
      </c>
      <c r="B275" s="10">
        <v>0</v>
      </c>
      <c r="C275" s="27">
        <v>9</v>
      </c>
      <c r="D275" s="12" t="s">
        <v>412</v>
      </c>
      <c r="E275" s="31" t="s">
        <v>413</v>
      </c>
      <c r="F275" s="30">
        <f t="shared" si="72"/>
        <v>9.4278226365489479E-2</v>
      </c>
      <c r="G275">
        <f t="shared" si="73"/>
        <v>0.71092055286162981</v>
      </c>
      <c r="H275">
        <f t="shared" si="74"/>
        <v>0.71092055286162981</v>
      </c>
      <c r="I275" s="1">
        <f t="shared" si="75"/>
        <v>0.26430162707402111</v>
      </c>
    </row>
    <row r="276" spans="1:9" x14ac:dyDescent="0.25">
      <c r="A276" s="10">
        <v>168</v>
      </c>
      <c r="B276" s="10">
        <v>0</v>
      </c>
      <c r="C276" s="27">
        <v>1</v>
      </c>
      <c r="D276" s="12" t="s">
        <v>277</v>
      </c>
      <c r="E276" s="31" t="s">
        <v>277</v>
      </c>
      <c r="F276" s="30">
        <f t="shared" si="72"/>
        <v>0.50750265919456139</v>
      </c>
      <c r="G276">
        <f t="shared" si="73"/>
        <v>0.50750265919456139</v>
      </c>
      <c r="H276">
        <f t="shared" si="74"/>
        <v>0</v>
      </c>
      <c r="I276" s="1">
        <f t="shared" si="75"/>
        <v>0</v>
      </c>
    </row>
    <row r="277" spans="1:9" x14ac:dyDescent="0.25">
      <c r="A277" s="10">
        <v>168</v>
      </c>
      <c r="B277" s="10">
        <v>0</v>
      </c>
      <c r="C277" s="27">
        <v>2</v>
      </c>
      <c r="D277" s="12" t="s">
        <v>374</v>
      </c>
      <c r="E277" s="31" t="s">
        <v>375</v>
      </c>
      <c r="F277" s="30">
        <f t="shared" si="72"/>
        <v>0.1584390462332807</v>
      </c>
      <c r="G277">
        <f t="shared" si="73"/>
        <v>0.66594170542784203</v>
      </c>
      <c r="H277">
        <f t="shared" si="74"/>
        <v>0</v>
      </c>
      <c r="I277" s="1">
        <f t="shared" si="75"/>
        <v>0</v>
      </c>
    </row>
    <row r="278" spans="1:9" x14ac:dyDescent="0.25">
      <c r="A278" s="10">
        <v>168</v>
      </c>
      <c r="B278" s="10">
        <v>0</v>
      </c>
      <c r="C278" s="27">
        <v>3</v>
      </c>
      <c r="D278" s="12" t="s">
        <v>165</v>
      </c>
      <c r="E278" s="31" t="s">
        <v>165</v>
      </c>
      <c r="F278" s="30">
        <f t="shared" si="72"/>
        <v>0</v>
      </c>
      <c r="G278">
        <f t="shared" si="73"/>
        <v>0.66594170542784203</v>
      </c>
      <c r="H278">
        <f t="shared" si="74"/>
        <v>0</v>
      </c>
      <c r="I278" s="1">
        <f t="shared" si="75"/>
        <v>0</v>
      </c>
    </row>
    <row r="279" spans="1:9" x14ac:dyDescent="0.25">
      <c r="A279" s="10">
        <v>168</v>
      </c>
      <c r="B279" s="10">
        <v>0</v>
      </c>
      <c r="C279" s="27">
        <v>4</v>
      </c>
      <c r="D279" s="12" t="s">
        <v>412</v>
      </c>
      <c r="E279" s="31" t="s">
        <v>413</v>
      </c>
      <c r="F279" s="30">
        <f t="shared" si="72"/>
        <v>9.4278226365489479E-2</v>
      </c>
      <c r="G279">
        <f t="shared" si="73"/>
        <v>0.76021993179333147</v>
      </c>
      <c r="H279">
        <f t="shared" si="74"/>
        <v>0.76021993179333147</v>
      </c>
      <c r="I279" s="1">
        <f t="shared" si="75"/>
        <v>0.2826298439372682</v>
      </c>
    </row>
    <row r="280" spans="1:9" x14ac:dyDescent="0.25">
      <c r="A280" s="10">
        <v>169</v>
      </c>
      <c r="B280" s="10">
        <v>1</v>
      </c>
      <c r="C280" s="27">
        <v>1</v>
      </c>
      <c r="D280" s="12" t="s">
        <v>884</v>
      </c>
      <c r="E280" s="32" t="s">
        <v>100</v>
      </c>
      <c r="F280" s="30">
        <f t="shared" si="72"/>
        <v>0.12372260166824561</v>
      </c>
      <c r="G280">
        <f t="shared" si="73"/>
        <v>0.12372260166824561</v>
      </c>
      <c r="H280">
        <f t="shared" si="74"/>
        <v>0</v>
      </c>
      <c r="I280" s="1">
        <f t="shared" si="75"/>
        <v>0</v>
      </c>
    </row>
    <row r="281" spans="1:9" x14ac:dyDescent="0.25">
      <c r="A281" s="10">
        <v>169</v>
      </c>
      <c r="B281" s="10">
        <v>1</v>
      </c>
      <c r="C281" s="27">
        <v>2</v>
      </c>
      <c r="D281" s="12" t="s">
        <v>534</v>
      </c>
      <c r="E281" s="31" t="s">
        <v>534</v>
      </c>
      <c r="F281" s="30">
        <f t="shared" si="72"/>
        <v>0.24172450701754389</v>
      </c>
      <c r="G281">
        <f t="shared" si="73"/>
        <v>0.3654471086857895</v>
      </c>
      <c r="H281">
        <f t="shared" si="74"/>
        <v>0</v>
      </c>
      <c r="I281" s="1">
        <f t="shared" si="75"/>
        <v>0</v>
      </c>
    </row>
    <row r="282" spans="1:9" x14ac:dyDescent="0.25">
      <c r="A282" s="10">
        <v>169</v>
      </c>
      <c r="B282" s="10">
        <v>1</v>
      </c>
      <c r="C282" s="27">
        <v>3</v>
      </c>
      <c r="D282" s="12" t="s">
        <v>117</v>
      </c>
      <c r="E282" s="31" t="s">
        <v>118</v>
      </c>
      <c r="F282" s="30">
        <f t="shared" si="72"/>
        <v>0.20404012168754393</v>
      </c>
      <c r="G282">
        <f t="shared" si="73"/>
        <v>0.56948723037333338</v>
      </c>
      <c r="H282">
        <f t="shared" si="74"/>
        <v>0</v>
      </c>
      <c r="I282" s="1">
        <f t="shared" si="75"/>
        <v>0</v>
      </c>
    </row>
    <row r="283" spans="1:9" x14ac:dyDescent="0.25">
      <c r="A283" s="10">
        <v>169</v>
      </c>
      <c r="B283" s="10">
        <v>1</v>
      </c>
      <c r="C283" s="27">
        <v>4</v>
      </c>
      <c r="D283" s="12" t="s">
        <v>944</v>
      </c>
      <c r="E283" s="31" t="s">
        <v>277</v>
      </c>
      <c r="F283" s="30">
        <f t="shared" si="72"/>
        <v>0.50750265919456139</v>
      </c>
      <c r="G283">
        <f t="shared" si="73"/>
        <v>1.0769898895678947</v>
      </c>
      <c r="H283">
        <f t="shared" si="74"/>
        <v>0</v>
      </c>
      <c r="I283" s="1">
        <f t="shared" si="75"/>
        <v>0</v>
      </c>
    </row>
    <row r="284" spans="1:9" x14ac:dyDescent="0.25">
      <c r="A284" s="10">
        <v>169</v>
      </c>
      <c r="B284" s="10">
        <v>1</v>
      </c>
      <c r="C284" s="27">
        <v>5</v>
      </c>
      <c r="D284" s="12" t="s">
        <v>130</v>
      </c>
      <c r="E284" s="32" t="s">
        <v>130</v>
      </c>
      <c r="F284" s="30">
        <f t="shared" si="72"/>
        <v>0.11084224929824563</v>
      </c>
      <c r="G284">
        <f t="shared" si="73"/>
        <v>1.1878321388661404</v>
      </c>
      <c r="H284">
        <f t="shared" si="74"/>
        <v>0</v>
      </c>
      <c r="I284" s="1">
        <f t="shared" si="75"/>
        <v>0</v>
      </c>
    </row>
    <row r="285" spans="1:9" x14ac:dyDescent="0.25">
      <c r="A285" s="10">
        <v>169</v>
      </c>
      <c r="B285" s="10">
        <v>1</v>
      </c>
      <c r="C285" s="27">
        <v>6</v>
      </c>
      <c r="D285" s="12" t="s">
        <v>122</v>
      </c>
      <c r="E285" s="31" t="s">
        <v>123</v>
      </c>
      <c r="F285" s="30">
        <f t="shared" si="72"/>
        <v>7.4471700000000002E-2</v>
      </c>
      <c r="G285">
        <f t="shared" si="73"/>
        <v>1.2623038388661403</v>
      </c>
      <c r="H285">
        <f t="shared" si="74"/>
        <v>0</v>
      </c>
      <c r="I285" s="1">
        <f t="shared" si="75"/>
        <v>0</v>
      </c>
    </row>
    <row r="286" spans="1:9" x14ac:dyDescent="0.25">
      <c r="A286" s="10">
        <v>169</v>
      </c>
      <c r="B286" s="10">
        <v>1</v>
      </c>
      <c r="C286" s="27">
        <v>7</v>
      </c>
      <c r="D286" s="12" t="s">
        <v>842</v>
      </c>
      <c r="E286" s="31" t="s">
        <v>94</v>
      </c>
      <c r="F286" s="30">
        <f t="shared" si="72"/>
        <v>0.10913966730157897</v>
      </c>
      <c r="G286">
        <f t="shared" si="73"/>
        <v>1.3714435061677193</v>
      </c>
      <c r="H286">
        <f t="shared" si="74"/>
        <v>0</v>
      </c>
      <c r="I286" s="1">
        <f t="shared" si="75"/>
        <v>0</v>
      </c>
    </row>
    <row r="287" spans="1:9" x14ac:dyDescent="0.25">
      <c r="A287" s="10">
        <v>169</v>
      </c>
      <c r="B287" s="10">
        <v>1</v>
      </c>
      <c r="C287" s="27">
        <v>8</v>
      </c>
      <c r="D287" s="12" t="s">
        <v>463</v>
      </c>
      <c r="E287" s="31" t="s">
        <v>463</v>
      </c>
      <c r="F287" s="30">
        <f t="shared" si="72"/>
        <v>8.4475154385964923E-2</v>
      </c>
      <c r="G287">
        <f t="shared" si="73"/>
        <v>1.4559186605536842</v>
      </c>
      <c r="H287">
        <f t="shared" si="74"/>
        <v>0</v>
      </c>
      <c r="I287" s="1">
        <f t="shared" si="75"/>
        <v>0</v>
      </c>
    </row>
    <row r="288" spans="1:9" x14ac:dyDescent="0.25">
      <c r="A288" s="10">
        <v>169</v>
      </c>
      <c r="B288" s="10">
        <v>1</v>
      </c>
      <c r="C288" s="27">
        <v>9</v>
      </c>
      <c r="D288" s="12" t="s">
        <v>945</v>
      </c>
      <c r="E288" s="32" t="s">
        <v>945</v>
      </c>
      <c r="F288" s="30">
        <f t="shared" si="72"/>
        <v>0</v>
      </c>
      <c r="G288">
        <f t="shared" si="73"/>
        <v>1.4559186605536842</v>
      </c>
      <c r="H288">
        <f t="shared" si="74"/>
        <v>1.4559186605536842</v>
      </c>
      <c r="I288" s="1">
        <f t="shared" si="75"/>
        <v>0.54127239580125652</v>
      </c>
    </row>
    <row r="289" spans="1:9" x14ac:dyDescent="0.25">
      <c r="A289" s="10">
        <v>170</v>
      </c>
      <c r="B289" s="10">
        <v>0</v>
      </c>
      <c r="C289" s="27">
        <v>1</v>
      </c>
      <c r="D289" s="12" t="s">
        <v>501</v>
      </c>
      <c r="E289" s="31" t="s">
        <v>501</v>
      </c>
      <c r="F289" s="30">
        <f t="shared" si="72"/>
        <v>0</v>
      </c>
      <c r="G289">
        <f t="shared" si="73"/>
        <v>0</v>
      </c>
      <c r="H289">
        <f t="shared" si="74"/>
        <v>0</v>
      </c>
      <c r="I289" s="1">
        <f t="shared" si="75"/>
        <v>0</v>
      </c>
    </row>
    <row r="290" spans="1:9" x14ac:dyDescent="0.25">
      <c r="A290" s="10">
        <v>170</v>
      </c>
      <c r="B290" s="10">
        <v>0</v>
      </c>
      <c r="C290" s="27">
        <v>2</v>
      </c>
      <c r="D290" s="12" t="s">
        <v>503</v>
      </c>
      <c r="E290" s="31" t="s">
        <v>503</v>
      </c>
      <c r="F290" s="30">
        <f t="shared" si="72"/>
        <v>0.14334966666666668</v>
      </c>
      <c r="G290">
        <f t="shared" si="73"/>
        <v>0.14334966666666668</v>
      </c>
      <c r="H290">
        <f t="shared" si="74"/>
        <v>0</v>
      </c>
      <c r="I290" s="1">
        <f t="shared" si="75"/>
        <v>0</v>
      </c>
    </row>
    <row r="291" spans="1:9" x14ac:dyDescent="0.25">
      <c r="A291" s="10">
        <v>170</v>
      </c>
      <c r="B291" s="10">
        <v>0</v>
      </c>
      <c r="C291" s="27">
        <v>3</v>
      </c>
      <c r="D291" s="12" t="s">
        <v>481</v>
      </c>
      <c r="E291" s="31" t="s">
        <v>481</v>
      </c>
      <c r="F291" s="30">
        <f t="shared" si="72"/>
        <v>8.292177192982457E-2</v>
      </c>
      <c r="G291">
        <f t="shared" si="73"/>
        <v>0.22627143859649124</v>
      </c>
      <c r="H291">
        <f t="shared" si="74"/>
        <v>0</v>
      </c>
      <c r="I291" s="1">
        <f t="shared" si="75"/>
        <v>0</v>
      </c>
    </row>
    <row r="292" spans="1:9" x14ac:dyDescent="0.25">
      <c r="A292" s="10">
        <v>170</v>
      </c>
      <c r="B292" s="10">
        <v>0</v>
      </c>
      <c r="C292" s="27">
        <v>4</v>
      </c>
      <c r="D292" s="12" t="s">
        <v>906</v>
      </c>
      <c r="E292" s="31" t="s">
        <v>900</v>
      </c>
      <c r="F292" s="30">
        <f t="shared" si="72"/>
        <v>0</v>
      </c>
      <c r="G292">
        <f t="shared" si="73"/>
        <v>0.22627143859649124</v>
      </c>
      <c r="H292">
        <f t="shared" si="74"/>
        <v>0</v>
      </c>
      <c r="I292" s="1">
        <f t="shared" si="75"/>
        <v>0</v>
      </c>
    </row>
    <row r="293" spans="1:9" x14ac:dyDescent="0.25">
      <c r="A293" s="10">
        <v>170</v>
      </c>
      <c r="B293" s="10">
        <v>0</v>
      </c>
      <c r="C293" s="27">
        <v>5</v>
      </c>
      <c r="D293" s="12" t="s">
        <v>946</v>
      </c>
      <c r="E293" s="31" t="s">
        <v>1457</v>
      </c>
      <c r="F293" s="30">
        <f t="shared" si="72"/>
        <v>0</v>
      </c>
      <c r="G293">
        <f t="shared" si="73"/>
        <v>0.22627143859649124</v>
      </c>
      <c r="H293">
        <f t="shared" si="74"/>
        <v>0</v>
      </c>
      <c r="I293" s="1">
        <f t="shared" si="75"/>
        <v>0</v>
      </c>
    </row>
    <row r="294" spans="1:9" x14ac:dyDescent="0.25">
      <c r="A294" s="10">
        <v>170</v>
      </c>
      <c r="B294" s="10">
        <v>0</v>
      </c>
      <c r="C294" s="27">
        <v>6</v>
      </c>
      <c r="D294" s="12" t="s">
        <v>947</v>
      </c>
      <c r="E294" s="31" t="s">
        <v>947</v>
      </c>
      <c r="F294" s="30">
        <f t="shared" si="72"/>
        <v>0</v>
      </c>
      <c r="G294">
        <f t="shared" si="73"/>
        <v>0.22627143859649124</v>
      </c>
      <c r="H294">
        <f t="shared" si="74"/>
        <v>0</v>
      </c>
      <c r="I294" s="1">
        <f t="shared" si="75"/>
        <v>0</v>
      </c>
    </row>
    <row r="295" spans="1:9" x14ac:dyDescent="0.25">
      <c r="A295" s="10">
        <v>170</v>
      </c>
      <c r="B295" s="10">
        <v>0</v>
      </c>
      <c r="C295" s="27">
        <v>7</v>
      </c>
      <c r="D295" s="12" t="s">
        <v>948</v>
      </c>
      <c r="E295" s="31" t="s">
        <v>915</v>
      </c>
      <c r="F295" s="30">
        <f t="shared" si="72"/>
        <v>0</v>
      </c>
      <c r="G295">
        <f t="shared" si="73"/>
        <v>0.22627143859649124</v>
      </c>
      <c r="H295">
        <f t="shared" si="74"/>
        <v>0</v>
      </c>
      <c r="I295" s="1">
        <f t="shared" si="75"/>
        <v>0</v>
      </c>
    </row>
    <row r="296" spans="1:9" x14ac:dyDescent="0.25">
      <c r="A296" s="10">
        <v>170</v>
      </c>
      <c r="B296" s="10">
        <v>0</v>
      </c>
      <c r="C296" s="27">
        <v>8</v>
      </c>
      <c r="D296" s="12" t="s">
        <v>452</v>
      </c>
      <c r="E296" s="31" t="s">
        <v>415</v>
      </c>
      <c r="F296" s="30">
        <f t="shared" si="72"/>
        <v>9.1325123413151077E-2</v>
      </c>
      <c r="G296">
        <f t="shared" si="73"/>
        <v>0.31759656200964231</v>
      </c>
      <c r="H296">
        <f t="shared" si="74"/>
        <v>0</v>
      </c>
      <c r="I296" s="1">
        <f t="shared" si="75"/>
        <v>0</v>
      </c>
    </row>
    <row r="297" spans="1:9" x14ac:dyDescent="0.25">
      <c r="A297" s="10">
        <v>170</v>
      </c>
      <c r="B297" s="10">
        <v>0</v>
      </c>
      <c r="C297" s="27">
        <v>9</v>
      </c>
      <c r="D297" s="12" t="s">
        <v>563</v>
      </c>
      <c r="E297" s="31" t="s">
        <v>439</v>
      </c>
      <c r="F297" s="30">
        <f t="shared" si="72"/>
        <v>9.316174201912282E-2</v>
      </c>
      <c r="G297">
        <f t="shared" si="73"/>
        <v>0.41075830402876512</v>
      </c>
      <c r="H297">
        <f t="shared" si="74"/>
        <v>0</v>
      </c>
      <c r="I297" s="1">
        <f t="shared" si="75"/>
        <v>0</v>
      </c>
    </row>
    <row r="298" spans="1:9" x14ac:dyDescent="0.25">
      <c r="A298" s="10">
        <v>170</v>
      </c>
      <c r="B298" s="10">
        <v>0</v>
      </c>
      <c r="C298" s="27">
        <v>10</v>
      </c>
      <c r="D298" s="12" t="s">
        <v>949</v>
      </c>
      <c r="E298" s="31" t="s">
        <v>184</v>
      </c>
      <c r="F298" s="30">
        <f t="shared" si="72"/>
        <v>0.12149026156140352</v>
      </c>
      <c r="G298">
        <f t="shared" si="73"/>
        <v>0.53224856559016864</v>
      </c>
      <c r="H298">
        <f t="shared" si="74"/>
        <v>0</v>
      </c>
      <c r="I298" s="1">
        <f t="shared" si="75"/>
        <v>0</v>
      </c>
    </row>
    <row r="299" spans="1:9" x14ac:dyDescent="0.25">
      <c r="A299" s="10">
        <v>170</v>
      </c>
      <c r="B299" s="10">
        <v>0</v>
      </c>
      <c r="C299" s="27">
        <v>11</v>
      </c>
      <c r="D299" s="12" t="s">
        <v>162</v>
      </c>
      <c r="E299" s="31" t="s">
        <v>163</v>
      </c>
      <c r="F299" s="30">
        <f t="shared" si="72"/>
        <v>0</v>
      </c>
      <c r="G299">
        <f t="shared" si="73"/>
        <v>0.53224856559016864</v>
      </c>
      <c r="H299">
        <f t="shared" si="74"/>
        <v>0</v>
      </c>
      <c r="I299" s="1">
        <f t="shared" si="75"/>
        <v>0</v>
      </c>
    </row>
    <row r="300" spans="1:9" x14ac:dyDescent="0.25">
      <c r="A300" s="10">
        <v>170</v>
      </c>
      <c r="B300" s="10">
        <v>0</v>
      </c>
      <c r="C300" s="27">
        <v>12</v>
      </c>
      <c r="D300" s="12" t="s">
        <v>277</v>
      </c>
      <c r="E300" s="31" t="s">
        <v>277</v>
      </c>
      <c r="F300" s="30">
        <f t="shared" si="72"/>
        <v>0.50750265919456139</v>
      </c>
      <c r="G300">
        <f t="shared" si="73"/>
        <v>1.03975122478473</v>
      </c>
      <c r="H300">
        <f t="shared" si="74"/>
        <v>0</v>
      </c>
      <c r="I300" s="1">
        <f t="shared" si="75"/>
        <v>0</v>
      </c>
    </row>
    <row r="301" spans="1:9" x14ac:dyDescent="0.25">
      <c r="A301" s="10">
        <v>170</v>
      </c>
      <c r="B301" s="10">
        <v>0</v>
      </c>
      <c r="C301" s="27">
        <v>13</v>
      </c>
      <c r="D301" s="12" t="s">
        <v>761</v>
      </c>
      <c r="E301" s="31" t="s">
        <v>724</v>
      </c>
      <c r="F301" s="30">
        <f t="shared" si="72"/>
        <v>0</v>
      </c>
      <c r="G301">
        <f t="shared" si="73"/>
        <v>1.03975122478473</v>
      </c>
      <c r="H301">
        <f t="shared" si="74"/>
        <v>0</v>
      </c>
      <c r="I301" s="1">
        <f t="shared" si="75"/>
        <v>0</v>
      </c>
    </row>
    <row r="302" spans="1:9" x14ac:dyDescent="0.25">
      <c r="A302" s="10">
        <v>170</v>
      </c>
      <c r="B302" s="10">
        <v>0</v>
      </c>
      <c r="C302" s="27">
        <v>14</v>
      </c>
      <c r="D302" s="12" t="s">
        <v>225</v>
      </c>
      <c r="E302" s="31" t="s">
        <v>226</v>
      </c>
      <c r="F302" s="30">
        <f t="shared" si="72"/>
        <v>0</v>
      </c>
      <c r="G302">
        <f t="shared" si="73"/>
        <v>1.03975122478473</v>
      </c>
      <c r="H302">
        <f t="shared" si="74"/>
        <v>0</v>
      </c>
      <c r="I302" s="1">
        <f t="shared" si="75"/>
        <v>0</v>
      </c>
    </row>
    <row r="303" spans="1:9" x14ac:dyDescent="0.25">
      <c r="A303" s="10">
        <v>170</v>
      </c>
      <c r="B303" s="10">
        <v>0</v>
      </c>
      <c r="C303" s="27">
        <v>15</v>
      </c>
      <c r="D303" s="12" t="s">
        <v>950</v>
      </c>
      <c r="E303" s="31" t="s">
        <v>1458</v>
      </c>
      <c r="F303" s="30">
        <f t="shared" si="72"/>
        <v>0</v>
      </c>
      <c r="G303">
        <f t="shared" si="73"/>
        <v>1.03975122478473</v>
      </c>
      <c r="H303">
        <f t="shared" si="74"/>
        <v>0</v>
      </c>
      <c r="I303" s="1">
        <f t="shared" si="75"/>
        <v>0</v>
      </c>
    </row>
    <row r="304" spans="1:9" x14ac:dyDescent="0.25">
      <c r="A304" s="10">
        <v>170</v>
      </c>
      <c r="B304" s="10">
        <v>0</v>
      </c>
      <c r="C304" s="27">
        <v>16</v>
      </c>
      <c r="D304" s="12" t="s">
        <v>951</v>
      </c>
      <c r="E304" s="32" t="s">
        <v>951</v>
      </c>
      <c r="F304" s="30">
        <f t="shared" si="72"/>
        <v>0</v>
      </c>
      <c r="G304">
        <f t="shared" si="73"/>
        <v>1.03975122478473</v>
      </c>
      <c r="H304">
        <f t="shared" si="74"/>
        <v>1.03975122478473</v>
      </c>
      <c r="I304" s="1">
        <f t="shared" si="75"/>
        <v>0.38655225166390389</v>
      </c>
    </row>
    <row r="305" spans="1:9" x14ac:dyDescent="0.25">
      <c r="A305" s="10">
        <v>171</v>
      </c>
      <c r="B305" s="10">
        <v>0</v>
      </c>
      <c r="C305" s="27">
        <v>1</v>
      </c>
      <c r="D305" s="12" t="s">
        <v>277</v>
      </c>
      <c r="E305" s="31" t="s">
        <v>277</v>
      </c>
      <c r="F305" s="30">
        <f t="shared" si="72"/>
        <v>0.50750265919456139</v>
      </c>
      <c r="G305">
        <f t="shared" si="73"/>
        <v>0.50750265919456139</v>
      </c>
      <c r="H305">
        <f t="shared" si="74"/>
        <v>0</v>
      </c>
      <c r="I305" s="1">
        <f t="shared" si="75"/>
        <v>0</v>
      </c>
    </row>
    <row r="306" spans="1:9" x14ac:dyDescent="0.25">
      <c r="A306" s="10">
        <v>171</v>
      </c>
      <c r="B306" s="10">
        <v>0</v>
      </c>
      <c r="C306" s="27">
        <v>2</v>
      </c>
      <c r="D306" s="12" t="s">
        <v>94</v>
      </c>
      <c r="E306" s="31" t="s">
        <v>94</v>
      </c>
      <c r="F306" s="30">
        <f t="shared" si="72"/>
        <v>0.10913966730157897</v>
      </c>
      <c r="G306">
        <f t="shared" si="73"/>
        <v>0.61664232649614037</v>
      </c>
      <c r="H306">
        <f t="shared" si="74"/>
        <v>0</v>
      </c>
      <c r="I306" s="1">
        <f t="shared" si="75"/>
        <v>0</v>
      </c>
    </row>
    <row r="307" spans="1:9" x14ac:dyDescent="0.25">
      <c r="A307" s="10">
        <v>171</v>
      </c>
      <c r="B307" s="10">
        <v>0</v>
      </c>
      <c r="C307" s="27">
        <v>3</v>
      </c>
      <c r="D307" s="12" t="s">
        <v>452</v>
      </c>
      <c r="E307" s="31" t="s">
        <v>415</v>
      </c>
      <c r="F307" s="30">
        <f t="shared" si="72"/>
        <v>9.1325123413151077E-2</v>
      </c>
      <c r="G307">
        <f t="shared" si="73"/>
        <v>0.70796744990929139</v>
      </c>
      <c r="H307">
        <f t="shared" si="74"/>
        <v>0</v>
      </c>
      <c r="I307" s="1">
        <f t="shared" si="75"/>
        <v>0</v>
      </c>
    </row>
    <row r="308" spans="1:9" x14ac:dyDescent="0.25">
      <c r="A308" s="10">
        <v>171</v>
      </c>
      <c r="B308" s="10">
        <v>0</v>
      </c>
      <c r="C308" s="27">
        <v>4</v>
      </c>
      <c r="D308" s="12" t="s">
        <v>463</v>
      </c>
      <c r="E308" s="31" t="s">
        <v>463</v>
      </c>
      <c r="F308" s="30">
        <f t="shared" si="72"/>
        <v>8.4475154385964923E-2</v>
      </c>
      <c r="G308">
        <f t="shared" si="73"/>
        <v>0.79244260429525637</v>
      </c>
      <c r="H308">
        <f t="shared" si="74"/>
        <v>0</v>
      </c>
      <c r="I308" s="1">
        <f t="shared" si="75"/>
        <v>0</v>
      </c>
    </row>
    <row r="309" spans="1:9" x14ac:dyDescent="0.25">
      <c r="A309" s="10">
        <v>171</v>
      </c>
      <c r="B309" s="10">
        <v>0</v>
      </c>
      <c r="C309" s="27">
        <v>5</v>
      </c>
      <c r="D309" s="12" t="s">
        <v>775</v>
      </c>
      <c r="E309" s="31" t="s">
        <v>775</v>
      </c>
      <c r="F309" s="30">
        <f t="shared" si="72"/>
        <v>0</v>
      </c>
      <c r="G309">
        <f t="shared" si="73"/>
        <v>0.79244260429525637</v>
      </c>
      <c r="H309">
        <f t="shared" si="74"/>
        <v>0</v>
      </c>
      <c r="I309" s="1">
        <f t="shared" si="75"/>
        <v>0</v>
      </c>
    </row>
    <row r="310" spans="1:9" x14ac:dyDescent="0.25">
      <c r="A310" s="10">
        <v>171</v>
      </c>
      <c r="B310" s="10">
        <v>0</v>
      </c>
      <c r="C310" s="27">
        <v>6</v>
      </c>
      <c r="D310" s="12" t="s">
        <v>505</v>
      </c>
      <c r="E310" s="31" t="s">
        <v>505</v>
      </c>
      <c r="F310" s="30">
        <f t="shared" si="72"/>
        <v>0</v>
      </c>
      <c r="G310">
        <f t="shared" si="73"/>
        <v>0.79244260429525637</v>
      </c>
      <c r="H310">
        <f t="shared" si="74"/>
        <v>0</v>
      </c>
      <c r="I310" s="1">
        <f t="shared" si="75"/>
        <v>0</v>
      </c>
    </row>
    <row r="311" spans="1:9" x14ac:dyDescent="0.25">
      <c r="A311" s="10">
        <v>171</v>
      </c>
      <c r="B311" s="10">
        <v>0</v>
      </c>
      <c r="C311" s="27">
        <v>7</v>
      </c>
      <c r="D311" s="12" t="s">
        <v>859</v>
      </c>
      <c r="E311" s="31" t="s">
        <v>439</v>
      </c>
      <c r="F311" s="30">
        <f t="shared" si="72"/>
        <v>9.316174201912282E-2</v>
      </c>
      <c r="G311">
        <f t="shared" si="73"/>
        <v>0.88560434631437923</v>
      </c>
      <c r="H311">
        <f t="shared" si="74"/>
        <v>0</v>
      </c>
      <c r="I311" s="1">
        <f t="shared" si="75"/>
        <v>0</v>
      </c>
    </row>
    <row r="312" spans="1:9" x14ac:dyDescent="0.25">
      <c r="A312" s="10">
        <v>171</v>
      </c>
      <c r="B312" s="10">
        <v>0</v>
      </c>
      <c r="C312" s="27">
        <v>8</v>
      </c>
      <c r="D312" s="12" t="s">
        <v>182</v>
      </c>
      <c r="E312" s="31" t="s">
        <v>182</v>
      </c>
      <c r="F312" s="30">
        <f t="shared" si="72"/>
        <v>0</v>
      </c>
      <c r="G312">
        <f t="shared" si="73"/>
        <v>0.88560434631437923</v>
      </c>
      <c r="H312">
        <f t="shared" si="74"/>
        <v>0</v>
      </c>
      <c r="I312" s="1">
        <f t="shared" si="75"/>
        <v>0</v>
      </c>
    </row>
    <row r="313" spans="1:9" x14ac:dyDescent="0.25">
      <c r="A313" s="10">
        <v>171</v>
      </c>
      <c r="B313" s="10">
        <v>0</v>
      </c>
      <c r="C313" s="27">
        <v>9</v>
      </c>
      <c r="D313" s="12" t="s">
        <v>184</v>
      </c>
      <c r="E313" s="31" t="s">
        <v>184</v>
      </c>
      <c r="F313" s="30">
        <f t="shared" si="72"/>
        <v>0.12149026156140352</v>
      </c>
      <c r="G313">
        <f t="shared" si="73"/>
        <v>1.0070946078757828</v>
      </c>
      <c r="H313">
        <f t="shared" si="74"/>
        <v>0</v>
      </c>
      <c r="I313" s="1">
        <f t="shared" si="75"/>
        <v>0</v>
      </c>
    </row>
    <row r="314" spans="1:9" x14ac:dyDescent="0.25">
      <c r="A314" s="10">
        <v>171</v>
      </c>
      <c r="B314" s="10">
        <v>0</v>
      </c>
      <c r="C314" s="27">
        <v>10</v>
      </c>
      <c r="D314" s="12" t="s">
        <v>225</v>
      </c>
      <c r="E314" s="31" t="s">
        <v>226</v>
      </c>
      <c r="F314" s="30">
        <f t="shared" si="72"/>
        <v>0</v>
      </c>
      <c r="G314">
        <f t="shared" si="73"/>
        <v>1.0070946078757828</v>
      </c>
      <c r="H314">
        <f t="shared" si="74"/>
        <v>0</v>
      </c>
      <c r="I314" s="1">
        <f t="shared" si="75"/>
        <v>0</v>
      </c>
    </row>
    <row r="315" spans="1:9" x14ac:dyDescent="0.25">
      <c r="A315" s="10">
        <v>171</v>
      </c>
      <c r="B315" s="10">
        <v>0</v>
      </c>
      <c r="C315" s="27">
        <v>11</v>
      </c>
      <c r="D315" s="12" t="s">
        <v>175</v>
      </c>
      <c r="E315" s="31" t="s">
        <v>176</v>
      </c>
      <c r="F315" s="30">
        <f t="shared" si="72"/>
        <v>7.8424542615789503E-2</v>
      </c>
      <c r="G315">
        <f t="shared" si="73"/>
        <v>1.0855191504915722</v>
      </c>
      <c r="H315">
        <f t="shared" si="74"/>
        <v>1.0855191504915722</v>
      </c>
      <c r="I315" s="1">
        <f t="shared" si="75"/>
        <v>0.40356756678375766</v>
      </c>
    </row>
    <row r="316" spans="1:9" x14ac:dyDescent="0.25">
      <c r="A316" s="10">
        <v>172</v>
      </c>
      <c r="B316" s="10">
        <v>0</v>
      </c>
      <c r="C316" s="27">
        <v>1</v>
      </c>
      <c r="D316" s="12" t="s">
        <v>277</v>
      </c>
      <c r="E316" s="31" t="s">
        <v>277</v>
      </c>
      <c r="F316" s="30">
        <f t="shared" si="72"/>
        <v>0.50750265919456139</v>
      </c>
      <c r="G316">
        <f t="shared" si="73"/>
        <v>0.50750265919456139</v>
      </c>
      <c r="H316">
        <f t="shared" si="74"/>
        <v>0</v>
      </c>
      <c r="I316" s="1">
        <f t="shared" si="75"/>
        <v>0</v>
      </c>
    </row>
    <row r="317" spans="1:9" x14ac:dyDescent="0.25">
      <c r="A317" s="10">
        <v>172</v>
      </c>
      <c r="B317" s="10">
        <v>0</v>
      </c>
      <c r="C317" s="27">
        <v>2</v>
      </c>
      <c r="D317" s="12" t="s">
        <v>412</v>
      </c>
      <c r="E317" s="31" t="s">
        <v>413</v>
      </c>
      <c r="F317" s="30">
        <f t="shared" si="72"/>
        <v>9.4278226365489479E-2</v>
      </c>
      <c r="G317">
        <f t="shared" si="73"/>
        <v>0.60178088556005083</v>
      </c>
      <c r="H317">
        <f t="shared" si="74"/>
        <v>0</v>
      </c>
      <c r="I317" s="1">
        <f t="shared" si="75"/>
        <v>0</v>
      </c>
    </row>
    <row r="318" spans="1:9" x14ac:dyDescent="0.25">
      <c r="A318" s="10">
        <v>172</v>
      </c>
      <c r="B318" s="10">
        <v>0</v>
      </c>
      <c r="C318" s="27">
        <v>3</v>
      </c>
      <c r="D318" s="12" t="s">
        <v>374</v>
      </c>
      <c r="E318" s="31" t="s">
        <v>375</v>
      </c>
      <c r="F318" s="30">
        <f t="shared" si="72"/>
        <v>0.1584390462332807</v>
      </c>
      <c r="G318">
        <f t="shared" si="73"/>
        <v>0.76021993179333158</v>
      </c>
      <c r="H318">
        <f t="shared" si="74"/>
        <v>0</v>
      </c>
      <c r="I318" s="1">
        <f t="shared" si="75"/>
        <v>0</v>
      </c>
    </row>
    <row r="319" spans="1:9" x14ac:dyDescent="0.25">
      <c r="A319" s="10">
        <v>172</v>
      </c>
      <c r="B319" s="10">
        <v>0</v>
      </c>
      <c r="C319" s="27">
        <v>4</v>
      </c>
      <c r="D319" s="12" t="s">
        <v>312</v>
      </c>
      <c r="E319" s="31" t="s">
        <v>422</v>
      </c>
      <c r="F319" s="30">
        <f t="shared" si="72"/>
        <v>0</v>
      </c>
      <c r="G319">
        <f t="shared" si="73"/>
        <v>0.76021993179333158</v>
      </c>
      <c r="H319">
        <f t="shared" si="74"/>
        <v>0</v>
      </c>
      <c r="I319" s="1">
        <f t="shared" si="75"/>
        <v>0</v>
      </c>
    </row>
    <row r="320" spans="1:9" x14ac:dyDescent="0.25">
      <c r="A320" s="10">
        <v>172</v>
      </c>
      <c r="B320" s="10">
        <v>0</v>
      </c>
      <c r="C320" s="27">
        <v>5</v>
      </c>
      <c r="D320" s="12" t="s">
        <v>153</v>
      </c>
      <c r="E320" s="31" t="s">
        <v>153</v>
      </c>
      <c r="F320" s="30">
        <f t="shared" si="72"/>
        <v>0</v>
      </c>
      <c r="G320">
        <f t="shared" si="73"/>
        <v>0.76021993179333158</v>
      </c>
      <c r="H320">
        <f t="shared" si="74"/>
        <v>0.76021993179333158</v>
      </c>
      <c r="I320" s="1">
        <f t="shared" si="75"/>
        <v>0.28262984393726825</v>
      </c>
    </row>
    <row r="321" spans="1:9" x14ac:dyDescent="0.25">
      <c r="A321" s="10">
        <v>173</v>
      </c>
      <c r="B321" s="10">
        <v>1</v>
      </c>
      <c r="C321" s="27">
        <v>1</v>
      </c>
      <c r="D321" s="12" t="s">
        <v>374</v>
      </c>
      <c r="E321" s="31" t="s">
        <v>375</v>
      </c>
      <c r="F321" s="30">
        <f t="shared" si="72"/>
        <v>0.1584390462332807</v>
      </c>
      <c r="G321">
        <f t="shared" si="73"/>
        <v>0.1584390462332807</v>
      </c>
      <c r="H321">
        <f t="shared" si="74"/>
        <v>0</v>
      </c>
      <c r="I321" s="1">
        <f t="shared" si="75"/>
        <v>0</v>
      </c>
    </row>
    <row r="322" spans="1:9" x14ac:dyDescent="0.25">
      <c r="A322" s="10">
        <v>173</v>
      </c>
      <c r="B322" s="10">
        <v>1</v>
      </c>
      <c r="C322" s="27">
        <v>2</v>
      </c>
      <c r="D322" s="12" t="s">
        <v>277</v>
      </c>
      <c r="E322" s="31" t="s">
        <v>277</v>
      </c>
      <c r="F322" s="30">
        <f t="shared" si="72"/>
        <v>0.50750265919456139</v>
      </c>
      <c r="G322">
        <f t="shared" si="73"/>
        <v>0.66594170542784203</v>
      </c>
      <c r="H322">
        <f t="shared" si="74"/>
        <v>0</v>
      </c>
      <c r="I322" s="1">
        <f t="shared" si="75"/>
        <v>0</v>
      </c>
    </row>
    <row r="323" spans="1:9" x14ac:dyDescent="0.25">
      <c r="A323" s="10">
        <v>173</v>
      </c>
      <c r="B323" s="10">
        <v>1</v>
      </c>
      <c r="C323" s="27">
        <v>3</v>
      </c>
      <c r="D323" s="12" t="s">
        <v>412</v>
      </c>
      <c r="E323" s="31" t="s">
        <v>413</v>
      </c>
      <c r="F323" s="30">
        <f t="shared" si="72"/>
        <v>9.4278226365489479E-2</v>
      </c>
      <c r="G323">
        <f t="shared" si="73"/>
        <v>0.76021993179333147</v>
      </c>
      <c r="H323">
        <f t="shared" si="74"/>
        <v>0</v>
      </c>
      <c r="I323" s="1">
        <f t="shared" si="75"/>
        <v>0</v>
      </c>
    </row>
    <row r="324" spans="1:9" x14ac:dyDescent="0.25">
      <c r="A324" s="10">
        <v>173</v>
      </c>
      <c r="B324" s="10">
        <v>1</v>
      </c>
      <c r="C324" s="27">
        <v>4</v>
      </c>
      <c r="D324" s="12" t="s">
        <v>888</v>
      </c>
      <c r="E324" s="31" t="s">
        <v>259</v>
      </c>
      <c r="F324" s="30">
        <f t="shared" ref="F324:F387" si="76">IF(ISERROR(VLOOKUP(E324,$N$2:$O$21,2,FALSE)),0,VLOOKUP(E324,$N$2:$O$21,2,FALSE))</f>
        <v>0</v>
      </c>
      <c r="G324">
        <f t="shared" si="73"/>
        <v>0.76021993179333147</v>
      </c>
      <c r="H324">
        <f t="shared" si="74"/>
        <v>0</v>
      </c>
      <c r="I324" s="1">
        <f t="shared" si="75"/>
        <v>0</v>
      </c>
    </row>
    <row r="325" spans="1:9" x14ac:dyDescent="0.25">
      <c r="A325" s="10">
        <v>173</v>
      </c>
      <c r="B325" s="10">
        <v>1</v>
      </c>
      <c r="C325" s="27">
        <v>5</v>
      </c>
      <c r="D325" s="12" t="s">
        <v>442</v>
      </c>
      <c r="E325" s="31" t="s">
        <v>443</v>
      </c>
      <c r="F325" s="30">
        <f t="shared" si="76"/>
        <v>0</v>
      </c>
      <c r="G325">
        <f t="shared" si="73"/>
        <v>0.76021993179333147</v>
      </c>
      <c r="H325">
        <f t="shared" si="74"/>
        <v>0</v>
      </c>
      <c r="I325" s="1">
        <f t="shared" si="75"/>
        <v>0</v>
      </c>
    </row>
    <row r="326" spans="1:9" x14ac:dyDescent="0.25">
      <c r="A326" s="10">
        <v>173</v>
      </c>
      <c r="B326" s="10">
        <v>1</v>
      </c>
      <c r="C326" s="27">
        <v>6</v>
      </c>
      <c r="D326" s="12" t="s">
        <v>952</v>
      </c>
      <c r="E326" s="31" t="s">
        <v>952</v>
      </c>
      <c r="F326" s="30">
        <f t="shared" si="76"/>
        <v>0</v>
      </c>
      <c r="G326">
        <f t="shared" si="73"/>
        <v>0.76021993179333147</v>
      </c>
      <c r="H326">
        <f t="shared" si="74"/>
        <v>0</v>
      </c>
      <c r="I326" s="1">
        <f t="shared" si="75"/>
        <v>0</v>
      </c>
    </row>
    <row r="327" spans="1:9" x14ac:dyDescent="0.25">
      <c r="A327" s="10">
        <v>173</v>
      </c>
      <c r="B327" s="10">
        <v>1</v>
      </c>
      <c r="C327" s="27">
        <v>7</v>
      </c>
      <c r="D327" s="12" t="s">
        <v>263</v>
      </c>
      <c r="E327" s="31" t="s">
        <v>264</v>
      </c>
      <c r="F327" s="30">
        <f t="shared" si="76"/>
        <v>0</v>
      </c>
      <c r="G327">
        <f t="shared" si="73"/>
        <v>0.76021993179333147</v>
      </c>
      <c r="H327">
        <f t="shared" si="74"/>
        <v>0</v>
      </c>
      <c r="I327" s="1">
        <f t="shared" si="75"/>
        <v>0</v>
      </c>
    </row>
    <row r="328" spans="1:9" x14ac:dyDescent="0.25">
      <c r="A328" s="10">
        <v>173</v>
      </c>
      <c r="B328" s="10">
        <v>1</v>
      </c>
      <c r="C328" s="27">
        <v>8</v>
      </c>
      <c r="D328" s="12" t="s">
        <v>953</v>
      </c>
      <c r="E328" s="31" t="s">
        <v>494</v>
      </c>
      <c r="F328" s="30">
        <f t="shared" si="76"/>
        <v>0</v>
      </c>
      <c r="G328">
        <f t="shared" si="73"/>
        <v>0.76021993179333147</v>
      </c>
      <c r="H328">
        <f t="shared" si="74"/>
        <v>0.76021993179333147</v>
      </c>
      <c r="I328" s="1">
        <f t="shared" si="75"/>
        <v>0.2826298439372682</v>
      </c>
    </row>
    <row r="329" spans="1:9" x14ac:dyDescent="0.25">
      <c r="A329" s="10">
        <v>174</v>
      </c>
      <c r="B329" s="10">
        <v>0</v>
      </c>
      <c r="C329" s="27">
        <v>1</v>
      </c>
      <c r="D329" s="12" t="s">
        <v>844</v>
      </c>
      <c r="E329" s="31" t="s">
        <v>277</v>
      </c>
      <c r="F329" s="30">
        <f t="shared" si="76"/>
        <v>0.50750265919456139</v>
      </c>
      <c r="G329">
        <f t="shared" si="73"/>
        <v>0.50750265919456139</v>
      </c>
      <c r="H329">
        <f t="shared" si="74"/>
        <v>0</v>
      </c>
      <c r="I329" s="1">
        <f t="shared" si="75"/>
        <v>0</v>
      </c>
    </row>
    <row r="330" spans="1:9" x14ac:dyDescent="0.25">
      <c r="A330" s="10">
        <v>174</v>
      </c>
      <c r="B330" s="10">
        <v>0</v>
      </c>
      <c r="C330" s="27">
        <v>2</v>
      </c>
      <c r="D330" s="12" t="s">
        <v>534</v>
      </c>
      <c r="E330" s="31" t="s">
        <v>534</v>
      </c>
      <c r="F330" s="30">
        <f t="shared" si="76"/>
        <v>0.24172450701754389</v>
      </c>
      <c r="G330">
        <f t="shared" si="73"/>
        <v>0.74922716621210528</v>
      </c>
      <c r="H330">
        <f t="shared" si="74"/>
        <v>0</v>
      </c>
      <c r="I330" s="1">
        <f t="shared" si="75"/>
        <v>0</v>
      </c>
    </row>
    <row r="331" spans="1:9" x14ac:dyDescent="0.25">
      <c r="A331" s="10">
        <v>174</v>
      </c>
      <c r="B331" s="10">
        <v>0</v>
      </c>
      <c r="C331" s="27">
        <v>3</v>
      </c>
      <c r="D331" s="12" t="s">
        <v>176</v>
      </c>
      <c r="E331" s="31" t="s">
        <v>176</v>
      </c>
      <c r="F331" s="30">
        <f t="shared" si="76"/>
        <v>7.8424542615789503E-2</v>
      </c>
      <c r="G331">
        <f t="shared" si="73"/>
        <v>0.82765170882789474</v>
      </c>
      <c r="H331">
        <f t="shared" si="74"/>
        <v>0</v>
      </c>
      <c r="I331" s="1">
        <f t="shared" si="75"/>
        <v>0</v>
      </c>
    </row>
    <row r="332" spans="1:9" x14ac:dyDescent="0.25">
      <c r="A332" s="10">
        <v>174</v>
      </c>
      <c r="B332" s="10">
        <v>0</v>
      </c>
      <c r="C332" s="27">
        <v>4</v>
      </c>
      <c r="D332" s="12" t="s">
        <v>438</v>
      </c>
      <c r="E332" s="32" t="s">
        <v>438</v>
      </c>
      <c r="F332" s="30">
        <f t="shared" si="76"/>
        <v>0</v>
      </c>
      <c r="G332">
        <f t="shared" si="73"/>
        <v>0.82765170882789474</v>
      </c>
      <c r="H332">
        <f t="shared" si="74"/>
        <v>0</v>
      </c>
      <c r="I332" s="1">
        <f t="shared" si="75"/>
        <v>0</v>
      </c>
    </row>
    <row r="333" spans="1:9" x14ac:dyDescent="0.25">
      <c r="A333" s="10">
        <v>174</v>
      </c>
      <c r="B333" s="10">
        <v>0</v>
      </c>
      <c r="C333" s="27">
        <v>5</v>
      </c>
      <c r="D333" s="12" t="s">
        <v>261</v>
      </c>
      <c r="E333" s="31" t="s">
        <v>262</v>
      </c>
      <c r="F333" s="30">
        <f t="shared" si="76"/>
        <v>8.5396850684210532E-2</v>
      </c>
      <c r="G333">
        <f t="shared" si="73"/>
        <v>0.91304855951210528</v>
      </c>
      <c r="H333">
        <f t="shared" si="74"/>
        <v>0</v>
      </c>
      <c r="I333" s="1">
        <f t="shared" si="75"/>
        <v>0</v>
      </c>
    </row>
    <row r="334" spans="1:9" x14ac:dyDescent="0.25">
      <c r="A334" s="10">
        <v>174</v>
      </c>
      <c r="B334" s="10">
        <v>0</v>
      </c>
      <c r="C334" s="27">
        <v>6</v>
      </c>
      <c r="D334" s="12" t="s">
        <v>954</v>
      </c>
      <c r="E334" s="31" t="s">
        <v>399</v>
      </c>
      <c r="F334" s="30">
        <f t="shared" si="76"/>
        <v>0</v>
      </c>
      <c r="G334">
        <f t="shared" si="73"/>
        <v>0.91304855951210528</v>
      </c>
      <c r="H334">
        <f t="shared" si="74"/>
        <v>0</v>
      </c>
      <c r="I334" s="1">
        <f t="shared" si="75"/>
        <v>0</v>
      </c>
    </row>
    <row r="335" spans="1:9" x14ac:dyDescent="0.25">
      <c r="A335" s="10">
        <v>174</v>
      </c>
      <c r="B335" s="10">
        <v>0</v>
      </c>
      <c r="C335" s="27">
        <v>7</v>
      </c>
      <c r="D335" s="12" t="s">
        <v>955</v>
      </c>
      <c r="E335" s="32" t="s">
        <v>515</v>
      </c>
      <c r="F335" s="30">
        <f t="shared" si="76"/>
        <v>0</v>
      </c>
      <c r="G335">
        <f t="shared" si="73"/>
        <v>0.91304855951210528</v>
      </c>
      <c r="H335">
        <f t="shared" si="74"/>
        <v>0.91304855951210528</v>
      </c>
      <c r="I335" s="1">
        <f t="shared" si="75"/>
        <v>0.33944752181557769</v>
      </c>
    </row>
    <row r="336" spans="1:9" x14ac:dyDescent="0.25">
      <c r="A336" s="10">
        <v>175</v>
      </c>
      <c r="B336" s="10">
        <v>1</v>
      </c>
      <c r="C336" s="27">
        <v>1</v>
      </c>
      <c r="D336" s="12" t="s">
        <v>277</v>
      </c>
      <c r="E336" s="31" t="s">
        <v>277</v>
      </c>
      <c r="F336" s="30">
        <f t="shared" si="76"/>
        <v>0.50750265919456139</v>
      </c>
      <c r="G336">
        <f t="shared" si="73"/>
        <v>0.50750265919456139</v>
      </c>
      <c r="H336">
        <f t="shared" si="74"/>
        <v>0</v>
      </c>
      <c r="I336" s="1">
        <f t="shared" si="75"/>
        <v>0</v>
      </c>
    </row>
    <row r="337" spans="1:9" x14ac:dyDescent="0.25">
      <c r="A337" s="10">
        <v>175</v>
      </c>
      <c r="B337" s="10">
        <v>1</v>
      </c>
      <c r="C337" s="27">
        <v>2</v>
      </c>
      <c r="D337" s="12" t="s">
        <v>168</v>
      </c>
      <c r="E337" s="31" t="s">
        <v>517</v>
      </c>
      <c r="F337" s="30">
        <f t="shared" si="76"/>
        <v>0</v>
      </c>
      <c r="G337">
        <f t="shared" si="73"/>
        <v>0.50750265919456139</v>
      </c>
      <c r="H337">
        <f t="shared" si="74"/>
        <v>0</v>
      </c>
      <c r="I337" s="1">
        <f t="shared" si="75"/>
        <v>0</v>
      </c>
    </row>
    <row r="338" spans="1:9" x14ac:dyDescent="0.25">
      <c r="A338" s="10">
        <v>175</v>
      </c>
      <c r="B338" s="10">
        <v>1</v>
      </c>
      <c r="C338" s="27">
        <v>3</v>
      </c>
      <c r="D338" s="12" t="s">
        <v>883</v>
      </c>
      <c r="E338" s="32" t="s">
        <v>100</v>
      </c>
      <c r="F338" s="30">
        <f t="shared" si="76"/>
        <v>0.12372260166824561</v>
      </c>
      <c r="G338">
        <f t="shared" ref="G338:G401" si="77">IF(C338=1,F338,F338+G337)</f>
        <v>0.63122526086280706</v>
      </c>
      <c r="H338">
        <f t="shared" ref="H338:H401" si="78">IF(C339=1,G338,0)</f>
        <v>0</v>
      </c>
      <c r="I338" s="1">
        <f t="shared" ref="I338:I401" si="79">H338/$L$2</f>
        <v>0</v>
      </c>
    </row>
    <row r="339" spans="1:9" x14ac:dyDescent="0.25">
      <c r="A339" s="10">
        <v>175</v>
      </c>
      <c r="B339" s="10">
        <v>1</v>
      </c>
      <c r="C339" s="27">
        <v>4</v>
      </c>
      <c r="D339" s="12" t="s">
        <v>389</v>
      </c>
      <c r="E339" s="32" t="s">
        <v>389</v>
      </c>
      <c r="F339" s="30">
        <f t="shared" si="76"/>
        <v>0</v>
      </c>
      <c r="G339">
        <f t="shared" si="77"/>
        <v>0.63122526086280706</v>
      </c>
      <c r="H339">
        <f t="shared" si="78"/>
        <v>0</v>
      </c>
      <c r="I339" s="1">
        <f t="shared" si="79"/>
        <v>0</v>
      </c>
    </row>
    <row r="340" spans="1:9" x14ac:dyDescent="0.25">
      <c r="A340" s="10">
        <v>175</v>
      </c>
      <c r="B340" s="10">
        <v>1</v>
      </c>
      <c r="C340" s="27">
        <v>5</v>
      </c>
      <c r="D340" s="12" t="s">
        <v>118</v>
      </c>
      <c r="E340" s="31" t="s">
        <v>118</v>
      </c>
      <c r="F340" s="30">
        <f t="shared" si="76"/>
        <v>0.20404012168754393</v>
      </c>
      <c r="G340">
        <f t="shared" si="77"/>
        <v>0.83526538255035099</v>
      </c>
      <c r="H340">
        <f t="shared" si="78"/>
        <v>0</v>
      </c>
      <c r="I340" s="1">
        <f t="shared" si="79"/>
        <v>0</v>
      </c>
    </row>
    <row r="341" spans="1:9" x14ac:dyDescent="0.25">
      <c r="A341" s="10">
        <v>175</v>
      </c>
      <c r="B341" s="10">
        <v>1</v>
      </c>
      <c r="C341" s="27">
        <v>6</v>
      </c>
      <c r="D341" s="12" t="s">
        <v>849</v>
      </c>
      <c r="E341" s="31" t="s">
        <v>120</v>
      </c>
      <c r="F341" s="30">
        <f t="shared" si="76"/>
        <v>0</v>
      </c>
      <c r="G341">
        <f t="shared" si="77"/>
        <v>0.83526538255035099</v>
      </c>
      <c r="H341">
        <f t="shared" si="78"/>
        <v>0</v>
      </c>
      <c r="I341" s="1">
        <f t="shared" si="79"/>
        <v>0</v>
      </c>
    </row>
    <row r="342" spans="1:9" x14ac:dyDescent="0.25">
      <c r="A342" s="10">
        <v>175</v>
      </c>
      <c r="B342" s="10">
        <v>1</v>
      </c>
      <c r="C342" s="27">
        <v>7</v>
      </c>
      <c r="D342" s="12" t="s">
        <v>518</v>
      </c>
      <c r="E342" s="31" t="s">
        <v>518</v>
      </c>
      <c r="F342" s="30">
        <f t="shared" si="76"/>
        <v>0</v>
      </c>
      <c r="G342">
        <f t="shared" si="77"/>
        <v>0.83526538255035099</v>
      </c>
      <c r="H342">
        <f t="shared" si="78"/>
        <v>0</v>
      </c>
      <c r="I342" s="1">
        <f t="shared" si="79"/>
        <v>0</v>
      </c>
    </row>
    <row r="343" spans="1:9" x14ac:dyDescent="0.25">
      <c r="A343" s="10">
        <v>175</v>
      </c>
      <c r="B343" s="10">
        <v>1</v>
      </c>
      <c r="C343" s="27">
        <v>8</v>
      </c>
      <c r="D343" s="12" t="s">
        <v>956</v>
      </c>
      <c r="E343" s="31" t="s">
        <v>385</v>
      </c>
      <c r="F343" s="30">
        <f t="shared" si="76"/>
        <v>0</v>
      </c>
      <c r="G343">
        <f t="shared" si="77"/>
        <v>0.83526538255035099</v>
      </c>
      <c r="H343">
        <f t="shared" si="78"/>
        <v>0</v>
      </c>
      <c r="I343" s="1">
        <f t="shared" si="79"/>
        <v>0</v>
      </c>
    </row>
    <row r="344" spans="1:9" x14ac:dyDescent="0.25">
      <c r="A344" s="10">
        <v>175</v>
      </c>
      <c r="B344" s="10">
        <v>1</v>
      </c>
      <c r="C344" s="27">
        <v>9</v>
      </c>
      <c r="D344" s="12" t="s">
        <v>957</v>
      </c>
      <c r="E344" s="32" t="s">
        <v>957</v>
      </c>
      <c r="F344" s="30">
        <f t="shared" si="76"/>
        <v>0</v>
      </c>
      <c r="G344">
        <f t="shared" si="77"/>
        <v>0.83526538255035099</v>
      </c>
      <c r="H344">
        <f t="shared" si="78"/>
        <v>0</v>
      </c>
      <c r="I344" s="1">
        <f t="shared" si="79"/>
        <v>0</v>
      </c>
    </row>
    <row r="345" spans="1:9" x14ac:dyDescent="0.25">
      <c r="A345" s="10">
        <v>175</v>
      </c>
      <c r="B345" s="10">
        <v>1</v>
      </c>
      <c r="C345" s="27">
        <v>10</v>
      </c>
      <c r="D345" s="12" t="s">
        <v>141</v>
      </c>
      <c r="E345" s="32" t="s">
        <v>141</v>
      </c>
      <c r="F345" s="30">
        <f t="shared" si="76"/>
        <v>0</v>
      </c>
      <c r="G345">
        <f t="shared" si="77"/>
        <v>0.83526538255035099</v>
      </c>
      <c r="H345">
        <f t="shared" si="78"/>
        <v>0</v>
      </c>
      <c r="I345" s="1">
        <f t="shared" si="79"/>
        <v>0</v>
      </c>
    </row>
    <row r="346" spans="1:9" x14ac:dyDescent="0.25">
      <c r="A346" s="10">
        <v>175</v>
      </c>
      <c r="B346" s="10">
        <v>1</v>
      </c>
      <c r="C346" s="27">
        <v>11</v>
      </c>
      <c r="D346" s="12" t="s">
        <v>913</v>
      </c>
      <c r="E346" s="31" t="s">
        <v>507</v>
      </c>
      <c r="F346" s="30">
        <f t="shared" si="76"/>
        <v>0</v>
      </c>
      <c r="G346">
        <f t="shared" si="77"/>
        <v>0.83526538255035099</v>
      </c>
      <c r="H346">
        <f t="shared" si="78"/>
        <v>0</v>
      </c>
      <c r="I346" s="1">
        <f t="shared" si="79"/>
        <v>0</v>
      </c>
    </row>
    <row r="347" spans="1:9" x14ac:dyDescent="0.25">
      <c r="A347" s="10">
        <v>175</v>
      </c>
      <c r="B347" s="10">
        <v>1</v>
      </c>
      <c r="C347" s="27">
        <v>12</v>
      </c>
      <c r="D347" s="12" t="s">
        <v>859</v>
      </c>
      <c r="E347" s="31" t="s">
        <v>439</v>
      </c>
      <c r="F347" s="30">
        <f t="shared" si="76"/>
        <v>9.316174201912282E-2</v>
      </c>
      <c r="G347">
        <f t="shared" si="77"/>
        <v>0.92842712456947385</v>
      </c>
      <c r="H347">
        <f t="shared" si="78"/>
        <v>0</v>
      </c>
      <c r="I347" s="1">
        <f t="shared" si="79"/>
        <v>0</v>
      </c>
    </row>
    <row r="348" spans="1:9" x14ac:dyDescent="0.25">
      <c r="A348" s="10">
        <v>175</v>
      </c>
      <c r="B348" s="10">
        <v>1</v>
      </c>
      <c r="C348" s="27">
        <v>13</v>
      </c>
      <c r="D348" s="12" t="s">
        <v>263</v>
      </c>
      <c r="E348" s="31" t="s">
        <v>264</v>
      </c>
      <c r="F348" s="30">
        <f t="shared" si="76"/>
        <v>0</v>
      </c>
      <c r="G348">
        <f t="shared" si="77"/>
        <v>0.92842712456947385</v>
      </c>
      <c r="H348">
        <f t="shared" si="78"/>
        <v>0</v>
      </c>
      <c r="I348" s="1">
        <f t="shared" si="79"/>
        <v>0</v>
      </c>
    </row>
    <row r="349" spans="1:9" x14ac:dyDescent="0.25">
      <c r="A349" s="10">
        <v>175</v>
      </c>
      <c r="B349" s="10">
        <v>1</v>
      </c>
      <c r="C349" s="27">
        <v>14</v>
      </c>
      <c r="D349" s="12" t="s">
        <v>225</v>
      </c>
      <c r="E349" s="31" t="s">
        <v>226</v>
      </c>
      <c r="F349" s="30">
        <f t="shared" si="76"/>
        <v>0</v>
      </c>
      <c r="G349">
        <f t="shared" si="77"/>
        <v>0.92842712456947385</v>
      </c>
      <c r="H349">
        <f t="shared" si="78"/>
        <v>0</v>
      </c>
      <c r="I349" s="1">
        <f t="shared" si="79"/>
        <v>0</v>
      </c>
    </row>
    <row r="350" spans="1:9" x14ac:dyDescent="0.25">
      <c r="A350" s="10">
        <v>175</v>
      </c>
      <c r="B350" s="10">
        <v>1</v>
      </c>
      <c r="C350" s="27">
        <v>15</v>
      </c>
      <c r="D350" s="12" t="s">
        <v>452</v>
      </c>
      <c r="E350" s="31" t="s">
        <v>415</v>
      </c>
      <c r="F350" s="30">
        <f t="shared" si="76"/>
        <v>9.1325123413151077E-2</v>
      </c>
      <c r="G350">
        <f t="shared" si="77"/>
        <v>1.0197522479826249</v>
      </c>
      <c r="H350">
        <f t="shared" si="78"/>
        <v>0</v>
      </c>
      <c r="I350" s="1">
        <f t="shared" si="79"/>
        <v>0</v>
      </c>
    </row>
    <row r="351" spans="1:9" x14ac:dyDescent="0.25">
      <c r="A351" s="10">
        <v>175</v>
      </c>
      <c r="B351" s="10">
        <v>1</v>
      </c>
      <c r="C351" s="27">
        <v>16</v>
      </c>
      <c r="D351" s="12" t="s">
        <v>958</v>
      </c>
      <c r="E351" s="32" t="s">
        <v>958</v>
      </c>
      <c r="F351" s="30">
        <f t="shared" si="76"/>
        <v>0</v>
      </c>
      <c r="G351">
        <f t="shared" si="77"/>
        <v>1.0197522479826249</v>
      </c>
      <c r="H351">
        <f t="shared" si="78"/>
        <v>0</v>
      </c>
      <c r="I351" s="1">
        <f t="shared" si="79"/>
        <v>0</v>
      </c>
    </row>
    <row r="352" spans="1:9" x14ac:dyDescent="0.25">
      <c r="A352" s="10">
        <v>175</v>
      </c>
      <c r="B352" s="10">
        <v>1</v>
      </c>
      <c r="C352" s="27">
        <v>17</v>
      </c>
      <c r="D352" s="12" t="s">
        <v>761</v>
      </c>
      <c r="E352" s="31" t="s">
        <v>724</v>
      </c>
      <c r="F352" s="30">
        <f t="shared" si="76"/>
        <v>0</v>
      </c>
      <c r="G352">
        <f t="shared" si="77"/>
        <v>1.0197522479826249</v>
      </c>
      <c r="H352">
        <f t="shared" si="78"/>
        <v>0</v>
      </c>
      <c r="I352" s="1">
        <f t="shared" si="79"/>
        <v>0</v>
      </c>
    </row>
    <row r="353" spans="1:9" x14ac:dyDescent="0.25">
      <c r="A353" s="10">
        <v>175</v>
      </c>
      <c r="B353" s="10">
        <v>1</v>
      </c>
      <c r="C353" s="27">
        <v>18</v>
      </c>
      <c r="D353" s="12" t="s">
        <v>959</v>
      </c>
      <c r="E353" s="32" t="s">
        <v>140</v>
      </c>
      <c r="F353" s="30">
        <f t="shared" si="76"/>
        <v>0</v>
      </c>
      <c r="G353">
        <f t="shared" si="77"/>
        <v>1.0197522479826249</v>
      </c>
      <c r="H353">
        <f t="shared" si="78"/>
        <v>0</v>
      </c>
      <c r="I353" s="1">
        <f t="shared" si="79"/>
        <v>0</v>
      </c>
    </row>
    <row r="354" spans="1:9" x14ac:dyDescent="0.25">
      <c r="A354" s="10">
        <v>175</v>
      </c>
      <c r="B354" s="10">
        <v>1</v>
      </c>
      <c r="C354" s="27">
        <v>19</v>
      </c>
      <c r="D354" s="12" t="s">
        <v>960</v>
      </c>
      <c r="E354" s="32" t="s">
        <v>960</v>
      </c>
      <c r="F354" s="30">
        <f t="shared" si="76"/>
        <v>0</v>
      </c>
      <c r="G354">
        <f t="shared" si="77"/>
        <v>1.0197522479826249</v>
      </c>
      <c r="H354">
        <f t="shared" si="78"/>
        <v>0</v>
      </c>
      <c r="I354" s="1">
        <f t="shared" si="79"/>
        <v>0</v>
      </c>
    </row>
    <row r="355" spans="1:9" x14ac:dyDescent="0.25">
      <c r="A355" s="10">
        <v>175</v>
      </c>
      <c r="B355" s="10">
        <v>1</v>
      </c>
      <c r="C355" s="27">
        <v>20</v>
      </c>
      <c r="D355" s="12" t="s">
        <v>662</v>
      </c>
      <c r="E355" s="32" t="s">
        <v>662</v>
      </c>
      <c r="F355" s="30">
        <f t="shared" si="76"/>
        <v>0</v>
      </c>
      <c r="G355">
        <f t="shared" si="77"/>
        <v>1.0197522479826249</v>
      </c>
      <c r="H355">
        <f t="shared" si="78"/>
        <v>1.0197522479826249</v>
      </c>
      <c r="I355" s="1">
        <f t="shared" si="79"/>
        <v>0.37911715629729015</v>
      </c>
    </row>
    <row r="356" spans="1:9" x14ac:dyDescent="0.25">
      <c r="A356" s="10">
        <v>176</v>
      </c>
      <c r="B356" s="10">
        <v>1</v>
      </c>
      <c r="C356" s="27">
        <v>1</v>
      </c>
      <c r="D356" s="12" t="s">
        <v>277</v>
      </c>
      <c r="E356" s="31" t="s">
        <v>277</v>
      </c>
      <c r="F356" s="30">
        <f t="shared" si="76"/>
        <v>0.50750265919456139</v>
      </c>
      <c r="G356">
        <f t="shared" si="77"/>
        <v>0.50750265919456139</v>
      </c>
      <c r="H356">
        <f t="shared" si="78"/>
        <v>0</v>
      </c>
      <c r="I356" s="1">
        <f t="shared" si="79"/>
        <v>0</v>
      </c>
    </row>
    <row r="357" spans="1:9" x14ac:dyDescent="0.25">
      <c r="A357" s="10">
        <v>176</v>
      </c>
      <c r="B357" s="10">
        <v>1</v>
      </c>
      <c r="C357" s="27">
        <v>2</v>
      </c>
      <c r="D357" s="12" t="s">
        <v>130</v>
      </c>
      <c r="E357" s="32" t="s">
        <v>130</v>
      </c>
      <c r="F357" s="30">
        <f t="shared" si="76"/>
        <v>0.11084224929824563</v>
      </c>
      <c r="G357">
        <f t="shared" si="77"/>
        <v>0.61834490849280699</v>
      </c>
      <c r="H357">
        <f t="shared" si="78"/>
        <v>0</v>
      </c>
      <c r="I357" s="1">
        <f t="shared" si="79"/>
        <v>0</v>
      </c>
    </row>
    <row r="358" spans="1:9" x14ac:dyDescent="0.25">
      <c r="A358" s="10">
        <v>176</v>
      </c>
      <c r="B358" s="10">
        <v>1</v>
      </c>
      <c r="C358" s="27">
        <v>3</v>
      </c>
      <c r="D358" s="12" t="s">
        <v>222</v>
      </c>
      <c r="E358" s="31" t="s">
        <v>184</v>
      </c>
      <c r="F358" s="30">
        <f t="shared" si="76"/>
        <v>0.12149026156140352</v>
      </c>
      <c r="G358">
        <f t="shared" si="77"/>
        <v>0.73983517005421051</v>
      </c>
      <c r="H358">
        <f t="shared" si="78"/>
        <v>0</v>
      </c>
      <c r="I358" s="1">
        <f t="shared" si="79"/>
        <v>0</v>
      </c>
    </row>
    <row r="359" spans="1:9" x14ac:dyDescent="0.25">
      <c r="A359" s="10">
        <v>176</v>
      </c>
      <c r="B359" s="10">
        <v>1</v>
      </c>
      <c r="C359" s="27">
        <v>4</v>
      </c>
      <c r="D359" s="12" t="s">
        <v>225</v>
      </c>
      <c r="E359" s="31" t="s">
        <v>226</v>
      </c>
      <c r="F359" s="30">
        <f t="shared" si="76"/>
        <v>0</v>
      </c>
      <c r="G359">
        <f t="shared" si="77"/>
        <v>0.73983517005421051</v>
      </c>
      <c r="H359">
        <f t="shared" si="78"/>
        <v>0</v>
      </c>
      <c r="I359" s="1">
        <f t="shared" si="79"/>
        <v>0</v>
      </c>
    </row>
    <row r="360" spans="1:9" x14ac:dyDescent="0.25">
      <c r="A360" s="10">
        <v>176</v>
      </c>
      <c r="B360" s="10">
        <v>1</v>
      </c>
      <c r="C360" s="27">
        <v>5</v>
      </c>
      <c r="D360" s="12" t="s">
        <v>506</v>
      </c>
      <c r="E360" s="31" t="s">
        <v>507</v>
      </c>
      <c r="F360" s="30">
        <f t="shared" si="76"/>
        <v>0</v>
      </c>
      <c r="G360">
        <f t="shared" si="77"/>
        <v>0.73983517005421051</v>
      </c>
      <c r="H360">
        <f t="shared" si="78"/>
        <v>0</v>
      </c>
      <c r="I360" s="1">
        <f t="shared" si="79"/>
        <v>0</v>
      </c>
    </row>
    <row r="361" spans="1:9" x14ac:dyDescent="0.25">
      <c r="A361" s="10">
        <v>176</v>
      </c>
      <c r="B361" s="10">
        <v>1</v>
      </c>
      <c r="C361" s="27">
        <v>6</v>
      </c>
      <c r="D361" s="12" t="s">
        <v>219</v>
      </c>
      <c r="E361" s="31" t="s">
        <v>109</v>
      </c>
      <c r="F361" s="30">
        <f t="shared" si="76"/>
        <v>0.15024247929824563</v>
      </c>
      <c r="G361">
        <f t="shared" si="77"/>
        <v>0.89007764935245615</v>
      </c>
      <c r="H361">
        <f t="shared" si="78"/>
        <v>0.89007764935245615</v>
      </c>
      <c r="I361" s="1">
        <f t="shared" si="79"/>
        <v>0.33090753952623725</v>
      </c>
    </row>
    <row r="362" spans="1:9" x14ac:dyDescent="0.25">
      <c r="A362" s="10">
        <v>177</v>
      </c>
      <c r="B362" s="10">
        <v>0</v>
      </c>
      <c r="C362" s="27">
        <v>1</v>
      </c>
      <c r="D362" s="12" t="s">
        <v>844</v>
      </c>
      <c r="E362" s="31" t="s">
        <v>277</v>
      </c>
      <c r="F362" s="30">
        <f t="shared" si="76"/>
        <v>0.50750265919456139</v>
      </c>
      <c r="G362">
        <f t="shared" si="77"/>
        <v>0.50750265919456139</v>
      </c>
      <c r="H362">
        <f t="shared" si="78"/>
        <v>0</v>
      </c>
      <c r="I362" s="1">
        <f t="shared" si="79"/>
        <v>0</v>
      </c>
    </row>
    <row r="363" spans="1:9" x14ac:dyDescent="0.25">
      <c r="A363" s="10">
        <v>177</v>
      </c>
      <c r="B363" s="10">
        <v>0</v>
      </c>
      <c r="C363" s="27">
        <v>2</v>
      </c>
      <c r="D363" s="12" t="s">
        <v>452</v>
      </c>
      <c r="E363" s="31" t="s">
        <v>415</v>
      </c>
      <c r="F363" s="30">
        <f t="shared" si="76"/>
        <v>9.1325123413151077E-2</v>
      </c>
      <c r="G363">
        <f t="shared" si="77"/>
        <v>0.59882778260771241</v>
      </c>
      <c r="H363">
        <f t="shared" si="78"/>
        <v>0</v>
      </c>
      <c r="I363" s="1">
        <f t="shared" si="79"/>
        <v>0</v>
      </c>
    </row>
    <row r="364" spans="1:9" x14ac:dyDescent="0.25">
      <c r="A364" s="10">
        <v>177</v>
      </c>
      <c r="B364" s="10">
        <v>0</v>
      </c>
      <c r="C364" s="27">
        <v>3</v>
      </c>
      <c r="D364" s="12" t="s">
        <v>563</v>
      </c>
      <c r="E364" s="31" t="s">
        <v>439</v>
      </c>
      <c r="F364" s="30">
        <f t="shared" si="76"/>
        <v>9.316174201912282E-2</v>
      </c>
      <c r="G364">
        <f t="shared" si="77"/>
        <v>0.69198952462683527</v>
      </c>
      <c r="H364">
        <f t="shared" si="78"/>
        <v>0</v>
      </c>
      <c r="I364" s="1">
        <f t="shared" si="79"/>
        <v>0</v>
      </c>
    </row>
    <row r="365" spans="1:9" x14ac:dyDescent="0.25">
      <c r="A365" s="10">
        <v>177</v>
      </c>
      <c r="B365" s="10">
        <v>0</v>
      </c>
      <c r="C365" s="27">
        <v>4</v>
      </c>
      <c r="D365" s="12" t="s">
        <v>463</v>
      </c>
      <c r="E365" s="31" t="s">
        <v>463</v>
      </c>
      <c r="F365" s="30">
        <f t="shared" si="76"/>
        <v>8.4475154385964923E-2</v>
      </c>
      <c r="G365">
        <f t="shared" si="77"/>
        <v>0.77646467901280025</v>
      </c>
      <c r="H365">
        <f t="shared" si="78"/>
        <v>0</v>
      </c>
      <c r="I365" s="1">
        <f t="shared" si="79"/>
        <v>0</v>
      </c>
    </row>
    <row r="366" spans="1:9" x14ac:dyDescent="0.25">
      <c r="A366" s="10">
        <v>177</v>
      </c>
      <c r="B366" s="10">
        <v>0</v>
      </c>
      <c r="C366" s="27">
        <v>5</v>
      </c>
      <c r="D366" s="12" t="s">
        <v>168</v>
      </c>
      <c r="E366" s="31" t="s">
        <v>517</v>
      </c>
      <c r="F366" s="30">
        <f t="shared" si="76"/>
        <v>0</v>
      </c>
      <c r="G366">
        <f t="shared" si="77"/>
        <v>0.77646467901280025</v>
      </c>
      <c r="H366">
        <f t="shared" si="78"/>
        <v>0.77646467901280025</v>
      </c>
      <c r="I366" s="1">
        <f t="shared" si="79"/>
        <v>0.28866921515002797</v>
      </c>
    </row>
    <row r="367" spans="1:9" x14ac:dyDescent="0.25">
      <c r="A367" s="10">
        <v>178</v>
      </c>
      <c r="B367" s="10">
        <v>1</v>
      </c>
      <c r="C367" s="27">
        <v>1</v>
      </c>
      <c r="D367" s="12" t="s">
        <v>222</v>
      </c>
      <c r="E367" s="31" t="s">
        <v>184</v>
      </c>
      <c r="F367" s="30">
        <f t="shared" si="76"/>
        <v>0.12149026156140352</v>
      </c>
      <c r="G367">
        <f t="shared" si="77"/>
        <v>0.12149026156140352</v>
      </c>
      <c r="H367">
        <f t="shared" si="78"/>
        <v>0</v>
      </c>
      <c r="I367" s="1">
        <f t="shared" si="79"/>
        <v>0</v>
      </c>
    </row>
    <row r="368" spans="1:9" x14ac:dyDescent="0.25">
      <c r="A368" s="10">
        <v>178</v>
      </c>
      <c r="B368" s="10">
        <v>1</v>
      </c>
      <c r="C368" s="27">
        <v>2</v>
      </c>
      <c r="D368" s="12" t="s">
        <v>374</v>
      </c>
      <c r="E368" s="31" t="s">
        <v>375</v>
      </c>
      <c r="F368" s="30">
        <f t="shared" si="76"/>
        <v>0.1584390462332807</v>
      </c>
      <c r="G368">
        <f t="shared" si="77"/>
        <v>0.27992930779468422</v>
      </c>
      <c r="H368">
        <f t="shared" si="78"/>
        <v>0</v>
      </c>
      <c r="I368" s="1">
        <f t="shared" si="79"/>
        <v>0</v>
      </c>
    </row>
    <row r="369" spans="1:9" x14ac:dyDescent="0.25">
      <c r="A369" s="10">
        <v>178</v>
      </c>
      <c r="B369" s="10">
        <v>1</v>
      </c>
      <c r="C369" s="27">
        <v>3</v>
      </c>
      <c r="D369" s="12" t="s">
        <v>192</v>
      </c>
      <c r="E369" s="31" t="s">
        <v>1466</v>
      </c>
      <c r="F369" s="30">
        <f t="shared" si="76"/>
        <v>0</v>
      </c>
      <c r="G369">
        <f t="shared" si="77"/>
        <v>0.27992930779468422</v>
      </c>
      <c r="H369">
        <f t="shared" si="78"/>
        <v>0.27992930779468422</v>
      </c>
      <c r="I369" s="1">
        <f t="shared" si="79"/>
        <v>0.10407037919782823</v>
      </c>
    </row>
    <row r="370" spans="1:9" x14ac:dyDescent="0.25">
      <c r="A370" s="10">
        <v>179</v>
      </c>
      <c r="B370" s="10">
        <v>1</v>
      </c>
      <c r="C370" s="27">
        <v>1</v>
      </c>
      <c r="D370" s="12" t="s">
        <v>222</v>
      </c>
      <c r="E370" s="31" t="s">
        <v>184</v>
      </c>
      <c r="F370" s="30">
        <f t="shared" si="76"/>
        <v>0.12149026156140352</v>
      </c>
      <c r="G370">
        <f t="shared" si="77"/>
        <v>0.12149026156140352</v>
      </c>
      <c r="H370">
        <f t="shared" si="78"/>
        <v>0</v>
      </c>
      <c r="I370" s="1">
        <f t="shared" si="79"/>
        <v>0</v>
      </c>
    </row>
    <row r="371" spans="1:9" x14ac:dyDescent="0.25">
      <c r="A371" s="10">
        <v>179</v>
      </c>
      <c r="B371" s="10">
        <v>1</v>
      </c>
      <c r="C371" s="27">
        <v>2</v>
      </c>
      <c r="D371" s="12" t="s">
        <v>844</v>
      </c>
      <c r="E371" s="31" t="s">
        <v>277</v>
      </c>
      <c r="F371" s="30">
        <f t="shared" si="76"/>
        <v>0.50750265919456139</v>
      </c>
      <c r="G371">
        <f t="shared" si="77"/>
        <v>0.62899292075596491</v>
      </c>
      <c r="H371">
        <f t="shared" si="78"/>
        <v>0</v>
      </c>
      <c r="I371" s="1">
        <f t="shared" si="79"/>
        <v>0</v>
      </c>
    </row>
    <row r="372" spans="1:9" x14ac:dyDescent="0.25">
      <c r="A372" s="10">
        <v>179</v>
      </c>
      <c r="B372" s="10">
        <v>1</v>
      </c>
      <c r="C372" s="27">
        <v>3</v>
      </c>
      <c r="D372" s="12" t="s">
        <v>192</v>
      </c>
      <c r="E372" s="31" t="s">
        <v>1466</v>
      </c>
      <c r="F372" s="30">
        <f t="shared" si="76"/>
        <v>0</v>
      </c>
      <c r="G372">
        <f t="shared" si="77"/>
        <v>0.62899292075596491</v>
      </c>
      <c r="H372">
        <f t="shared" si="78"/>
        <v>0.62899292075596491</v>
      </c>
      <c r="I372" s="1">
        <f t="shared" si="79"/>
        <v>0.23384308092468281</v>
      </c>
    </row>
    <row r="373" spans="1:9" x14ac:dyDescent="0.25">
      <c r="A373" s="10">
        <v>180</v>
      </c>
      <c r="B373" s="10">
        <v>0</v>
      </c>
      <c r="C373" s="27">
        <v>1</v>
      </c>
      <c r="D373" s="12" t="s">
        <v>277</v>
      </c>
      <c r="E373" s="31" t="s">
        <v>277</v>
      </c>
      <c r="F373" s="30">
        <f t="shared" si="76"/>
        <v>0.50750265919456139</v>
      </c>
      <c r="G373">
        <f t="shared" si="77"/>
        <v>0.50750265919456139</v>
      </c>
      <c r="H373">
        <f t="shared" si="78"/>
        <v>0</v>
      </c>
      <c r="I373" s="1">
        <f t="shared" si="79"/>
        <v>0</v>
      </c>
    </row>
    <row r="374" spans="1:9" x14ac:dyDescent="0.25">
      <c r="A374" s="10">
        <v>180</v>
      </c>
      <c r="B374" s="10">
        <v>0</v>
      </c>
      <c r="C374" s="27">
        <v>2</v>
      </c>
      <c r="D374" s="12" t="s">
        <v>356</v>
      </c>
      <c r="E374" s="31" t="s">
        <v>244</v>
      </c>
      <c r="F374" s="30">
        <f t="shared" si="76"/>
        <v>0</v>
      </c>
      <c r="G374">
        <f t="shared" si="77"/>
        <v>0.50750265919456139</v>
      </c>
      <c r="H374">
        <f t="shared" si="78"/>
        <v>0</v>
      </c>
      <c r="I374" s="1">
        <f t="shared" si="79"/>
        <v>0</v>
      </c>
    </row>
    <row r="375" spans="1:9" x14ac:dyDescent="0.25">
      <c r="A375" s="10">
        <v>180</v>
      </c>
      <c r="B375" s="10">
        <v>0</v>
      </c>
      <c r="C375" s="27">
        <v>3</v>
      </c>
      <c r="D375" s="12" t="s">
        <v>93</v>
      </c>
      <c r="E375" s="31" t="s">
        <v>94</v>
      </c>
      <c r="F375" s="30">
        <f t="shared" si="76"/>
        <v>0.10913966730157897</v>
      </c>
      <c r="G375">
        <f t="shared" si="77"/>
        <v>0.61664232649614037</v>
      </c>
      <c r="H375">
        <f t="shared" si="78"/>
        <v>0</v>
      </c>
      <c r="I375" s="1">
        <f t="shared" si="79"/>
        <v>0</v>
      </c>
    </row>
    <row r="376" spans="1:9" x14ac:dyDescent="0.25">
      <c r="A376" s="10">
        <v>180</v>
      </c>
      <c r="B376" s="10">
        <v>0</v>
      </c>
      <c r="C376" s="27">
        <v>4</v>
      </c>
      <c r="D376" s="12" t="s">
        <v>192</v>
      </c>
      <c r="E376" s="31" t="s">
        <v>1466</v>
      </c>
      <c r="F376" s="30">
        <f t="shared" si="76"/>
        <v>0</v>
      </c>
      <c r="G376">
        <f t="shared" si="77"/>
        <v>0.61664232649614037</v>
      </c>
      <c r="H376">
        <f t="shared" si="78"/>
        <v>0</v>
      </c>
      <c r="I376" s="1">
        <f t="shared" si="79"/>
        <v>0</v>
      </c>
    </row>
    <row r="377" spans="1:9" x14ac:dyDescent="0.25">
      <c r="A377" s="10">
        <v>180</v>
      </c>
      <c r="B377" s="10">
        <v>0</v>
      </c>
      <c r="C377" s="27">
        <v>5</v>
      </c>
      <c r="D377" s="12" t="s">
        <v>122</v>
      </c>
      <c r="E377" s="31" t="s">
        <v>123</v>
      </c>
      <c r="F377" s="30">
        <f t="shared" si="76"/>
        <v>7.4471700000000002E-2</v>
      </c>
      <c r="G377">
        <f t="shared" si="77"/>
        <v>0.6911140264961404</v>
      </c>
      <c r="H377">
        <f t="shared" si="78"/>
        <v>0</v>
      </c>
      <c r="I377" s="1">
        <f t="shared" si="79"/>
        <v>0</v>
      </c>
    </row>
    <row r="378" spans="1:9" x14ac:dyDescent="0.25">
      <c r="A378" s="10">
        <v>180</v>
      </c>
      <c r="B378" s="10">
        <v>0</v>
      </c>
      <c r="C378" s="27">
        <v>6</v>
      </c>
      <c r="D378" s="12" t="s">
        <v>133</v>
      </c>
      <c r="E378" s="32" t="s">
        <v>133</v>
      </c>
      <c r="F378" s="30">
        <f t="shared" si="76"/>
        <v>0</v>
      </c>
      <c r="G378">
        <f t="shared" si="77"/>
        <v>0.6911140264961404</v>
      </c>
      <c r="H378">
        <f t="shared" si="78"/>
        <v>0</v>
      </c>
      <c r="I378" s="1">
        <f t="shared" si="79"/>
        <v>0</v>
      </c>
    </row>
    <row r="379" spans="1:9" x14ac:dyDescent="0.25">
      <c r="A379" s="10">
        <v>180</v>
      </c>
      <c r="B379" s="10">
        <v>0</v>
      </c>
      <c r="C379" s="27">
        <v>7</v>
      </c>
      <c r="D379" s="12" t="s">
        <v>846</v>
      </c>
      <c r="E379" s="31" t="s">
        <v>118</v>
      </c>
      <c r="F379" s="30">
        <f t="shared" si="76"/>
        <v>0.20404012168754393</v>
      </c>
      <c r="G379">
        <f t="shared" si="77"/>
        <v>0.89515414818368433</v>
      </c>
      <c r="H379">
        <f t="shared" si="78"/>
        <v>0</v>
      </c>
      <c r="I379" s="1">
        <f t="shared" si="79"/>
        <v>0</v>
      </c>
    </row>
    <row r="380" spans="1:9" x14ac:dyDescent="0.25">
      <c r="A380" s="10">
        <v>180</v>
      </c>
      <c r="B380" s="10">
        <v>0</v>
      </c>
      <c r="C380" s="27">
        <v>8</v>
      </c>
      <c r="D380" s="12" t="s">
        <v>122</v>
      </c>
      <c r="E380" s="31" t="s">
        <v>123</v>
      </c>
      <c r="F380" s="30">
        <f t="shared" si="76"/>
        <v>7.4471700000000002E-2</v>
      </c>
      <c r="G380">
        <f t="shared" si="77"/>
        <v>0.96962584818368436</v>
      </c>
      <c r="H380">
        <f t="shared" si="78"/>
        <v>0</v>
      </c>
      <c r="I380" s="1">
        <f t="shared" si="79"/>
        <v>0</v>
      </c>
    </row>
    <row r="381" spans="1:9" x14ac:dyDescent="0.25">
      <c r="A381" s="10">
        <v>180</v>
      </c>
      <c r="B381" s="10">
        <v>0</v>
      </c>
      <c r="C381" s="27">
        <v>9</v>
      </c>
      <c r="D381" s="12" t="s">
        <v>130</v>
      </c>
      <c r="E381" s="32" t="s">
        <v>130</v>
      </c>
      <c r="F381" s="30">
        <f t="shared" si="76"/>
        <v>0.11084224929824563</v>
      </c>
      <c r="G381">
        <f t="shared" si="77"/>
        <v>1.0804680974819301</v>
      </c>
      <c r="H381">
        <f t="shared" si="78"/>
        <v>0</v>
      </c>
      <c r="I381" s="1">
        <f t="shared" si="79"/>
        <v>0</v>
      </c>
    </row>
    <row r="382" spans="1:9" x14ac:dyDescent="0.25">
      <c r="A382" s="10">
        <v>180</v>
      </c>
      <c r="B382" s="10">
        <v>0</v>
      </c>
      <c r="C382" s="27">
        <v>10</v>
      </c>
      <c r="D382" s="12" t="s">
        <v>99</v>
      </c>
      <c r="E382" s="32" t="s">
        <v>100</v>
      </c>
      <c r="F382" s="30">
        <f t="shared" si="76"/>
        <v>0.12372260166824561</v>
      </c>
      <c r="G382">
        <f t="shared" si="77"/>
        <v>1.2041906991501756</v>
      </c>
      <c r="H382">
        <f t="shared" si="78"/>
        <v>0</v>
      </c>
      <c r="I382" s="1">
        <f t="shared" si="79"/>
        <v>0</v>
      </c>
    </row>
    <row r="383" spans="1:9" x14ac:dyDescent="0.25">
      <c r="A383" s="10">
        <v>180</v>
      </c>
      <c r="B383" s="10">
        <v>0</v>
      </c>
      <c r="C383" s="27">
        <v>11</v>
      </c>
      <c r="D383" s="12" t="s">
        <v>394</v>
      </c>
      <c r="E383" s="31" t="s">
        <v>395</v>
      </c>
      <c r="F383" s="30">
        <f t="shared" si="76"/>
        <v>0</v>
      </c>
      <c r="G383">
        <f t="shared" si="77"/>
        <v>1.2041906991501756</v>
      </c>
      <c r="H383">
        <f t="shared" si="78"/>
        <v>0</v>
      </c>
      <c r="I383" s="1">
        <f t="shared" si="79"/>
        <v>0</v>
      </c>
    </row>
    <row r="384" spans="1:9" x14ac:dyDescent="0.25">
      <c r="A384" s="10">
        <v>180</v>
      </c>
      <c r="B384" s="10">
        <v>0</v>
      </c>
      <c r="C384" s="27">
        <v>12</v>
      </c>
      <c r="D384" s="12" t="s">
        <v>478</v>
      </c>
      <c r="E384" s="32" t="s">
        <v>121</v>
      </c>
      <c r="F384" s="30">
        <f t="shared" si="76"/>
        <v>0</v>
      </c>
      <c r="G384">
        <f t="shared" si="77"/>
        <v>1.2041906991501756</v>
      </c>
      <c r="H384">
        <f t="shared" si="78"/>
        <v>0</v>
      </c>
      <c r="I384" s="1">
        <f t="shared" si="79"/>
        <v>0</v>
      </c>
    </row>
    <row r="385" spans="1:9" x14ac:dyDescent="0.25">
      <c r="A385" s="10">
        <v>180</v>
      </c>
      <c r="B385" s="10">
        <v>0</v>
      </c>
      <c r="C385" s="27">
        <v>13</v>
      </c>
      <c r="D385" s="12" t="s">
        <v>124</v>
      </c>
      <c r="E385" s="32" t="s">
        <v>124</v>
      </c>
      <c r="F385" s="30">
        <f t="shared" si="76"/>
        <v>0</v>
      </c>
      <c r="G385">
        <f t="shared" si="77"/>
        <v>1.2041906991501756</v>
      </c>
      <c r="H385">
        <f t="shared" si="78"/>
        <v>0</v>
      </c>
      <c r="I385" s="1">
        <f t="shared" si="79"/>
        <v>0</v>
      </c>
    </row>
    <row r="386" spans="1:9" x14ac:dyDescent="0.25">
      <c r="A386" s="10">
        <v>180</v>
      </c>
      <c r="B386" s="10">
        <v>0</v>
      </c>
      <c r="C386" s="27">
        <v>14</v>
      </c>
      <c r="D386" s="12" t="s">
        <v>959</v>
      </c>
      <c r="E386" s="32" t="s">
        <v>140</v>
      </c>
      <c r="F386" s="30">
        <f t="shared" si="76"/>
        <v>0</v>
      </c>
      <c r="G386">
        <f t="shared" si="77"/>
        <v>1.2041906991501756</v>
      </c>
      <c r="H386">
        <f t="shared" si="78"/>
        <v>1.2041906991501756</v>
      </c>
      <c r="I386" s="1">
        <f t="shared" si="79"/>
        <v>0.44768653798470354</v>
      </c>
    </row>
    <row r="387" spans="1:9" x14ac:dyDescent="0.25">
      <c r="A387" s="10">
        <v>181</v>
      </c>
      <c r="B387" s="10">
        <v>1</v>
      </c>
      <c r="C387" s="27">
        <v>1</v>
      </c>
      <c r="D387" s="12" t="s">
        <v>277</v>
      </c>
      <c r="E387" s="31" t="s">
        <v>277</v>
      </c>
      <c r="F387" s="30">
        <f t="shared" si="76"/>
        <v>0.50750265919456139</v>
      </c>
      <c r="G387">
        <f t="shared" si="77"/>
        <v>0.50750265919456139</v>
      </c>
      <c r="H387">
        <f t="shared" si="78"/>
        <v>0</v>
      </c>
      <c r="I387" s="1">
        <f t="shared" si="79"/>
        <v>0</v>
      </c>
    </row>
    <row r="388" spans="1:9" x14ac:dyDescent="0.25">
      <c r="A388" s="10">
        <v>181</v>
      </c>
      <c r="B388" s="10">
        <v>1</v>
      </c>
      <c r="C388" s="27">
        <v>2</v>
      </c>
      <c r="D388" s="12" t="s">
        <v>533</v>
      </c>
      <c r="E388" s="31" t="s">
        <v>534</v>
      </c>
      <c r="F388" s="30">
        <f t="shared" ref="F388:F451" si="80">IF(ISERROR(VLOOKUP(E388,$N$2:$O$21,2,FALSE)),0,VLOOKUP(E388,$N$2:$O$21,2,FALSE))</f>
        <v>0.24172450701754389</v>
      </c>
      <c r="G388">
        <f t="shared" si="77"/>
        <v>0.74922716621210528</v>
      </c>
      <c r="H388">
        <f t="shared" si="78"/>
        <v>0</v>
      </c>
      <c r="I388" s="1">
        <f t="shared" si="79"/>
        <v>0</v>
      </c>
    </row>
    <row r="389" spans="1:9" x14ac:dyDescent="0.25">
      <c r="A389" s="10">
        <v>181</v>
      </c>
      <c r="B389" s="10">
        <v>1</v>
      </c>
      <c r="C389" s="27">
        <v>3</v>
      </c>
      <c r="D389" s="12" t="s">
        <v>961</v>
      </c>
      <c r="E389" s="32" t="s">
        <v>961</v>
      </c>
      <c r="F389" s="30">
        <f t="shared" si="80"/>
        <v>0</v>
      </c>
      <c r="G389">
        <f t="shared" si="77"/>
        <v>0.74922716621210528</v>
      </c>
      <c r="H389">
        <f t="shared" si="78"/>
        <v>0</v>
      </c>
      <c r="I389" s="1">
        <f t="shared" si="79"/>
        <v>0</v>
      </c>
    </row>
    <row r="390" spans="1:9" x14ac:dyDescent="0.25">
      <c r="A390" s="10">
        <v>181</v>
      </c>
      <c r="B390" s="10">
        <v>1</v>
      </c>
      <c r="C390" s="27">
        <v>4</v>
      </c>
      <c r="D390" s="12" t="s">
        <v>725</v>
      </c>
      <c r="E390" s="32" t="s">
        <v>725</v>
      </c>
      <c r="F390" s="30">
        <f t="shared" si="80"/>
        <v>0</v>
      </c>
      <c r="G390">
        <f t="shared" si="77"/>
        <v>0.74922716621210528</v>
      </c>
      <c r="H390">
        <f t="shared" si="78"/>
        <v>0</v>
      </c>
      <c r="I390" s="1">
        <f t="shared" si="79"/>
        <v>0</v>
      </c>
    </row>
    <row r="391" spans="1:9" x14ac:dyDescent="0.25">
      <c r="A391" s="10">
        <v>181</v>
      </c>
      <c r="B391" s="10">
        <v>1</v>
      </c>
      <c r="C391" s="27">
        <v>5</v>
      </c>
      <c r="D391" s="12" t="s">
        <v>902</v>
      </c>
      <c r="E391" s="31" t="s">
        <v>401</v>
      </c>
      <c r="F391" s="30">
        <f t="shared" si="80"/>
        <v>0</v>
      </c>
      <c r="G391">
        <f t="shared" si="77"/>
        <v>0.74922716621210528</v>
      </c>
      <c r="H391">
        <f t="shared" si="78"/>
        <v>0</v>
      </c>
      <c r="I391" s="1">
        <f t="shared" si="79"/>
        <v>0</v>
      </c>
    </row>
    <row r="392" spans="1:9" x14ac:dyDescent="0.25">
      <c r="A392" s="10">
        <v>181</v>
      </c>
      <c r="B392" s="10">
        <v>1</v>
      </c>
      <c r="C392" s="27">
        <v>6</v>
      </c>
      <c r="D392" s="12" t="s">
        <v>563</v>
      </c>
      <c r="E392" s="31" t="s">
        <v>439</v>
      </c>
      <c r="F392" s="30">
        <f t="shared" si="80"/>
        <v>9.316174201912282E-2</v>
      </c>
      <c r="G392">
        <f t="shared" si="77"/>
        <v>0.84238890823122814</v>
      </c>
      <c r="H392">
        <f t="shared" si="78"/>
        <v>0</v>
      </c>
      <c r="I392" s="1">
        <f t="shared" si="79"/>
        <v>0</v>
      </c>
    </row>
    <row r="393" spans="1:9" x14ac:dyDescent="0.25">
      <c r="A393" s="10">
        <v>181</v>
      </c>
      <c r="B393" s="10">
        <v>1</v>
      </c>
      <c r="C393" s="27">
        <v>7</v>
      </c>
      <c r="D393" s="12" t="s">
        <v>300</v>
      </c>
      <c r="E393" s="32" t="s">
        <v>300</v>
      </c>
      <c r="F393" s="30">
        <f t="shared" si="80"/>
        <v>0</v>
      </c>
      <c r="G393">
        <f t="shared" si="77"/>
        <v>0.84238890823122814</v>
      </c>
      <c r="H393">
        <f t="shared" si="78"/>
        <v>0</v>
      </c>
      <c r="I393" s="1">
        <f t="shared" si="79"/>
        <v>0</v>
      </c>
    </row>
    <row r="394" spans="1:9" x14ac:dyDescent="0.25">
      <c r="A394" s="10">
        <v>181</v>
      </c>
      <c r="B394" s="10">
        <v>1</v>
      </c>
      <c r="C394" s="27">
        <v>8</v>
      </c>
      <c r="D394" s="12" t="s">
        <v>128</v>
      </c>
      <c r="E394" s="32" t="s">
        <v>128</v>
      </c>
      <c r="F394" s="30">
        <f t="shared" si="80"/>
        <v>0</v>
      </c>
      <c r="G394">
        <f t="shared" si="77"/>
        <v>0.84238890823122814</v>
      </c>
      <c r="H394">
        <f t="shared" si="78"/>
        <v>0</v>
      </c>
      <c r="I394" s="1">
        <f t="shared" si="79"/>
        <v>0</v>
      </c>
    </row>
    <row r="395" spans="1:9" x14ac:dyDescent="0.25">
      <c r="A395" s="10">
        <v>181</v>
      </c>
      <c r="B395" s="10">
        <v>1</v>
      </c>
      <c r="C395" s="27">
        <v>9</v>
      </c>
      <c r="D395" s="12" t="s">
        <v>129</v>
      </c>
      <c r="E395" s="31" t="s">
        <v>129</v>
      </c>
      <c r="F395" s="30">
        <f t="shared" si="80"/>
        <v>0</v>
      </c>
      <c r="G395">
        <f t="shared" si="77"/>
        <v>0.84238890823122814</v>
      </c>
      <c r="H395">
        <f t="shared" si="78"/>
        <v>0</v>
      </c>
      <c r="I395" s="1">
        <f t="shared" si="79"/>
        <v>0</v>
      </c>
    </row>
    <row r="396" spans="1:9" x14ac:dyDescent="0.25">
      <c r="A396" s="10">
        <v>181</v>
      </c>
      <c r="B396" s="10">
        <v>1</v>
      </c>
      <c r="C396" s="27">
        <v>10</v>
      </c>
      <c r="D396" s="12" t="s">
        <v>225</v>
      </c>
      <c r="E396" s="31" t="s">
        <v>226</v>
      </c>
      <c r="F396" s="30">
        <f t="shared" si="80"/>
        <v>0</v>
      </c>
      <c r="G396">
        <f t="shared" si="77"/>
        <v>0.84238890823122814</v>
      </c>
      <c r="H396">
        <f t="shared" si="78"/>
        <v>0</v>
      </c>
      <c r="I396" s="1">
        <f t="shared" si="79"/>
        <v>0</v>
      </c>
    </row>
    <row r="397" spans="1:9" x14ac:dyDescent="0.25">
      <c r="A397" s="10">
        <v>181</v>
      </c>
      <c r="B397" s="10">
        <v>1</v>
      </c>
      <c r="C397" s="27">
        <v>11</v>
      </c>
      <c r="D397" s="12" t="s">
        <v>94</v>
      </c>
      <c r="E397" s="31" t="s">
        <v>94</v>
      </c>
      <c r="F397" s="30">
        <f t="shared" si="80"/>
        <v>0.10913966730157897</v>
      </c>
      <c r="G397">
        <f t="shared" si="77"/>
        <v>0.95152857553280712</v>
      </c>
      <c r="H397">
        <f t="shared" si="78"/>
        <v>0</v>
      </c>
      <c r="I397" s="1">
        <f t="shared" si="79"/>
        <v>0</v>
      </c>
    </row>
    <row r="398" spans="1:9" x14ac:dyDescent="0.25">
      <c r="A398" s="10">
        <v>181</v>
      </c>
      <c r="B398" s="10">
        <v>1</v>
      </c>
      <c r="C398" s="27">
        <v>12</v>
      </c>
      <c r="D398" s="12" t="s">
        <v>846</v>
      </c>
      <c r="E398" s="31" t="s">
        <v>118</v>
      </c>
      <c r="F398" s="30">
        <f t="shared" si="80"/>
        <v>0.20404012168754393</v>
      </c>
      <c r="G398">
        <f t="shared" si="77"/>
        <v>1.1555686972203509</v>
      </c>
      <c r="H398">
        <f t="shared" si="78"/>
        <v>0</v>
      </c>
      <c r="I398" s="1">
        <f t="shared" si="79"/>
        <v>0</v>
      </c>
    </row>
    <row r="399" spans="1:9" x14ac:dyDescent="0.25">
      <c r="A399" s="10">
        <v>181</v>
      </c>
      <c r="B399" s="10">
        <v>1</v>
      </c>
      <c r="C399" s="27">
        <v>13</v>
      </c>
      <c r="D399" s="12" t="s">
        <v>849</v>
      </c>
      <c r="E399" s="31" t="s">
        <v>120</v>
      </c>
      <c r="F399" s="30">
        <f t="shared" si="80"/>
        <v>0</v>
      </c>
      <c r="G399">
        <f t="shared" si="77"/>
        <v>1.1555686972203509</v>
      </c>
      <c r="H399">
        <f t="shared" si="78"/>
        <v>0</v>
      </c>
      <c r="I399" s="1">
        <f t="shared" si="79"/>
        <v>0</v>
      </c>
    </row>
    <row r="400" spans="1:9" x14ac:dyDescent="0.25">
      <c r="A400" s="10">
        <v>181</v>
      </c>
      <c r="B400" s="10">
        <v>1</v>
      </c>
      <c r="C400" s="27">
        <v>14</v>
      </c>
      <c r="D400" s="12" t="s">
        <v>236</v>
      </c>
      <c r="E400" s="33" t="s">
        <v>236</v>
      </c>
      <c r="F400" s="30">
        <f t="shared" si="80"/>
        <v>0</v>
      </c>
      <c r="G400">
        <f t="shared" si="77"/>
        <v>1.1555686972203509</v>
      </c>
      <c r="H400">
        <f t="shared" si="78"/>
        <v>0</v>
      </c>
      <c r="I400" s="1">
        <f t="shared" si="79"/>
        <v>0</v>
      </c>
    </row>
    <row r="401" spans="1:9" x14ac:dyDescent="0.25">
      <c r="A401" s="10">
        <v>181</v>
      </c>
      <c r="B401" s="10">
        <v>1</v>
      </c>
      <c r="C401" s="27">
        <v>15</v>
      </c>
      <c r="D401" s="12" t="s">
        <v>301</v>
      </c>
      <c r="E401" s="33" t="s">
        <v>301</v>
      </c>
      <c r="F401" s="30">
        <f t="shared" si="80"/>
        <v>0</v>
      </c>
      <c r="G401">
        <f t="shared" si="77"/>
        <v>1.1555686972203509</v>
      </c>
      <c r="H401">
        <f t="shared" si="78"/>
        <v>0</v>
      </c>
      <c r="I401" s="1">
        <f t="shared" si="79"/>
        <v>0</v>
      </c>
    </row>
    <row r="402" spans="1:9" x14ac:dyDescent="0.25">
      <c r="A402" s="10">
        <v>181</v>
      </c>
      <c r="B402" s="10">
        <v>1</v>
      </c>
      <c r="C402" s="27">
        <v>16</v>
      </c>
      <c r="D402" s="12" t="s">
        <v>149</v>
      </c>
      <c r="E402" s="32" t="s">
        <v>115</v>
      </c>
      <c r="F402" s="30">
        <f t="shared" si="80"/>
        <v>0</v>
      </c>
      <c r="G402">
        <f t="shared" ref="G402:G465" si="81">IF(C402=1,F402,F402+G401)</f>
        <v>1.1555686972203509</v>
      </c>
      <c r="H402">
        <f t="shared" ref="H402:H465" si="82">IF(C403=1,G402,0)</f>
        <v>1.1555686972203509</v>
      </c>
      <c r="I402" s="1">
        <f t="shared" ref="I402:I465" si="83">H402/$L$2</f>
        <v>0.4296101521355099</v>
      </c>
    </row>
    <row r="403" spans="1:9" x14ac:dyDescent="0.25">
      <c r="A403" s="10">
        <v>182</v>
      </c>
      <c r="B403" s="10">
        <v>1</v>
      </c>
      <c r="C403" s="27">
        <v>1</v>
      </c>
      <c r="D403" s="12" t="s">
        <v>962</v>
      </c>
      <c r="E403" s="31" t="s">
        <v>1461</v>
      </c>
      <c r="F403" s="30">
        <f t="shared" si="80"/>
        <v>0</v>
      </c>
      <c r="G403">
        <f t="shared" si="81"/>
        <v>0</v>
      </c>
      <c r="H403">
        <f t="shared" si="82"/>
        <v>0</v>
      </c>
      <c r="I403" s="1">
        <f t="shared" si="83"/>
        <v>0</v>
      </c>
    </row>
    <row r="404" spans="1:9" x14ac:dyDescent="0.25">
      <c r="A404" s="10">
        <v>182</v>
      </c>
      <c r="B404" s="10">
        <v>1</v>
      </c>
      <c r="C404" s="27">
        <v>2</v>
      </c>
      <c r="D404" s="12" t="s">
        <v>182</v>
      </c>
      <c r="E404" s="31" t="s">
        <v>182</v>
      </c>
      <c r="F404" s="30">
        <f t="shared" si="80"/>
        <v>0</v>
      </c>
      <c r="G404">
        <f t="shared" si="81"/>
        <v>0</v>
      </c>
      <c r="H404">
        <f t="shared" si="82"/>
        <v>0</v>
      </c>
      <c r="I404" s="1">
        <f t="shared" si="83"/>
        <v>0</v>
      </c>
    </row>
    <row r="405" spans="1:9" x14ac:dyDescent="0.25">
      <c r="A405" s="10">
        <v>182</v>
      </c>
      <c r="B405" s="10">
        <v>1</v>
      </c>
      <c r="C405" s="27">
        <v>3</v>
      </c>
      <c r="D405" s="12" t="s">
        <v>153</v>
      </c>
      <c r="E405" s="32" t="s">
        <v>153</v>
      </c>
      <c r="F405" s="30">
        <f t="shared" si="80"/>
        <v>0</v>
      </c>
      <c r="G405">
        <f t="shared" si="81"/>
        <v>0</v>
      </c>
      <c r="H405">
        <f t="shared" si="82"/>
        <v>0</v>
      </c>
      <c r="I405" s="1">
        <f t="shared" si="83"/>
        <v>0</v>
      </c>
    </row>
    <row r="406" spans="1:9" x14ac:dyDescent="0.25">
      <c r="A406" s="10">
        <v>182</v>
      </c>
      <c r="B406" s="10">
        <v>1</v>
      </c>
      <c r="C406" s="27">
        <v>4</v>
      </c>
      <c r="D406" s="12" t="s">
        <v>316</v>
      </c>
      <c r="E406" s="32" t="s">
        <v>316</v>
      </c>
      <c r="F406" s="30">
        <f t="shared" si="80"/>
        <v>0</v>
      </c>
      <c r="G406">
        <f t="shared" si="81"/>
        <v>0</v>
      </c>
      <c r="H406">
        <f t="shared" si="82"/>
        <v>0</v>
      </c>
      <c r="I406" s="1">
        <f t="shared" si="83"/>
        <v>0</v>
      </c>
    </row>
    <row r="407" spans="1:9" x14ac:dyDescent="0.25">
      <c r="A407" s="10">
        <v>182</v>
      </c>
      <c r="B407" s="10">
        <v>1</v>
      </c>
      <c r="C407" s="27">
        <v>5</v>
      </c>
      <c r="D407" s="12" t="s">
        <v>140</v>
      </c>
      <c r="E407" s="32" t="s">
        <v>140</v>
      </c>
      <c r="F407" s="30">
        <f t="shared" si="80"/>
        <v>0</v>
      </c>
      <c r="G407">
        <f t="shared" si="81"/>
        <v>0</v>
      </c>
      <c r="H407">
        <f t="shared" si="82"/>
        <v>0</v>
      </c>
      <c r="I407" s="1">
        <f t="shared" si="83"/>
        <v>0</v>
      </c>
    </row>
    <row r="408" spans="1:9" x14ac:dyDescent="0.25">
      <c r="A408" s="10">
        <v>182</v>
      </c>
      <c r="B408" s="10">
        <v>1</v>
      </c>
      <c r="C408" s="27">
        <v>6</v>
      </c>
      <c r="D408" s="12" t="s">
        <v>883</v>
      </c>
      <c r="E408" s="32" t="s">
        <v>100</v>
      </c>
      <c r="F408" s="30">
        <f t="shared" si="80"/>
        <v>0.12372260166824561</v>
      </c>
      <c r="G408">
        <f t="shared" si="81"/>
        <v>0.12372260166824561</v>
      </c>
      <c r="H408">
        <f t="shared" si="82"/>
        <v>0</v>
      </c>
      <c r="I408" s="1">
        <f t="shared" si="83"/>
        <v>0</v>
      </c>
    </row>
    <row r="409" spans="1:9" x14ac:dyDescent="0.25">
      <c r="A409" s="10">
        <v>182</v>
      </c>
      <c r="B409" s="10">
        <v>1</v>
      </c>
      <c r="C409" s="27">
        <v>7</v>
      </c>
      <c r="D409" s="12" t="s">
        <v>584</v>
      </c>
      <c r="E409" s="32" t="s">
        <v>584</v>
      </c>
      <c r="F409" s="30">
        <f t="shared" si="80"/>
        <v>0</v>
      </c>
      <c r="G409">
        <f t="shared" si="81"/>
        <v>0.12372260166824561</v>
      </c>
      <c r="H409">
        <f t="shared" si="82"/>
        <v>0</v>
      </c>
      <c r="I409" s="1">
        <f t="shared" si="83"/>
        <v>0</v>
      </c>
    </row>
    <row r="410" spans="1:9" x14ac:dyDescent="0.25">
      <c r="A410" s="10">
        <v>182</v>
      </c>
      <c r="B410" s="10">
        <v>1</v>
      </c>
      <c r="C410" s="27">
        <v>8</v>
      </c>
      <c r="D410" s="12" t="s">
        <v>276</v>
      </c>
      <c r="E410" s="32" t="s">
        <v>276</v>
      </c>
      <c r="F410" s="30">
        <f t="shared" si="80"/>
        <v>0</v>
      </c>
      <c r="G410">
        <f t="shared" si="81"/>
        <v>0.12372260166824561</v>
      </c>
      <c r="H410">
        <f t="shared" si="82"/>
        <v>0</v>
      </c>
      <c r="I410" s="1">
        <f t="shared" si="83"/>
        <v>0</v>
      </c>
    </row>
    <row r="411" spans="1:9" x14ac:dyDescent="0.25">
      <c r="A411" s="10">
        <v>182</v>
      </c>
      <c r="B411" s="10">
        <v>1</v>
      </c>
      <c r="C411" s="27">
        <v>9</v>
      </c>
      <c r="D411" s="12" t="s">
        <v>222</v>
      </c>
      <c r="E411" s="31" t="s">
        <v>184</v>
      </c>
      <c r="F411" s="30">
        <f t="shared" si="80"/>
        <v>0.12149026156140352</v>
      </c>
      <c r="G411">
        <f t="shared" si="81"/>
        <v>0.24521286322964914</v>
      </c>
      <c r="H411">
        <f t="shared" si="82"/>
        <v>0</v>
      </c>
      <c r="I411" s="1">
        <f t="shared" si="83"/>
        <v>0</v>
      </c>
    </row>
    <row r="412" spans="1:9" x14ac:dyDescent="0.25">
      <c r="A412" s="10">
        <v>182</v>
      </c>
      <c r="B412" s="10">
        <v>1</v>
      </c>
      <c r="C412" s="27">
        <v>10</v>
      </c>
      <c r="D412" s="12" t="s">
        <v>277</v>
      </c>
      <c r="E412" s="31" t="s">
        <v>277</v>
      </c>
      <c r="F412" s="30">
        <f t="shared" si="80"/>
        <v>0.50750265919456139</v>
      </c>
      <c r="G412">
        <f t="shared" si="81"/>
        <v>0.75271552242421058</v>
      </c>
      <c r="H412">
        <f t="shared" si="82"/>
        <v>0</v>
      </c>
      <c r="I412" s="1">
        <f t="shared" si="83"/>
        <v>0</v>
      </c>
    </row>
    <row r="413" spans="1:9" x14ac:dyDescent="0.25">
      <c r="A413" s="10">
        <v>182</v>
      </c>
      <c r="B413" s="10">
        <v>1</v>
      </c>
      <c r="C413" s="27">
        <v>11</v>
      </c>
      <c r="D413" s="12" t="s">
        <v>117</v>
      </c>
      <c r="E413" s="31" t="s">
        <v>118</v>
      </c>
      <c r="F413" s="30">
        <f t="shared" si="80"/>
        <v>0.20404012168754393</v>
      </c>
      <c r="G413">
        <f t="shared" si="81"/>
        <v>0.95675564411175451</v>
      </c>
      <c r="H413">
        <f t="shared" si="82"/>
        <v>0</v>
      </c>
      <c r="I413" s="1">
        <f t="shared" si="83"/>
        <v>0</v>
      </c>
    </row>
    <row r="414" spans="1:9" x14ac:dyDescent="0.25">
      <c r="A414" s="10">
        <v>182</v>
      </c>
      <c r="B414" s="10">
        <v>1</v>
      </c>
      <c r="C414" s="27">
        <v>12</v>
      </c>
      <c r="D414" s="12" t="s">
        <v>902</v>
      </c>
      <c r="E414" s="31" t="s">
        <v>401</v>
      </c>
      <c r="F414" s="30">
        <f t="shared" si="80"/>
        <v>0</v>
      </c>
      <c r="G414">
        <f t="shared" si="81"/>
        <v>0.95675564411175451</v>
      </c>
      <c r="H414">
        <f t="shared" si="82"/>
        <v>0</v>
      </c>
      <c r="I414" s="1">
        <f t="shared" si="83"/>
        <v>0</v>
      </c>
    </row>
    <row r="415" spans="1:9" x14ac:dyDescent="0.25">
      <c r="A415" s="10">
        <v>182</v>
      </c>
      <c r="B415" s="10">
        <v>1</v>
      </c>
      <c r="C415" s="27">
        <v>13</v>
      </c>
      <c r="D415" s="12" t="s">
        <v>872</v>
      </c>
      <c r="E415" s="32" t="s">
        <v>300</v>
      </c>
      <c r="F415" s="30">
        <f t="shared" si="80"/>
        <v>0</v>
      </c>
      <c r="G415">
        <f t="shared" si="81"/>
        <v>0.95675564411175451</v>
      </c>
      <c r="H415">
        <f t="shared" si="82"/>
        <v>0</v>
      </c>
      <c r="I415" s="1">
        <f t="shared" si="83"/>
        <v>0</v>
      </c>
    </row>
    <row r="416" spans="1:9" x14ac:dyDescent="0.25">
      <c r="A416" s="10">
        <v>182</v>
      </c>
      <c r="B416" s="10">
        <v>1</v>
      </c>
      <c r="C416" s="27">
        <v>14</v>
      </c>
      <c r="D416" s="12" t="s">
        <v>901</v>
      </c>
      <c r="E416" s="31" t="s">
        <v>129</v>
      </c>
      <c r="F416" s="30">
        <f t="shared" si="80"/>
        <v>0</v>
      </c>
      <c r="G416">
        <f t="shared" si="81"/>
        <v>0.95675564411175451</v>
      </c>
      <c r="H416">
        <f t="shared" si="82"/>
        <v>0.95675564411175451</v>
      </c>
      <c r="I416" s="1">
        <f t="shared" si="83"/>
        <v>0.35569667023005258</v>
      </c>
    </row>
    <row r="417" spans="1:9" x14ac:dyDescent="0.25">
      <c r="A417" s="10">
        <v>183</v>
      </c>
      <c r="B417" s="10">
        <v>1</v>
      </c>
      <c r="C417" s="27">
        <v>1</v>
      </c>
      <c r="D417" s="12" t="s">
        <v>534</v>
      </c>
      <c r="E417" s="31" t="s">
        <v>534</v>
      </c>
      <c r="F417" s="30">
        <f t="shared" si="80"/>
        <v>0.24172450701754389</v>
      </c>
      <c r="G417">
        <f t="shared" si="81"/>
        <v>0.24172450701754389</v>
      </c>
      <c r="H417">
        <f t="shared" si="82"/>
        <v>0</v>
      </c>
      <c r="I417" s="1">
        <f t="shared" si="83"/>
        <v>0</v>
      </c>
    </row>
    <row r="418" spans="1:9" x14ac:dyDescent="0.25">
      <c r="A418" s="10">
        <v>183</v>
      </c>
      <c r="B418" s="10">
        <v>1</v>
      </c>
      <c r="C418" s="27">
        <v>2</v>
      </c>
      <c r="D418" s="12" t="s">
        <v>277</v>
      </c>
      <c r="E418" s="31" t="s">
        <v>277</v>
      </c>
      <c r="F418" s="30">
        <f t="shared" si="80"/>
        <v>0.50750265919456139</v>
      </c>
      <c r="G418">
        <f t="shared" si="81"/>
        <v>0.74922716621210528</v>
      </c>
      <c r="H418">
        <f t="shared" si="82"/>
        <v>0</v>
      </c>
      <c r="I418" s="1">
        <f t="shared" si="83"/>
        <v>0</v>
      </c>
    </row>
    <row r="419" spans="1:9" x14ac:dyDescent="0.25">
      <c r="A419" s="10">
        <v>183</v>
      </c>
      <c r="B419" s="10">
        <v>1</v>
      </c>
      <c r="C419" s="27">
        <v>3</v>
      </c>
      <c r="D419" s="12" t="s">
        <v>219</v>
      </c>
      <c r="E419" s="31" t="s">
        <v>109</v>
      </c>
      <c r="F419" s="30">
        <f t="shared" si="80"/>
        <v>0.15024247929824563</v>
      </c>
      <c r="G419">
        <f t="shared" si="81"/>
        <v>0.89946964551035091</v>
      </c>
      <c r="H419">
        <f t="shared" si="82"/>
        <v>0</v>
      </c>
      <c r="I419" s="1">
        <f t="shared" si="83"/>
        <v>0</v>
      </c>
    </row>
    <row r="420" spans="1:9" x14ac:dyDescent="0.25">
      <c r="A420" s="10">
        <v>183</v>
      </c>
      <c r="B420" s="10">
        <v>1</v>
      </c>
      <c r="C420" s="27">
        <v>4</v>
      </c>
      <c r="D420" s="12" t="s">
        <v>107</v>
      </c>
      <c r="E420" s="31" t="s">
        <v>107</v>
      </c>
      <c r="F420" s="30">
        <f t="shared" si="80"/>
        <v>7.1235807017543853E-2</v>
      </c>
      <c r="G420">
        <f t="shared" si="81"/>
        <v>0.97070545252789475</v>
      </c>
      <c r="H420">
        <f t="shared" si="82"/>
        <v>0</v>
      </c>
      <c r="I420" s="1">
        <f t="shared" si="83"/>
        <v>0</v>
      </c>
    </row>
    <row r="421" spans="1:9" x14ac:dyDescent="0.25">
      <c r="A421" s="10">
        <v>183</v>
      </c>
      <c r="B421" s="10">
        <v>1</v>
      </c>
      <c r="C421" s="27">
        <v>5</v>
      </c>
      <c r="D421" s="12" t="s">
        <v>108</v>
      </c>
      <c r="E421" s="31" t="s">
        <v>108</v>
      </c>
      <c r="F421" s="30">
        <f t="shared" si="80"/>
        <v>6.3623526315789478E-2</v>
      </c>
      <c r="G421">
        <f t="shared" si="81"/>
        <v>1.0343289788436842</v>
      </c>
      <c r="H421">
        <f t="shared" si="82"/>
        <v>0</v>
      </c>
      <c r="I421" s="1">
        <f t="shared" si="83"/>
        <v>0</v>
      </c>
    </row>
    <row r="422" spans="1:9" x14ac:dyDescent="0.25">
      <c r="A422" s="10">
        <v>183</v>
      </c>
      <c r="B422" s="10">
        <v>1</v>
      </c>
      <c r="C422" s="27">
        <v>6</v>
      </c>
      <c r="D422" s="12" t="s">
        <v>846</v>
      </c>
      <c r="E422" s="31" t="s">
        <v>118</v>
      </c>
      <c r="F422" s="30">
        <f t="shared" si="80"/>
        <v>0.20404012168754393</v>
      </c>
      <c r="G422">
        <f t="shared" si="81"/>
        <v>1.2383691005312283</v>
      </c>
      <c r="H422">
        <f t="shared" si="82"/>
        <v>0</v>
      </c>
      <c r="I422" s="1">
        <f t="shared" si="83"/>
        <v>0</v>
      </c>
    </row>
    <row r="423" spans="1:9" x14ac:dyDescent="0.25">
      <c r="A423" s="10">
        <v>183</v>
      </c>
      <c r="B423" s="10">
        <v>1</v>
      </c>
      <c r="C423" s="27">
        <v>7</v>
      </c>
      <c r="D423" s="12" t="s">
        <v>478</v>
      </c>
      <c r="E423" s="31" t="s">
        <v>121</v>
      </c>
      <c r="F423" s="30">
        <f t="shared" si="80"/>
        <v>0</v>
      </c>
      <c r="G423">
        <f t="shared" si="81"/>
        <v>1.2383691005312283</v>
      </c>
      <c r="H423">
        <f t="shared" si="82"/>
        <v>0</v>
      </c>
      <c r="I423" s="1">
        <f t="shared" si="83"/>
        <v>0</v>
      </c>
    </row>
    <row r="424" spans="1:9" x14ac:dyDescent="0.25">
      <c r="A424" s="10">
        <v>183</v>
      </c>
      <c r="B424" s="10">
        <v>1</v>
      </c>
      <c r="C424" s="27">
        <v>8</v>
      </c>
      <c r="D424" s="12" t="s">
        <v>172</v>
      </c>
      <c r="E424" s="32" t="s">
        <v>172</v>
      </c>
      <c r="F424" s="30">
        <f t="shared" si="80"/>
        <v>0</v>
      </c>
      <c r="G424">
        <f t="shared" si="81"/>
        <v>1.2383691005312283</v>
      </c>
      <c r="H424">
        <f t="shared" si="82"/>
        <v>0</v>
      </c>
      <c r="I424" s="1">
        <f t="shared" si="83"/>
        <v>0</v>
      </c>
    </row>
    <row r="425" spans="1:9" x14ac:dyDescent="0.25">
      <c r="A425" s="10">
        <v>183</v>
      </c>
      <c r="B425" s="10">
        <v>1</v>
      </c>
      <c r="C425" s="27">
        <v>9</v>
      </c>
      <c r="D425" s="12" t="s">
        <v>963</v>
      </c>
      <c r="E425" s="32" t="b">
        <v>1</v>
      </c>
      <c r="F425" s="30">
        <f t="shared" si="80"/>
        <v>0</v>
      </c>
      <c r="G425">
        <f t="shared" si="81"/>
        <v>1.2383691005312283</v>
      </c>
      <c r="H425">
        <f t="shared" si="82"/>
        <v>0</v>
      </c>
      <c r="I425" s="1">
        <f t="shared" si="83"/>
        <v>0</v>
      </c>
    </row>
    <row r="426" spans="1:9" x14ac:dyDescent="0.25">
      <c r="A426" s="10">
        <v>183</v>
      </c>
      <c r="B426" s="10">
        <v>1</v>
      </c>
      <c r="C426" s="27">
        <v>10</v>
      </c>
      <c r="D426" s="12" t="s">
        <v>422</v>
      </c>
      <c r="E426" s="31" t="s">
        <v>422</v>
      </c>
      <c r="F426" s="30">
        <f t="shared" si="80"/>
        <v>0</v>
      </c>
      <c r="G426">
        <f t="shared" si="81"/>
        <v>1.2383691005312283</v>
      </c>
      <c r="H426">
        <f t="shared" si="82"/>
        <v>0</v>
      </c>
      <c r="I426" s="1">
        <f t="shared" si="83"/>
        <v>0</v>
      </c>
    </row>
    <row r="427" spans="1:9" x14ac:dyDescent="0.25">
      <c r="A427" s="10">
        <v>183</v>
      </c>
      <c r="B427" s="10">
        <v>1</v>
      </c>
      <c r="C427" s="27">
        <v>11</v>
      </c>
      <c r="D427" s="12" t="s">
        <v>902</v>
      </c>
      <c r="E427" s="31" t="s">
        <v>401</v>
      </c>
      <c r="F427" s="30">
        <f t="shared" si="80"/>
        <v>0</v>
      </c>
      <c r="G427">
        <f t="shared" si="81"/>
        <v>1.2383691005312283</v>
      </c>
      <c r="H427">
        <f t="shared" si="82"/>
        <v>0</v>
      </c>
      <c r="I427" s="1">
        <f t="shared" si="83"/>
        <v>0</v>
      </c>
    </row>
    <row r="428" spans="1:9" x14ac:dyDescent="0.25">
      <c r="A428" s="10">
        <v>183</v>
      </c>
      <c r="B428" s="10">
        <v>1</v>
      </c>
      <c r="C428" s="27">
        <v>12</v>
      </c>
      <c r="D428" s="12" t="s">
        <v>872</v>
      </c>
      <c r="E428" s="32" t="s">
        <v>300</v>
      </c>
      <c r="F428" s="30">
        <f t="shared" si="80"/>
        <v>0</v>
      </c>
      <c r="G428">
        <f t="shared" si="81"/>
        <v>1.2383691005312283</v>
      </c>
      <c r="H428">
        <f t="shared" si="82"/>
        <v>0</v>
      </c>
      <c r="I428" s="1">
        <f t="shared" si="83"/>
        <v>0</v>
      </c>
    </row>
    <row r="429" spans="1:9" x14ac:dyDescent="0.25">
      <c r="A429" s="10">
        <v>183</v>
      </c>
      <c r="B429" s="10">
        <v>1</v>
      </c>
      <c r="C429" s="27">
        <v>13</v>
      </c>
      <c r="D429" s="12" t="s">
        <v>882</v>
      </c>
      <c r="E429" s="32" t="s">
        <v>114</v>
      </c>
      <c r="F429" s="30">
        <f t="shared" si="80"/>
        <v>0</v>
      </c>
      <c r="G429">
        <f t="shared" si="81"/>
        <v>1.2383691005312283</v>
      </c>
      <c r="H429">
        <f t="shared" si="82"/>
        <v>0</v>
      </c>
      <c r="I429" s="1">
        <f t="shared" si="83"/>
        <v>0</v>
      </c>
    </row>
    <row r="430" spans="1:9" x14ac:dyDescent="0.25">
      <c r="A430" s="10">
        <v>183</v>
      </c>
      <c r="B430" s="10">
        <v>1</v>
      </c>
      <c r="C430" s="27">
        <v>14</v>
      </c>
      <c r="D430" s="12" t="s">
        <v>149</v>
      </c>
      <c r="E430" s="32" t="s">
        <v>115</v>
      </c>
      <c r="F430" s="30">
        <f t="shared" si="80"/>
        <v>0</v>
      </c>
      <c r="G430">
        <f t="shared" si="81"/>
        <v>1.2383691005312283</v>
      </c>
      <c r="H430">
        <f t="shared" si="82"/>
        <v>0</v>
      </c>
      <c r="I430" s="1">
        <f t="shared" si="83"/>
        <v>0</v>
      </c>
    </row>
    <row r="431" spans="1:9" x14ac:dyDescent="0.25">
      <c r="A431" s="10">
        <v>183</v>
      </c>
      <c r="B431" s="10">
        <v>1</v>
      </c>
      <c r="C431" s="27">
        <v>15</v>
      </c>
      <c r="D431" s="12" t="s">
        <v>901</v>
      </c>
      <c r="E431" s="31" t="s">
        <v>129</v>
      </c>
      <c r="F431" s="30">
        <f t="shared" si="80"/>
        <v>0</v>
      </c>
      <c r="G431">
        <f t="shared" si="81"/>
        <v>1.2383691005312283</v>
      </c>
      <c r="H431">
        <f t="shared" si="82"/>
        <v>0</v>
      </c>
      <c r="I431" s="1">
        <f t="shared" si="83"/>
        <v>0</v>
      </c>
    </row>
    <row r="432" spans="1:9" x14ac:dyDescent="0.25">
      <c r="A432" s="10">
        <v>183</v>
      </c>
      <c r="B432" s="10">
        <v>1</v>
      </c>
      <c r="C432" s="27">
        <v>16</v>
      </c>
      <c r="D432" s="12" t="s">
        <v>903</v>
      </c>
      <c r="E432" s="32" t="s">
        <v>128</v>
      </c>
      <c r="F432" s="30">
        <f t="shared" si="80"/>
        <v>0</v>
      </c>
      <c r="G432">
        <f t="shared" si="81"/>
        <v>1.2383691005312283</v>
      </c>
      <c r="H432">
        <f t="shared" si="82"/>
        <v>0</v>
      </c>
      <c r="I432" s="1">
        <f t="shared" si="83"/>
        <v>0</v>
      </c>
    </row>
    <row r="433" spans="1:9" x14ac:dyDescent="0.25">
      <c r="A433" s="10">
        <v>183</v>
      </c>
      <c r="B433" s="10">
        <v>1</v>
      </c>
      <c r="C433" s="27">
        <v>17</v>
      </c>
      <c r="D433" s="12" t="s">
        <v>830</v>
      </c>
      <c r="E433" s="32" t="s">
        <v>830</v>
      </c>
      <c r="F433" s="30">
        <f t="shared" si="80"/>
        <v>0</v>
      </c>
      <c r="G433">
        <f t="shared" si="81"/>
        <v>1.2383691005312283</v>
      </c>
      <c r="H433">
        <f t="shared" si="82"/>
        <v>0</v>
      </c>
      <c r="I433" s="1">
        <f t="shared" si="83"/>
        <v>0</v>
      </c>
    </row>
    <row r="434" spans="1:9" x14ac:dyDescent="0.25">
      <c r="A434" s="10">
        <v>183</v>
      </c>
      <c r="B434" s="10">
        <v>1</v>
      </c>
      <c r="C434" s="27">
        <v>18</v>
      </c>
      <c r="D434" s="12" t="s">
        <v>964</v>
      </c>
      <c r="E434" s="31" t="s">
        <v>121</v>
      </c>
      <c r="F434" s="30">
        <f t="shared" si="80"/>
        <v>0</v>
      </c>
      <c r="G434">
        <f t="shared" si="81"/>
        <v>1.2383691005312283</v>
      </c>
      <c r="H434">
        <f t="shared" si="82"/>
        <v>0</v>
      </c>
      <c r="I434" s="1">
        <f t="shared" si="83"/>
        <v>0</v>
      </c>
    </row>
    <row r="435" spans="1:9" x14ac:dyDescent="0.25">
      <c r="A435" s="10">
        <v>183</v>
      </c>
      <c r="B435" s="10">
        <v>1</v>
      </c>
      <c r="C435" s="27">
        <v>19</v>
      </c>
      <c r="D435" s="12" t="s">
        <v>252</v>
      </c>
      <c r="E435" s="31" t="s">
        <v>252</v>
      </c>
      <c r="F435" s="30">
        <f t="shared" si="80"/>
        <v>0</v>
      </c>
      <c r="G435">
        <f t="shared" si="81"/>
        <v>1.2383691005312283</v>
      </c>
      <c r="H435">
        <f t="shared" si="82"/>
        <v>1.2383691005312283</v>
      </c>
      <c r="I435" s="1">
        <f t="shared" si="83"/>
        <v>0.46039317174207556</v>
      </c>
    </row>
    <row r="436" spans="1:9" x14ac:dyDescent="0.25">
      <c r="A436" s="10">
        <v>184</v>
      </c>
      <c r="B436" s="10">
        <v>1</v>
      </c>
      <c r="C436" s="27">
        <v>1</v>
      </c>
      <c r="D436" s="12" t="s">
        <v>965</v>
      </c>
      <c r="E436" s="31" t="s">
        <v>534</v>
      </c>
      <c r="F436" s="30">
        <f t="shared" si="80"/>
        <v>0.24172450701754389</v>
      </c>
      <c r="G436">
        <f t="shared" si="81"/>
        <v>0.24172450701754389</v>
      </c>
      <c r="H436">
        <f t="shared" si="82"/>
        <v>0</v>
      </c>
      <c r="I436" s="1">
        <f t="shared" si="83"/>
        <v>0</v>
      </c>
    </row>
    <row r="437" spans="1:9" x14ac:dyDescent="0.25">
      <c r="A437" s="10">
        <v>184</v>
      </c>
      <c r="B437" s="10">
        <v>1</v>
      </c>
      <c r="C437" s="27">
        <v>2</v>
      </c>
      <c r="D437" s="12" t="s">
        <v>844</v>
      </c>
      <c r="E437" s="31" t="s">
        <v>277</v>
      </c>
      <c r="F437" s="30">
        <f t="shared" si="80"/>
        <v>0.50750265919456139</v>
      </c>
      <c r="G437">
        <f t="shared" si="81"/>
        <v>0.74922716621210528</v>
      </c>
      <c r="H437">
        <f t="shared" si="82"/>
        <v>0</v>
      </c>
      <c r="I437" s="1">
        <f t="shared" si="83"/>
        <v>0</v>
      </c>
    </row>
    <row r="438" spans="1:9" x14ac:dyDescent="0.25">
      <c r="A438" s="10">
        <v>184</v>
      </c>
      <c r="B438" s="10">
        <v>1</v>
      </c>
      <c r="C438" s="27">
        <v>3</v>
      </c>
      <c r="D438" s="12" t="s">
        <v>122</v>
      </c>
      <c r="E438" s="31" t="s">
        <v>123</v>
      </c>
      <c r="F438" s="30">
        <f t="shared" si="80"/>
        <v>7.4471700000000002E-2</v>
      </c>
      <c r="G438">
        <f t="shared" si="81"/>
        <v>0.82369886621210531</v>
      </c>
      <c r="H438">
        <f t="shared" si="82"/>
        <v>0</v>
      </c>
      <c r="I438" s="1">
        <f t="shared" si="83"/>
        <v>0</v>
      </c>
    </row>
    <row r="439" spans="1:9" x14ac:dyDescent="0.25">
      <c r="A439" s="10">
        <v>184</v>
      </c>
      <c r="B439" s="10">
        <v>1</v>
      </c>
      <c r="C439" s="27">
        <v>4</v>
      </c>
      <c r="D439" s="12" t="s">
        <v>452</v>
      </c>
      <c r="E439" s="31" t="s">
        <v>415</v>
      </c>
      <c r="F439" s="30">
        <f t="shared" si="80"/>
        <v>9.1325123413151077E-2</v>
      </c>
      <c r="G439">
        <f t="shared" si="81"/>
        <v>0.91502398962525633</v>
      </c>
      <c r="H439">
        <f t="shared" si="82"/>
        <v>0</v>
      </c>
      <c r="I439" s="1">
        <f t="shared" si="83"/>
        <v>0</v>
      </c>
    </row>
    <row r="440" spans="1:9" x14ac:dyDescent="0.25">
      <c r="A440" s="10">
        <v>184</v>
      </c>
      <c r="B440" s="10">
        <v>1</v>
      </c>
      <c r="C440" s="27">
        <v>5</v>
      </c>
      <c r="D440" s="12" t="s">
        <v>601</v>
      </c>
      <c r="E440" s="31" t="s">
        <v>466</v>
      </c>
      <c r="F440" s="30">
        <f t="shared" si="80"/>
        <v>0</v>
      </c>
      <c r="G440">
        <f t="shared" si="81"/>
        <v>0.91502398962525633</v>
      </c>
      <c r="H440">
        <f t="shared" si="82"/>
        <v>0</v>
      </c>
      <c r="I440" s="1">
        <f t="shared" si="83"/>
        <v>0</v>
      </c>
    </row>
    <row r="441" spans="1:9" x14ac:dyDescent="0.25">
      <c r="A441" s="10">
        <v>184</v>
      </c>
      <c r="B441" s="10">
        <v>1</v>
      </c>
      <c r="C441" s="27">
        <v>6</v>
      </c>
      <c r="D441" s="12" t="s">
        <v>463</v>
      </c>
      <c r="E441" s="31" t="s">
        <v>463</v>
      </c>
      <c r="F441" s="30">
        <f t="shared" si="80"/>
        <v>8.4475154385964923E-2</v>
      </c>
      <c r="G441">
        <f t="shared" si="81"/>
        <v>0.99949914401122131</v>
      </c>
      <c r="H441">
        <f t="shared" si="82"/>
        <v>0</v>
      </c>
      <c r="I441" s="1">
        <f t="shared" si="83"/>
        <v>0</v>
      </c>
    </row>
    <row r="442" spans="1:9" x14ac:dyDescent="0.25">
      <c r="A442" s="10">
        <v>184</v>
      </c>
      <c r="B442" s="10">
        <v>1</v>
      </c>
      <c r="C442" s="27">
        <v>7</v>
      </c>
      <c r="D442" s="12" t="s">
        <v>831</v>
      </c>
      <c r="E442" s="31" t="s">
        <v>124</v>
      </c>
      <c r="F442" s="30">
        <f t="shared" si="80"/>
        <v>0</v>
      </c>
      <c r="G442">
        <f t="shared" si="81"/>
        <v>0.99949914401122131</v>
      </c>
      <c r="H442">
        <f t="shared" si="82"/>
        <v>0</v>
      </c>
      <c r="I442" s="1">
        <f t="shared" si="83"/>
        <v>0</v>
      </c>
    </row>
    <row r="443" spans="1:9" x14ac:dyDescent="0.25">
      <c r="A443" s="10">
        <v>184</v>
      </c>
      <c r="B443" s="10">
        <v>1</v>
      </c>
      <c r="C443" s="27">
        <v>8</v>
      </c>
      <c r="D443" s="12" t="s">
        <v>533</v>
      </c>
      <c r="E443" s="31" t="s">
        <v>534</v>
      </c>
      <c r="F443" s="30">
        <f t="shared" si="80"/>
        <v>0.24172450701754389</v>
      </c>
      <c r="G443">
        <f t="shared" si="81"/>
        <v>1.2412236510287653</v>
      </c>
      <c r="H443">
        <f t="shared" si="82"/>
        <v>0</v>
      </c>
      <c r="I443" s="1">
        <f t="shared" si="83"/>
        <v>0</v>
      </c>
    </row>
    <row r="444" spans="1:9" x14ac:dyDescent="0.25">
      <c r="A444" s="10">
        <v>184</v>
      </c>
      <c r="B444" s="10">
        <v>1</v>
      </c>
      <c r="C444" s="27">
        <v>9</v>
      </c>
      <c r="D444" s="12" t="s">
        <v>574</v>
      </c>
      <c r="E444" s="32" t="s">
        <v>574</v>
      </c>
      <c r="F444" s="30">
        <f t="shared" si="80"/>
        <v>0</v>
      </c>
      <c r="G444">
        <f t="shared" si="81"/>
        <v>1.2412236510287653</v>
      </c>
      <c r="H444">
        <f t="shared" si="82"/>
        <v>0</v>
      </c>
      <c r="I444" s="1">
        <f t="shared" si="83"/>
        <v>0</v>
      </c>
    </row>
    <row r="445" spans="1:9" x14ac:dyDescent="0.25">
      <c r="A445" s="10">
        <v>184</v>
      </c>
      <c r="B445" s="10">
        <v>1</v>
      </c>
      <c r="C445" s="27">
        <v>10</v>
      </c>
      <c r="D445" s="12" t="s">
        <v>225</v>
      </c>
      <c r="E445" s="31" t="s">
        <v>226</v>
      </c>
      <c r="F445" s="30">
        <f t="shared" si="80"/>
        <v>0</v>
      </c>
      <c r="G445">
        <f t="shared" si="81"/>
        <v>1.2412236510287653</v>
      </c>
      <c r="H445">
        <f t="shared" si="82"/>
        <v>1.2412236510287653</v>
      </c>
      <c r="I445" s="1">
        <f t="shared" si="83"/>
        <v>0.46145441879426319</v>
      </c>
    </row>
    <row r="446" spans="1:9" x14ac:dyDescent="0.25">
      <c r="A446" s="10">
        <v>185</v>
      </c>
      <c r="B446" s="10">
        <v>1</v>
      </c>
      <c r="C446" s="27">
        <v>1</v>
      </c>
      <c r="D446" s="12" t="s">
        <v>599</v>
      </c>
      <c r="E446" s="32" t="s">
        <v>599</v>
      </c>
      <c r="F446" s="30">
        <f t="shared" si="80"/>
        <v>0</v>
      </c>
      <c r="G446">
        <f t="shared" si="81"/>
        <v>0</v>
      </c>
      <c r="H446">
        <f t="shared" si="82"/>
        <v>0</v>
      </c>
      <c r="I446" s="1">
        <f t="shared" si="83"/>
        <v>0</v>
      </c>
    </row>
    <row r="447" spans="1:9" x14ac:dyDescent="0.25">
      <c r="A447" s="10">
        <v>185</v>
      </c>
      <c r="B447" s="10">
        <v>1</v>
      </c>
      <c r="C447" s="27">
        <v>2</v>
      </c>
      <c r="D447" s="12" t="s">
        <v>277</v>
      </c>
      <c r="E447" s="31" t="s">
        <v>277</v>
      </c>
      <c r="F447" s="30">
        <f t="shared" si="80"/>
        <v>0.50750265919456139</v>
      </c>
      <c r="G447">
        <f t="shared" si="81"/>
        <v>0.50750265919456139</v>
      </c>
      <c r="H447">
        <f t="shared" si="82"/>
        <v>0</v>
      </c>
      <c r="I447" s="1">
        <f t="shared" si="83"/>
        <v>0</v>
      </c>
    </row>
    <row r="448" spans="1:9" x14ac:dyDescent="0.25">
      <c r="A448" s="10">
        <v>185</v>
      </c>
      <c r="B448" s="10">
        <v>1</v>
      </c>
      <c r="C448" s="27">
        <v>3</v>
      </c>
      <c r="D448" s="12" t="s">
        <v>883</v>
      </c>
      <c r="E448" s="32" t="s">
        <v>100</v>
      </c>
      <c r="F448" s="30">
        <f t="shared" si="80"/>
        <v>0.12372260166824561</v>
      </c>
      <c r="G448">
        <f t="shared" si="81"/>
        <v>0.63122526086280706</v>
      </c>
      <c r="H448">
        <f t="shared" si="82"/>
        <v>0.63122526086280706</v>
      </c>
      <c r="I448" s="1">
        <f t="shared" si="83"/>
        <v>0.23467300646284039</v>
      </c>
    </row>
    <row r="449" spans="1:9" x14ac:dyDescent="0.25">
      <c r="A449" s="10">
        <v>186</v>
      </c>
      <c r="B449" s="10">
        <v>1</v>
      </c>
      <c r="C449" s="27">
        <v>1</v>
      </c>
      <c r="D449" s="12" t="s">
        <v>844</v>
      </c>
      <c r="E449" s="31" t="s">
        <v>277</v>
      </c>
      <c r="F449" s="30">
        <f t="shared" si="80"/>
        <v>0.50750265919456139</v>
      </c>
      <c r="G449">
        <f t="shared" si="81"/>
        <v>0.50750265919456139</v>
      </c>
      <c r="H449">
        <f t="shared" si="82"/>
        <v>0</v>
      </c>
      <c r="I449" s="1">
        <f t="shared" si="83"/>
        <v>0</v>
      </c>
    </row>
    <row r="450" spans="1:9" x14ac:dyDescent="0.25">
      <c r="A450" s="10">
        <v>186</v>
      </c>
      <c r="B450" s="10">
        <v>1</v>
      </c>
      <c r="C450" s="27">
        <v>2</v>
      </c>
      <c r="D450" s="12" t="s">
        <v>883</v>
      </c>
      <c r="E450" s="32" t="s">
        <v>100</v>
      </c>
      <c r="F450" s="30">
        <f t="shared" si="80"/>
        <v>0.12372260166824561</v>
      </c>
      <c r="G450">
        <f t="shared" si="81"/>
        <v>0.63122526086280706</v>
      </c>
      <c r="H450">
        <f t="shared" si="82"/>
        <v>0</v>
      </c>
      <c r="I450" s="1">
        <f t="shared" si="83"/>
        <v>0</v>
      </c>
    </row>
    <row r="451" spans="1:9" x14ac:dyDescent="0.25">
      <c r="A451" s="10">
        <v>186</v>
      </c>
      <c r="B451" s="10">
        <v>1</v>
      </c>
      <c r="C451" s="27">
        <v>3</v>
      </c>
      <c r="D451" s="12" t="s">
        <v>502</v>
      </c>
      <c r="E451" s="31" t="s">
        <v>503</v>
      </c>
      <c r="F451" s="30">
        <f t="shared" si="80"/>
        <v>0.14334966666666668</v>
      </c>
      <c r="G451">
        <f t="shared" si="81"/>
        <v>0.77457492752947377</v>
      </c>
      <c r="H451">
        <f t="shared" si="82"/>
        <v>0</v>
      </c>
      <c r="I451" s="1">
        <f t="shared" si="83"/>
        <v>0</v>
      </c>
    </row>
    <row r="452" spans="1:9" x14ac:dyDescent="0.25">
      <c r="A452" s="10">
        <v>186</v>
      </c>
      <c r="B452" s="10">
        <v>1</v>
      </c>
      <c r="C452" s="27">
        <v>4</v>
      </c>
      <c r="D452" s="12" t="s">
        <v>966</v>
      </c>
      <c r="E452" s="31" t="s">
        <v>109</v>
      </c>
      <c r="F452" s="30">
        <f t="shared" ref="F452:F472" si="84">IF(ISERROR(VLOOKUP(E452,$N$2:$O$21,2,FALSE)),0,VLOOKUP(E452,$N$2:$O$21,2,FALSE))</f>
        <v>0.15024247929824563</v>
      </c>
      <c r="G452">
        <f t="shared" si="81"/>
        <v>0.9248174068277194</v>
      </c>
      <c r="H452">
        <f t="shared" si="82"/>
        <v>0</v>
      </c>
      <c r="I452" s="1">
        <f t="shared" si="83"/>
        <v>0</v>
      </c>
    </row>
    <row r="453" spans="1:9" x14ac:dyDescent="0.25">
      <c r="A453" s="10">
        <v>186</v>
      </c>
      <c r="B453" s="10">
        <v>1</v>
      </c>
      <c r="C453" s="27">
        <v>5</v>
      </c>
      <c r="D453" s="12" t="s">
        <v>563</v>
      </c>
      <c r="E453" s="31" t="s">
        <v>439</v>
      </c>
      <c r="F453" s="30">
        <f t="shared" si="84"/>
        <v>9.316174201912282E-2</v>
      </c>
      <c r="G453">
        <f t="shared" si="81"/>
        <v>1.0179791488468422</v>
      </c>
      <c r="H453">
        <f t="shared" si="82"/>
        <v>0</v>
      </c>
      <c r="I453" s="1">
        <f t="shared" si="83"/>
        <v>0</v>
      </c>
    </row>
    <row r="454" spans="1:9" x14ac:dyDescent="0.25">
      <c r="A454" s="10">
        <v>186</v>
      </c>
      <c r="B454" s="10">
        <v>1</v>
      </c>
      <c r="C454" s="27">
        <v>6</v>
      </c>
      <c r="D454" s="12" t="s">
        <v>117</v>
      </c>
      <c r="E454" s="31" t="s">
        <v>118</v>
      </c>
      <c r="F454" s="30">
        <f t="shared" si="84"/>
        <v>0.20404012168754393</v>
      </c>
      <c r="G454">
        <f t="shared" si="81"/>
        <v>1.222019270534386</v>
      </c>
      <c r="H454">
        <f t="shared" si="82"/>
        <v>0</v>
      </c>
      <c r="I454" s="1">
        <f t="shared" si="83"/>
        <v>0</v>
      </c>
    </row>
    <row r="455" spans="1:9" x14ac:dyDescent="0.25">
      <c r="A455" s="10">
        <v>186</v>
      </c>
      <c r="B455" s="10">
        <v>1</v>
      </c>
      <c r="C455" s="27">
        <v>7</v>
      </c>
      <c r="D455" s="12" t="s">
        <v>130</v>
      </c>
      <c r="E455" s="32" t="s">
        <v>130</v>
      </c>
      <c r="F455" s="30">
        <f t="shared" si="84"/>
        <v>0.11084224929824563</v>
      </c>
      <c r="G455">
        <f t="shared" si="81"/>
        <v>1.3328615198326317</v>
      </c>
      <c r="H455">
        <f t="shared" si="82"/>
        <v>0</v>
      </c>
      <c r="I455" s="1">
        <f t="shared" si="83"/>
        <v>0</v>
      </c>
    </row>
    <row r="456" spans="1:9" x14ac:dyDescent="0.25">
      <c r="A456" s="10">
        <v>186</v>
      </c>
      <c r="B456" s="10">
        <v>1</v>
      </c>
      <c r="C456" s="27">
        <v>8</v>
      </c>
      <c r="D456" s="12" t="s">
        <v>463</v>
      </c>
      <c r="E456" s="31" t="s">
        <v>463</v>
      </c>
      <c r="F456" s="30">
        <f t="shared" si="84"/>
        <v>8.4475154385964923E-2</v>
      </c>
      <c r="G456">
        <f t="shared" si="81"/>
        <v>1.4173366742185967</v>
      </c>
      <c r="H456">
        <f t="shared" si="82"/>
        <v>0</v>
      </c>
      <c r="I456" s="1">
        <f t="shared" si="83"/>
        <v>0</v>
      </c>
    </row>
    <row r="457" spans="1:9" x14ac:dyDescent="0.25">
      <c r="A457" s="10">
        <v>186</v>
      </c>
      <c r="B457" s="10">
        <v>1</v>
      </c>
      <c r="C457" s="27">
        <v>9</v>
      </c>
      <c r="D457" s="12" t="s">
        <v>452</v>
      </c>
      <c r="E457" s="31" t="s">
        <v>415</v>
      </c>
      <c r="F457" s="30">
        <f t="shared" si="84"/>
        <v>9.1325123413151077E-2</v>
      </c>
      <c r="G457">
        <f t="shared" si="81"/>
        <v>1.5086617976317478</v>
      </c>
      <c r="H457">
        <f t="shared" si="82"/>
        <v>0</v>
      </c>
      <c r="I457" s="1">
        <f t="shared" si="83"/>
        <v>0</v>
      </c>
    </row>
    <row r="458" spans="1:9" x14ac:dyDescent="0.25">
      <c r="A458" s="10">
        <v>186</v>
      </c>
      <c r="B458" s="10">
        <v>1</v>
      </c>
      <c r="C458" s="27">
        <v>10</v>
      </c>
      <c r="D458" s="12" t="s">
        <v>761</v>
      </c>
      <c r="E458" s="31" t="s">
        <v>724</v>
      </c>
      <c r="F458" s="30">
        <f t="shared" si="84"/>
        <v>0</v>
      </c>
      <c r="G458">
        <f t="shared" si="81"/>
        <v>1.5086617976317478</v>
      </c>
      <c r="H458">
        <f t="shared" si="82"/>
        <v>0</v>
      </c>
      <c r="I458" s="1">
        <f t="shared" si="83"/>
        <v>0</v>
      </c>
    </row>
    <row r="459" spans="1:9" x14ac:dyDescent="0.25">
      <c r="A459" s="10">
        <v>186</v>
      </c>
      <c r="B459" s="10">
        <v>1</v>
      </c>
      <c r="C459" s="27">
        <v>11</v>
      </c>
      <c r="D459" s="12" t="s">
        <v>881</v>
      </c>
      <c r="E459" s="31" t="s">
        <v>249</v>
      </c>
      <c r="F459" s="30">
        <f t="shared" si="84"/>
        <v>0</v>
      </c>
      <c r="G459">
        <f t="shared" si="81"/>
        <v>1.5086617976317478</v>
      </c>
      <c r="H459">
        <f t="shared" si="82"/>
        <v>1.5086617976317478</v>
      </c>
      <c r="I459" s="1">
        <f t="shared" si="83"/>
        <v>0.5608809116763539</v>
      </c>
    </row>
    <row r="460" spans="1:9" x14ac:dyDescent="0.25">
      <c r="A460" s="10">
        <v>187</v>
      </c>
      <c r="B460" s="10">
        <v>0</v>
      </c>
      <c r="C460" s="27">
        <v>1</v>
      </c>
      <c r="D460" s="12" t="s">
        <v>219</v>
      </c>
      <c r="E460" s="31" t="s">
        <v>109</v>
      </c>
      <c r="F460" s="30">
        <f t="shared" si="84"/>
        <v>0.15024247929824563</v>
      </c>
      <c r="G460">
        <f t="shared" si="81"/>
        <v>0.15024247929824563</v>
      </c>
      <c r="H460">
        <f t="shared" si="82"/>
        <v>0</v>
      </c>
      <c r="I460" s="1">
        <f t="shared" si="83"/>
        <v>0</v>
      </c>
    </row>
    <row r="461" spans="1:9" x14ac:dyDescent="0.25">
      <c r="A461" s="10">
        <v>187</v>
      </c>
      <c r="B461" s="10">
        <v>0</v>
      </c>
      <c r="C461" s="27">
        <v>2</v>
      </c>
      <c r="D461" s="12" t="s">
        <v>117</v>
      </c>
      <c r="E461" s="31" t="s">
        <v>118</v>
      </c>
      <c r="F461" s="30">
        <f t="shared" si="84"/>
        <v>0.20404012168754393</v>
      </c>
      <c r="G461">
        <f t="shared" si="81"/>
        <v>0.35428260098578956</v>
      </c>
      <c r="H461">
        <f t="shared" si="82"/>
        <v>0</v>
      </c>
      <c r="I461" s="1">
        <f t="shared" si="83"/>
        <v>0</v>
      </c>
    </row>
    <row r="462" spans="1:9" x14ac:dyDescent="0.25">
      <c r="A462" s="10">
        <v>187</v>
      </c>
      <c r="B462" s="10">
        <v>0</v>
      </c>
      <c r="C462" s="27">
        <v>3</v>
      </c>
      <c r="D462" s="12" t="s">
        <v>164</v>
      </c>
      <c r="E462" s="31" t="s">
        <v>249</v>
      </c>
      <c r="F462" s="30">
        <f t="shared" si="84"/>
        <v>0</v>
      </c>
      <c r="G462">
        <f t="shared" si="81"/>
        <v>0.35428260098578956</v>
      </c>
      <c r="H462">
        <f t="shared" si="82"/>
        <v>0</v>
      </c>
      <c r="I462" s="1">
        <f t="shared" si="83"/>
        <v>0</v>
      </c>
    </row>
    <row r="463" spans="1:9" x14ac:dyDescent="0.25">
      <c r="A463" s="10">
        <v>187</v>
      </c>
      <c r="B463" s="10">
        <v>0</v>
      </c>
      <c r="C463" s="27">
        <v>4</v>
      </c>
      <c r="D463" s="12" t="s">
        <v>967</v>
      </c>
      <c r="E463" s="32" t="s">
        <v>967</v>
      </c>
      <c r="F463" s="30">
        <f t="shared" si="84"/>
        <v>0</v>
      </c>
      <c r="G463">
        <f t="shared" si="81"/>
        <v>0.35428260098578956</v>
      </c>
      <c r="H463">
        <f t="shared" si="82"/>
        <v>0</v>
      </c>
      <c r="I463" s="1">
        <f t="shared" si="83"/>
        <v>0</v>
      </c>
    </row>
    <row r="464" spans="1:9" x14ac:dyDescent="0.25">
      <c r="A464" s="10">
        <v>187</v>
      </c>
      <c r="B464" s="10">
        <v>0</v>
      </c>
      <c r="C464" s="27">
        <v>5</v>
      </c>
      <c r="D464" s="12" t="s">
        <v>476</v>
      </c>
      <c r="E464" s="32" t="s">
        <v>476</v>
      </c>
      <c r="F464" s="30">
        <f t="shared" si="84"/>
        <v>0</v>
      </c>
      <c r="G464">
        <f t="shared" si="81"/>
        <v>0.35428260098578956</v>
      </c>
      <c r="H464">
        <f t="shared" si="82"/>
        <v>0</v>
      </c>
      <c r="I464" s="1">
        <f t="shared" si="83"/>
        <v>0</v>
      </c>
    </row>
    <row r="465" spans="1:9" x14ac:dyDescent="0.25">
      <c r="A465" s="10">
        <v>187</v>
      </c>
      <c r="B465" s="10">
        <v>0</v>
      </c>
      <c r="C465" s="27">
        <v>6</v>
      </c>
      <c r="D465" s="12" t="s">
        <v>522</v>
      </c>
      <c r="E465" s="31" t="s">
        <v>116</v>
      </c>
      <c r="F465" s="30">
        <f t="shared" si="84"/>
        <v>0</v>
      </c>
      <c r="G465">
        <f t="shared" si="81"/>
        <v>0.35428260098578956</v>
      </c>
      <c r="H465">
        <f t="shared" si="82"/>
        <v>0</v>
      </c>
      <c r="I465" s="1">
        <f t="shared" si="83"/>
        <v>0</v>
      </c>
    </row>
    <row r="466" spans="1:9" x14ac:dyDescent="0.25">
      <c r="A466" s="10">
        <v>187</v>
      </c>
      <c r="B466" s="10">
        <v>0</v>
      </c>
      <c r="C466" s="27">
        <v>7</v>
      </c>
      <c r="D466" s="12" t="s">
        <v>875</v>
      </c>
      <c r="E466" s="31" t="s">
        <v>252</v>
      </c>
      <c r="F466" s="30">
        <f t="shared" si="84"/>
        <v>0</v>
      </c>
      <c r="G466">
        <f t="shared" ref="G466:G472" si="85">IF(C466=1,F466,F466+G465)</f>
        <v>0.35428260098578956</v>
      </c>
      <c r="H466">
        <f t="shared" ref="H466:H472" si="86">IF(C467=1,G466,0)</f>
        <v>0</v>
      </c>
      <c r="I466" s="1">
        <f t="shared" ref="I466:I472" si="87">H466/$L$2</f>
        <v>0</v>
      </c>
    </row>
    <row r="467" spans="1:9" x14ac:dyDescent="0.25">
      <c r="A467" s="10">
        <v>187</v>
      </c>
      <c r="B467" s="10">
        <v>0</v>
      </c>
      <c r="C467" s="27">
        <v>8</v>
      </c>
      <c r="D467" s="12" t="s">
        <v>629</v>
      </c>
      <c r="E467" s="32" t="s">
        <v>629</v>
      </c>
      <c r="F467" s="30">
        <f t="shared" si="84"/>
        <v>0</v>
      </c>
      <c r="G467">
        <f t="shared" si="85"/>
        <v>0.35428260098578956</v>
      </c>
      <c r="H467">
        <f t="shared" si="86"/>
        <v>0</v>
      </c>
      <c r="I467" s="1">
        <f t="shared" si="87"/>
        <v>0</v>
      </c>
    </row>
    <row r="468" spans="1:9" x14ac:dyDescent="0.25">
      <c r="A468" s="10">
        <v>187</v>
      </c>
      <c r="B468" s="10">
        <v>0</v>
      </c>
      <c r="C468" s="27">
        <v>9</v>
      </c>
      <c r="D468" s="12" t="s">
        <v>465</v>
      </c>
      <c r="E468" s="31" t="s">
        <v>433</v>
      </c>
      <c r="F468" s="30">
        <f t="shared" si="84"/>
        <v>0</v>
      </c>
      <c r="G468">
        <f t="shared" si="85"/>
        <v>0.35428260098578956</v>
      </c>
      <c r="H468">
        <f t="shared" si="86"/>
        <v>0</v>
      </c>
      <c r="I468" s="1">
        <f t="shared" si="87"/>
        <v>0</v>
      </c>
    </row>
    <row r="469" spans="1:9" x14ac:dyDescent="0.25">
      <c r="A469" s="10">
        <v>187</v>
      </c>
      <c r="B469" s="10">
        <v>0</v>
      </c>
      <c r="C469" s="27">
        <v>10</v>
      </c>
      <c r="D469" s="12" t="s">
        <v>280</v>
      </c>
      <c r="E469" s="32" t="s">
        <v>280</v>
      </c>
      <c r="F469" s="30">
        <f t="shared" si="84"/>
        <v>0</v>
      </c>
      <c r="G469">
        <f t="shared" si="85"/>
        <v>0.35428260098578956</v>
      </c>
      <c r="H469">
        <f t="shared" si="86"/>
        <v>0</v>
      </c>
      <c r="I469" s="1">
        <f t="shared" si="87"/>
        <v>0</v>
      </c>
    </row>
    <row r="470" spans="1:9" x14ac:dyDescent="0.25">
      <c r="A470" s="10">
        <v>187</v>
      </c>
      <c r="B470" s="10">
        <v>0</v>
      </c>
      <c r="C470" s="27">
        <v>11</v>
      </c>
      <c r="D470" s="12" t="s">
        <v>170</v>
      </c>
      <c r="E470" s="32" t="s">
        <v>170</v>
      </c>
      <c r="F470" s="30">
        <f t="shared" si="84"/>
        <v>0</v>
      </c>
      <c r="G470">
        <f t="shared" si="85"/>
        <v>0.35428260098578956</v>
      </c>
      <c r="H470">
        <f t="shared" si="86"/>
        <v>0</v>
      </c>
      <c r="I470" s="1">
        <f t="shared" si="87"/>
        <v>0</v>
      </c>
    </row>
    <row r="471" spans="1:9" x14ac:dyDescent="0.25">
      <c r="A471" s="10">
        <v>187</v>
      </c>
      <c r="B471" s="10">
        <v>0</v>
      </c>
      <c r="C471" s="27">
        <v>12</v>
      </c>
      <c r="D471" s="12" t="s">
        <v>94</v>
      </c>
      <c r="E471" s="31" t="s">
        <v>94</v>
      </c>
      <c r="F471" s="30">
        <f t="shared" si="84"/>
        <v>0.10913966730157897</v>
      </c>
      <c r="G471">
        <f t="shared" si="85"/>
        <v>0.46342226828736854</v>
      </c>
      <c r="H471">
        <f t="shared" si="86"/>
        <v>0</v>
      </c>
      <c r="I471" s="1">
        <f t="shared" si="87"/>
        <v>0</v>
      </c>
    </row>
    <row r="472" spans="1:9" x14ac:dyDescent="0.25">
      <c r="A472" s="10">
        <v>187</v>
      </c>
      <c r="B472" s="10">
        <v>0</v>
      </c>
      <c r="C472" s="27">
        <v>13</v>
      </c>
      <c r="D472" s="12" t="s">
        <v>244</v>
      </c>
      <c r="E472" s="32" t="s">
        <v>244</v>
      </c>
      <c r="F472" s="30">
        <f t="shared" si="84"/>
        <v>0</v>
      </c>
      <c r="G472">
        <f t="shared" si="85"/>
        <v>0.46342226828736854</v>
      </c>
      <c r="H472">
        <f t="shared" si="86"/>
        <v>0.46342226828736854</v>
      </c>
      <c r="I472" s="1">
        <f t="shared" si="87"/>
        <v>0.17228825223530231</v>
      </c>
    </row>
    <row r="473" spans="1:9" x14ac:dyDescent="0.25">
      <c r="C473" s="26">
        <v>1</v>
      </c>
    </row>
    <row r="477" spans="1:9" x14ac:dyDescent="0.25">
      <c r="C477" s="26">
        <f>COUNTIF(C2:C472,1)</f>
        <v>57</v>
      </c>
    </row>
  </sheetData>
  <sortState xmlns:xlrd2="http://schemas.microsoft.com/office/spreadsheetml/2017/richdata2" ref="N2:AJ191">
    <sortCondition descending="1" ref="O2:O191"/>
  </sortState>
  <conditionalFormatting sqref="I2:I472">
    <cfRule type="cellIs" dxfId="7" priority="2" operator="notEqual">
      <formula>0</formula>
    </cfRule>
  </conditionalFormatting>
  <conditionalFormatting sqref="F2:F47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205"/>
  <sheetViews>
    <sheetView topLeftCell="E1" zoomScale="80" zoomScaleNormal="80" workbookViewId="0">
      <selection activeCell="F2" sqref="F2:I3"/>
    </sheetView>
  </sheetViews>
  <sheetFormatPr baseColWidth="10" defaultRowHeight="15" x14ac:dyDescent="0.25"/>
  <cols>
    <col min="1" max="1" width="10" bestFit="1" customWidth="1"/>
    <col min="2" max="2" width="25.42578125" bestFit="1" customWidth="1"/>
    <col min="3" max="3" width="21.5703125" bestFit="1" customWidth="1"/>
    <col min="4" max="4" width="40.7109375" hidden="1" customWidth="1"/>
    <col min="5" max="5" width="41.85546875" bestFit="1" customWidth="1"/>
    <col min="14" max="14" width="41.85546875" bestFit="1" customWidth="1"/>
    <col min="16" max="16" width="13.5703125" bestFit="1" customWidth="1"/>
    <col min="17" max="17" width="7" customWidth="1"/>
  </cols>
  <sheetData>
    <row r="1" spans="1:50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N1" t="s">
        <v>1454</v>
      </c>
      <c r="O1" t="s">
        <v>1449</v>
      </c>
      <c r="P1" t="s">
        <v>1470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  <c r="AV1">
        <v>32</v>
      </c>
      <c r="AW1">
        <v>33</v>
      </c>
      <c r="AX1">
        <v>34</v>
      </c>
    </row>
    <row r="2" spans="1:50" x14ac:dyDescent="0.25">
      <c r="A2">
        <v>1</v>
      </c>
      <c r="B2">
        <v>1</v>
      </c>
      <c r="C2">
        <v>1</v>
      </c>
      <c r="D2" t="s">
        <v>97</v>
      </c>
      <c r="E2" t="s">
        <v>97</v>
      </c>
      <c r="F2" s="29">
        <f>IF(ISERROR(VLOOKUP(E2,$N$2:$O$35,2,FALSE)),0,VLOOKUP(E2,$N$2:$O$35,2,FALSE))</f>
        <v>9.6097054526003825E-2</v>
      </c>
      <c r="G2">
        <f>IF(C2=1,F2,0)</f>
        <v>9.6097054526003825E-2</v>
      </c>
      <c r="H2">
        <f t="shared" ref="H2:H3" si="0">IF(C3=1,G2,0)</f>
        <v>0</v>
      </c>
      <c r="I2" s="1">
        <f>H2/$L$2</f>
        <v>0</v>
      </c>
      <c r="L2">
        <f>SUM(O2:O35)</f>
        <v>5.1786209255755962</v>
      </c>
      <c r="M2">
        <v>1</v>
      </c>
      <c r="N2" s="16" t="s">
        <v>104</v>
      </c>
      <c r="O2" s="16">
        <f t="shared" ref="O2:O65" si="1">SUM(Q2:AX2)/62</f>
        <v>0.52833171940544776</v>
      </c>
      <c r="P2">
        <f t="shared" ref="P2:P65" si="2">COUNTIF($E$2:$E$1202,N2)</f>
        <v>47</v>
      </c>
      <c r="Q2">
        <f t="shared" ref="Q2:Z11" si="3">COUNTIFS($C$2:$C$1202,Q$1,$E$2:$E$1202,$N2)*0.9^(Q$1-1)</f>
        <v>10</v>
      </c>
      <c r="R2">
        <f t="shared" si="3"/>
        <v>9.9</v>
      </c>
      <c r="S2">
        <f t="shared" si="3"/>
        <v>4.0500000000000007</v>
      </c>
      <c r="T2">
        <f t="shared" si="3"/>
        <v>1.4580000000000002</v>
      </c>
      <c r="U2">
        <f t="shared" si="3"/>
        <v>2.6244000000000005</v>
      </c>
      <c r="V2">
        <f t="shared" si="3"/>
        <v>0</v>
      </c>
      <c r="W2">
        <f t="shared" si="3"/>
        <v>0.53144100000000016</v>
      </c>
      <c r="X2">
        <f t="shared" si="3"/>
        <v>0.47829690000000014</v>
      </c>
      <c r="Y2">
        <f t="shared" si="3"/>
        <v>0.86093442000000031</v>
      </c>
      <c r="Z2">
        <f t="shared" si="3"/>
        <v>1.5496819560000006</v>
      </c>
      <c r="AA2">
        <f t="shared" ref="AA2:AJ11" si="4">COUNTIFS($C$2:$C$1202,AA$1,$E$2:$E$1202,$N2)*0.9^(AA$1-1)</f>
        <v>0</v>
      </c>
      <c r="AB2">
        <f t="shared" si="4"/>
        <v>0</v>
      </c>
      <c r="AC2">
        <f t="shared" si="4"/>
        <v>0</v>
      </c>
      <c r="AD2">
        <f t="shared" si="4"/>
        <v>0.50837316566580038</v>
      </c>
      <c r="AE2">
        <f t="shared" si="4"/>
        <v>0</v>
      </c>
      <c r="AF2">
        <f t="shared" si="4"/>
        <v>0.41178226418929825</v>
      </c>
      <c r="AG2">
        <f t="shared" si="4"/>
        <v>0</v>
      </c>
      <c r="AH2">
        <f t="shared" si="4"/>
        <v>0</v>
      </c>
      <c r="AI2">
        <f t="shared" si="4"/>
        <v>0.15009463529699923</v>
      </c>
      <c r="AJ2">
        <f t="shared" si="4"/>
        <v>0.13508517176729934</v>
      </c>
      <c r="AK2">
        <f t="shared" ref="AK2:AX11" si="5">COUNTIFS($C$2:$C$1202,AK$1,$E$2:$E$1202,$N2)*0.9^(AK$1-1)</f>
        <v>0</v>
      </c>
      <c r="AL2">
        <f t="shared" si="5"/>
        <v>0</v>
      </c>
      <c r="AM2">
        <f t="shared" si="5"/>
        <v>9.8477090218361235E-2</v>
      </c>
      <c r="AN2">
        <f t="shared" si="5"/>
        <v>0</v>
      </c>
      <c r="AO2">
        <f t="shared" si="5"/>
        <v>0</v>
      </c>
      <c r="AP2">
        <f t="shared" si="5"/>
        <v>0</v>
      </c>
      <c r="AQ2">
        <f t="shared" si="5"/>
        <v>0</v>
      </c>
      <c r="AR2">
        <f t="shared" si="5"/>
        <v>0</v>
      </c>
      <c r="AS2">
        <f t="shared" si="5"/>
        <v>0</v>
      </c>
      <c r="AT2">
        <f t="shared" si="5"/>
        <v>0</v>
      </c>
      <c r="AU2">
        <f t="shared" si="5"/>
        <v>0</v>
      </c>
      <c r="AV2">
        <f t="shared" si="5"/>
        <v>0</v>
      </c>
      <c r="AW2">
        <f t="shared" si="5"/>
        <v>0</v>
      </c>
      <c r="AX2">
        <f t="shared" si="5"/>
        <v>0</v>
      </c>
    </row>
    <row r="3" spans="1:50" x14ac:dyDescent="0.25">
      <c r="A3">
        <v>1</v>
      </c>
      <c r="B3">
        <v>1</v>
      </c>
      <c r="C3">
        <v>2</v>
      </c>
      <c r="D3" t="s">
        <v>98</v>
      </c>
      <c r="E3" t="s">
        <v>98</v>
      </c>
      <c r="F3" s="30">
        <f>IF(ISERROR(VLOOKUP(E3,$N$2:$O$35,2,FALSE)),0,VLOOKUP(E3,$N$2:$O$35,2,FALSE))</f>
        <v>8.8223824377461263E-2</v>
      </c>
      <c r="G3">
        <f t="shared" ref="G3" si="6">IF(C3=1,F3,F3+G2)</f>
        <v>0.1843208789034651</v>
      </c>
      <c r="H3">
        <f t="shared" si="0"/>
        <v>0</v>
      </c>
      <c r="I3" s="1">
        <f t="shared" ref="I3" si="7">H3/$L$2</f>
        <v>0</v>
      </c>
      <c r="M3">
        <v>2</v>
      </c>
      <c r="N3" s="16" t="s">
        <v>239</v>
      </c>
      <c r="O3" s="16">
        <f t="shared" si="1"/>
        <v>0.33682819407263331</v>
      </c>
      <c r="P3">
        <f t="shared" si="2"/>
        <v>41</v>
      </c>
      <c r="Q3">
        <f t="shared" si="3"/>
        <v>0</v>
      </c>
      <c r="R3">
        <f t="shared" si="3"/>
        <v>1.8</v>
      </c>
      <c r="S3">
        <f t="shared" si="3"/>
        <v>3.24</v>
      </c>
      <c r="T3">
        <f t="shared" si="3"/>
        <v>2.9160000000000004</v>
      </c>
      <c r="U3">
        <f t="shared" si="3"/>
        <v>2.6244000000000005</v>
      </c>
      <c r="V3">
        <f t="shared" si="3"/>
        <v>2.3619600000000007</v>
      </c>
      <c r="W3">
        <f t="shared" si="3"/>
        <v>2.1257640000000007</v>
      </c>
      <c r="X3">
        <f t="shared" si="3"/>
        <v>1.9131876000000005</v>
      </c>
      <c r="Y3">
        <f t="shared" si="3"/>
        <v>1.2914016300000004</v>
      </c>
      <c r="Z3">
        <f t="shared" si="3"/>
        <v>0</v>
      </c>
      <c r="AA3">
        <f t="shared" si="4"/>
        <v>0.69735688020000031</v>
      </c>
      <c r="AB3">
        <f t="shared" si="4"/>
        <v>0.31381059609000017</v>
      </c>
      <c r="AC3">
        <f t="shared" si="4"/>
        <v>0.28242953648100017</v>
      </c>
      <c r="AD3">
        <f t="shared" si="4"/>
        <v>0</v>
      </c>
      <c r="AE3">
        <f t="shared" si="4"/>
        <v>0</v>
      </c>
      <c r="AF3">
        <f t="shared" si="4"/>
        <v>0.61767339628394735</v>
      </c>
      <c r="AG3">
        <f t="shared" si="4"/>
        <v>0.18530201888518424</v>
      </c>
      <c r="AH3">
        <f t="shared" si="4"/>
        <v>0.16677181699666582</v>
      </c>
      <c r="AI3">
        <f t="shared" si="4"/>
        <v>0.30018927059399847</v>
      </c>
      <c r="AJ3">
        <f t="shared" si="4"/>
        <v>0</v>
      </c>
      <c r="AK3">
        <f t="shared" si="5"/>
        <v>0</v>
      </c>
      <c r="AL3">
        <f t="shared" si="5"/>
        <v>0</v>
      </c>
      <c r="AM3">
        <f t="shared" si="5"/>
        <v>0</v>
      </c>
      <c r="AN3">
        <f t="shared" si="5"/>
        <v>0</v>
      </c>
      <c r="AO3">
        <f t="shared" si="5"/>
        <v>0</v>
      </c>
      <c r="AP3">
        <f t="shared" si="5"/>
        <v>0</v>
      </c>
      <c r="AQ3">
        <f t="shared" si="5"/>
        <v>0</v>
      </c>
      <c r="AR3">
        <f t="shared" si="5"/>
        <v>0</v>
      </c>
      <c r="AS3">
        <f t="shared" si="5"/>
        <v>0</v>
      </c>
      <c r="AT3">
        <f t="shared" si="5"/>
        <v>4.7101286972462519E-2</v>
      </c>
      <c r="AU3">
        <f t="shared" si="5"/>
        <v>0</v>
      </c>
      <c r="AV3">
        <f t="shared" si="5"/>
        <v>0</v>
      </c>
      <c r="AW3">
        <f t="shared" si="5"/>
        <v>0</v>
      </c>
      <c r="AX3">
        <f t="shared" si="5"/>
        <v>0</v>
      </c>
    </row>
    <row r="4" spans="1:50" x14ac:dyDescent="0.25">
      <c r="A4">
        <v>1</v>
      </c>
      <c r="B4">
        <v>1</v>
      </c>
      <c r="C4">
        <v>3</v>
      </c>
      <c r="D4" t="s">
        <v>104</v>
      </c>
      <c r="E4" t="s">
        <v>104</v>
      </c>
      <c r="F4" s="30">
        <f t="shared" ref="F4:F67" si="8">IF(ISERROR(VLOOKUP(E4,$N$2:$O$35,2,FALSE)),0,VLOOKUP(E4,$N$2:$O$35,2,FALSE))</f>
        <v>0.52833171940544776</v>
      </c>
      <c r="G4">
        <f t="shared" ref="G4:G23" si="9">IF(C4=1,F4,F4+G3)</f>
        <v>0.71265259830891292</v>
      </c>
      <c r="H4">
        <f t="shared" ref="H4:H23" si="10">IF(C5=1,G4,0)</f>
        <v>0</v>
      </c>
      <c r="I4" s="1">
        <f t="shared" ref="I4:I23" si="11">H4/$L$2</f>
        <v>0</v>
      </c>
      <c r="M4">
        <v>3</v>
      </c>
      <c r="N4" s="16" t="s">
        <v>116</v>
      </c>
      <c r="O4" s="16">
        <f t="shared" si="1"/>
        <v>0.31424776986849262</v>
      </c>
      <c r="P4">
        <f t="shared" si="2"/>
        <v>33</v>
      </c>
      <c r="Q4">
        <f t="shared" si="3"/>
        <v>3</v>
      </c>
      <c r="R4">
        <f t="shared" si="3"/>
        <v>1.8</v>
      </c>
      <c r="S4">
        <f t="shared" si="3"/>
        <v>6.48</v>
      </c>
      <c r="T4">
        <f t="shared" si="3"/>
        <v>2.9160000000000004</v>
      </c>
      <c r="U4">
        <f t="shared" si="3"/>
        <v>0.65610000000000013</v>
      </c>
      <c r="V4">
        <f t="shared" si="3"/>
        <v>1.7714700000000005</v>
      </c>
      <c r="W4">
        <f t="shared" si="3"/>
        <v>0</v>
      </c>
      <c r="X4">
        <f t="shared" si="3"/>
        <v>0</v>
      </c>
      <c r="Y4">
        <f t="shared" si="3"/>
        <v>0.43046721000000016</v>
      </c>
      <c r="Z4">
        <f t="shared" si="3"/>
        <v>0.38742048900000015</v>
      </c>
      <c r="AA4">
        <f t="shared" si="4"/>
        <v>0.34867844010000015</v>
      </c>
      <c r="AB4">
        <f t="shared" si="4"/>
        <v>0</v>
      </c>
      <c r="AC4">
        <f t="shared" si="4"/>
        <v>0</v>
      </c>
      <c r="AD4">
        <f t="shared" si="4"/>
        <v>0.50837316566580038</v>
      </c>
      <c r="AE4">
        <f t="shared" si="4"/>
        <v>0.22876792454961015</v>
      </c>
      <c r="AF4">
        <f t="shared" si="4"/>
        <v>0.20589113209464913</v>
      </c>
      <c r="AG4">
        <f t="shared" si="4"/>
        <v>0.37060403777036849</v>
      </c>
      <c r="AH4">
        <f t="shared" si="4"/>
        <v>0</v>
      </c>
      <c r="AI4">
        <f t="shared" si="4"/>
        <v>0</v>
      </c>
      <c r="AJ4">
        <f t="shared" si="4"/>
        <v>0.27017034353459868</v>
      </c>
      <c r="AK4">
        <f t="shared" si="5"/>
        <v>0</v>
      </c>
      <c r="AL4">
        <f t="shared" si="5"/>
        <v>0.10941898913151248</v>
      </c>
      <c r="AM4">
        <f t="shared" si="5"/>
        <v>0</v>
      </c>
      <c r="AN4">
        <f t="shared" si="5"/>
        <v>0</v>
      </c>
      <c r="AO4">
        <f t="shared" si="5"/>
        <v>0</v>
      </c>
      <c r="AP4">
        <f t="shared" si="5"/>
        <v>0</v>
      </c>
      <c r="AQ4">
        <f t="shared" si="5"/>
        <v>0</v>
      </c>
      <c r="AR4">
        <f t="shared" si="5"/>
        <v>0</v>
      </c>
      <c r="AS4">
        <f t="shared" si="5"/>
        <v>0</v>
      </c>
      <c r="AT4">
        <f t="shared" si="5"/>
        <v>0</v>
      </c>
      <c r="AU4">
        <f t="shared" si="5"/>
        <v>0</v>
      </c>
      <c r="AV4">
        <f t="shared" si="5"/>
        <v>0</v>
      </c>
      <c r="AW4">
        <f t="shared" si="5"/>
        <v>0</v>
      </c>
      <c r="AX4">
        <f t="shared" si="5"/>
        <v>0</v>
      </c>
    </row>
    <row r="5" spans="1:50" x14ac:dyDescent="0.25">
      <c r="A5">
        <v>1</v>
      </c>
      <c r="B5">
        <v>1</v>
      </c>
      <c r="C5">
        <v>4</v>
      </c>
      <c r="D5" t="s">
        <v>116</v>
      </c>
      <c r="E5" t="s">
        <v>116</v>
      </c>
      <c r="F5" s="30">
        <f t="shared" si="8"/>
        <v>0.31424776986849262</v>
      </c>
      <c r="G5">
        <f t="shared" si="9"/>
        <v>1.0269003681774056</v>
      </c>
      <c r="H5">
        <f t="shared" si="10"/>
        <v>0</v>
      </c>
      <c r="I5" s="1">
        <f t="shared" si="11"/>
        <v>0</v>
      </c>
      <c r="M5">
        <v>4</v>
      </c>
      <c r="N5" s="16" t="s">
        <v>976</v>
      </c>
      <c r="O5" s="16">
        <f t="shared" si="1"/>
        <v>0.29778216189039791</v>
      </c>
      <c r="P5">
        <f t="shared" si="2"/>
        <v>34</v>
      </c>
      <c r="Q5">
        <f t="shared" si="3"/>
        <v>2</v>
      </c>
      <c r="R5">
        <f t="shared" si="3"/>
        <v>3.6</v>
      </c>
      <c r="S5">
        <f t="shared" si="3"/>
        <v>2.4300000000000002</v>
      </c>
      <c r="T5">
        <f t="shared" si="3"/>
        <v>2.9160000000000004</v>
      </c>
      <c r="U5">
        <f t="shared" si="3"/>
        <v>0</v>
      </c>
      <c r="V5">
        <f t="shared" si="3"/>
        <v>1.7714700000000005</v>
      </c>
      <c r="W5">
        <f t="shared" si="3"/>
        <v>1.0628820000000003</v>
      </c>
      <c r="X5">
        <f t="shared" si="3"/>
        <v>0.95659380000000027</v>
      </c>
      <c r="Y5">
        <f t="shared" si="3"/>
        <v>0.86093442000000031</v>
      </c>
      <c r="Z5">
        <f t="shared" si="3"/>
        <v>0</v>
      </c>
      <c r="AA5">
        <f t="shared" si="4"/>
        <v>1.0460353203000006</v>
      </c>
      <c r="AB5">
        <f t="shared" si="4"/>
        <v>0.31381059609000017</v>
      </c>
      <c r="AC5">
        <f t="shared" si="4"/>
        <v>0</v>
      </c>
      <c r="AD5">
        <f t="shared" si="4"/>
        <v>0.25418658283290019</v>
      </c>
      <c r="AE5">
        <f t="shared" si="4"/>
        <v>0.22876792454961015</v>
      </c>
      <c r="AF5">
        <f t="shared" si="4"/>
        <v>0.61767339628394735</v>
      </c>
      <c r="AG5">
        <f t="shared" si="4"/>
        <v>0.18530201888518424</v>
      </c>
      <c r="AH5">
        <f t="shared" si="4"/>
        <v>0</v>
      </c>
      <c r="AI5">
        <f t="shared" si="4"/>
        <v>0</v>
      </c>
      <c r="AJ5">
        <f t="shared" si="4"/>
        <v>0</v>
      </c>
      <c r="AK5">
        <f t="shared" si="5"/>
        <v>0</v>
      </c>
      <c r="AL5">
        <f t="shared" si="5"/>
        <v>0.21883797826302495</v>
      </c>
      <c r="AM5">
        <f t="shared" si="5"/>
        <v>0</v>
      </c>
      <c r="AN5">
        <f t="shared" si="5"/>
        <v>0</v>
      </c>
      <c r="AO5">
        <f t="shared" si="5"/>
        <v>0</v>
      </c>
      <c r="AP5">
        <f t="shared" si="5"/>
        <v>0</v>
      </c>
      <c r="AQ5">
        <f t="shared" si="5"/>
        <v>0</v>
      </c>
      <c r="AR5">
        <f t="shared" si="5"/>
        <v>0</v>
      </c>
      <c r="AS5">
        <f t="shared" si="5"/>
        <v>0</v>
      </c>
      <c r="AT5">
        <f t="shared" si="5"/>
        <v>0</v>
      </c>
      <c r="AU5">
        <f t="shared" si="5"/>
        <v>0</v>
      </c>
      <c r="AV5">
        <f t="shared" si="5"/>
        <v>0</v>
      </c>
      <c r="AW5">
        <f t="shared" si="5"/>
        <v>0</v>
      </c>
      <c r="AX5">
        <f t="shared" si="5"/>
        <v>0</v>
      </c>
    </row>
    <row r="6" spans="1:50" x14ac:dyDescent="0.25">
      <c r="A6">
        <v>1</v>
      </c>
      <c r="B6">
        <v>1</v>
      </c>
      <c r="C6">
        <v>5</v>
      </c>
      <c r="D6" t="s">
        <v>969</v>
      </c>
      <c r="E6" t="s">
        <v>969</v>
      </c>
      <c r="F6" s="30">
        <f t="shared" si="8"/>
        <v>0</v>
      </c>
      <c r="G6">
        <f t="shared" si="9"/>
        <v>1.0269003681774056</v>
      </c>
      <c r="H6">
        <f t="shared" si="10"/>
        <v>0</v>
      </c>
      <c r="I6" s="1">
        <f t="shared" si="11"/>
        <v>0</v>
      </c>
      <c r="M6">
        <v>5</v>
      </c>
      <c r="N6" s="16" t="s">
        <v>240</v>
      </c>
      <c r="O6" s="16">
        <f t="shared" si="1"/>
        <v>0.28929193467708869</v>
      </c>
      <c r="P6">
        <f t="shared" si="2"/>
        <v>38</v>
      </c>
      <c r="Q6">
        <f t="shared" si="3"/>
        <v>0</v>
      </c>
      <c r="R6">
        <f t="shared" si="3"/>
        <v>0</v>
      </c>
      <c r="S6">
        <f t="shared" si="3"/>
        <v>1.62</v>
      </c>
      <c r="T6">
        <f t="shared" si="3"/>
        <v>2.1870000000000003</v>
      </c>
      <c r="U6">
        <f t="shared" si="3"/>
        <v>3.2805000000000009</v>
      </c>
      <c r="V6">
        <f t="shared" si="3"/>
        <v>2.9524500000000007</v>
      </c>
      <c r="W6">
        <f t="shared" si="3"/>
        <v>1.5943230000000006</v>
      </c>
      <c r="X6">
        <f t="shared" si="3"/>
        <v>1.4348907000000004</v>
      </c>
      <c r="Y6">
        <f t="shared" si="3"/>
        <v>0.86093442000000031</v>
      </c>
      <c r="Z6">
        <f t="shared" si="3"/>
        <v>1.5496819560000006</v>
      </c>
      <c r="AA6">
        <f t="shared" si="4"/>
        <v>0.34867844010000015</v>
      </c>
      <c r="AB6">
        <f t="shared" si="4"/>
        <v>0.31381059609000017</v>
      </c>
      <c r="AC6">
        <f t="shared" si="4"/>
        <v>0.28242953648100017</v>
      </c>
      <c r="AD6">
        <f t="shared" si="4"/>
        <v>0.25418658283290019</v>
      </c>
      <c r="AE6">
        <f t="shared" si="4"/>
        <v>0.22876792454961015</v>
      </c>
      <c r="AF6">
        <f t="shared" si="4"/>
        <v>0.20589113209464913</v>
      </c>
      <c r="AG6">
        <f t="shared" si="4"/>
        <v>0.37060403777036849</v>
      </c>
      <c r="AH6">
        <f t="shared" si="4"/>
        <v>0.16677181699666582</v>
      </c>
      <c r="AI6">
        <f t="shared" si="4"/>
        <v>0.15009463529699923</v>
      </c>
      <c r="AJ6">
        <f t="shared" si="4"/>
        <v>0.13508517176729934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  <c r="AO6">
        <f t="shared" si="5"/>
        <v>0</v>
      </c>
      <c r="AP6">
        <f t="shared" si="5"/>
        <v>0</v>
      </c>
      <c r="AQ6">
        <f t="shared" si="5"/>
        <v>0</v>
      </c>
      <c r="AR6">
        <f t="shared" si="5"/>
        <v>0</v>
      </c>
      <c r="AS6">
        <f t="shared" si="5"/>
        <v>0</v>
      </c>
      <c r="AT6">
        <f t="shared" si="5"/>
        <v>0</v>
      </c>
      <c r="AU6">
        <f t="shared" si="5"/>
        <v>0</v>
      </c>
      <c r="AV6">
        <f t="shared" si="5"/>
        <v>0</v>
      </c>
      <c r="AW6">
        <f t="shared" si="5"/>
        <v>0</v>
      </c>
      <c r="AX6">
        <f t="shared" si="5"/>
        <v>0</v>
      </c>
    </row>
    <row r="7" spans="1:50" x14ac:dyDescent="0.25">
      <c r="A7">
        <v>1</v>
      </c>
      <c r="B7">
        <v>1</v>
      </c>
      <c r="C7">
        <v>6</v>
      </c>
      <c r="D7" t="s">
        <v>970</v>
      </c>
      <c r="E7" t="s">
        <v>971</v>
      </c>
      <c r="F7" s="30">
        <f t="shared" si="8"/>
        <v>0</v>
      </c>
      <c r="G7">
        <f t="shared" si="9"/>
        <v>1.0269003681774056</v>
      </c>
      <c r="H7">
        <f t="shared" si="10"/>
        <v>0</v>
      </c>
      <c r="I7" s="1">
        <f t="shared" si="11"/>
        <v>0</v>
      </c>
      <c r="M7">
        <v>6</v>
      </c>
      <c r="N7" s="16" t="s">
        <v>857</v>
      </c>
      <c r="O7" s="16">
        <f t="shared" si="1"/>
        <v>0.25380318965796794</v>
      </c>
      <c r="P7">
        <f t="shared" si="2"/>
        <v>19</v>
      </c>
      <c r="Q7">
        <f t="shared" si="3"/>
        <v>11</v>
      </c>
      <c r="R7">
        <f t="shared" si="3"/>
        <v>1.8</v>
      </c>
      <c r="S7">
        <f t="shared" si="3"/>
        <v>1.62</v>
      </c>
      <c r="T7">
        <f t="shared" si="3"/>
        <v>0.72900000000000009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4"/>
        <v>0</v>
      </c>
      <c r="AB7">
        <f t="shared" si="4"/>
        <v>0</v>
      </c>
      <c r="AC7">
        <f t="shared" si="4"/>
        <v>0.28242953648100017</v>
      </c>
      <c r="AD7">
        <f t="shared" si="4"/>
        <v>0</v>
      </c>
      <c r="AE7">
        <f t="shared" si="4"/>
        <v>0</v>
      </c>
      <c r="AF7">
        <f t="shared" si="4"/>
        <v>0.20589113209464913</v>
      </c>
      <c r="AG7">
        <f t="shared" si="4"/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5"/>
        <v>0</v>
      </c>
      <c r="AL7">
        <f t="shared" si="5"/>
        <v>0</v>
      </c>
      <c r="AM7">
        <f t="shared" si="5"/>
        <v>9.8477090218361235E-2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si="5"/>
        <v>0</v>
      </c>
      <c r="AX7">
        <f t="shared" si="5"/>
        <v>0</v>
      </c>
    </row>
    <row r="8" spans="1:50" x14ac:dyDescent="0.25">
      <c r="A8">
        <v>1</v>
      </c>
      <c r="B8">
        <v>1</v>
      </c>
      <c r="C8">
        <v>7</v>
      </c>
      <c r="D8" t="s">
        <v>972</v>
      </c>
      <c r="E8" t="s">
        <v>973</v>
      </c>
      <c r="F8" s="30">
        <f t="shared" si="8"/>
        <v>0</v>
      </c>
      <c r="G8">
        <f t="shared" si="9"/>
        <v>1.0269003681774056</v>
      </c>
      <c r="H8">
        <f t="shared" si="10"/>
        <v>0</v>
      </c>
      <c r="I8" s="1">
        <f t="shared" si="11"/>
        <v>0</v>
      </c>
      <c r="M8">
        <v>7</v>
      </c>
      <c r="N8" s="16" t="s">
        <v>103</v>
      </c>
      <c r="O8" s="16">
        <f t="shared" si="1"/>
        <v>0.2493171957669027</v>
      </c>
      <c r="P8">
        <f t="shared" si="2"/>
        <v>33</v>
      </c>
      <c r="Q8">
        <f t="shared" si="3"/>
        <v>0</v>
      </c>
      <c r="R8">
        <f t="shared" si="3"/>
        <v>0</v>
      </c>
      <c r="S8">
        <f t="shared" si="3"/>
        <v>4.0500000000000007</v>
      </c>
      <c r="T8">
        <f t="shared" si="3"/>
        <v>0</v>
      </c>
      <c r="U8">
        <f t="shared" si="3"/>
        <v>1.3122000000000003</v>
      </c>
      <c r="V8">
        <f t="shared" si="3"/>
        <v>2.9524500000000007</v>
      </c>
      <c r="W8">
        <f t="shared" si="3"/>
        <v>1.5943230000000006</v>
      </c>
      <c r="X8">
        <f t="shared" si="3"/>
        <v>0.47829690000000014</v>
      </c>
      <c r="Y8">
        <f t="shared" si="3"/>
        <v>1.2914016300000004</v>
      </c>
      <c r="Z8">
        <f t="shared" si="3"/>
        <v>0.77484097800000029</v>
      </c>
      <c r="AA8">
        <f t="shared" si="4"/>
        <v>1.3947137604000006</v>
      </c>
      <c r="AB8">
        <f t="shared" si="4"/>
        <v>0.31381059609000017</v>
      </c>
      <c r="AC8">
        <f t="shared" si="4"/>
        <v>0</v>
      </c>
      <c r="AD8">
        <f t="shared" si="4"/>
        <v>0.25418658283290019</v>
      </c>
      <c r="AE8">
        <f t="shared" si="4"/>
        <v>0.68630377364883044</v>
      </c>
      <c r="AF8">
        <f t="shared" si="4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0.13508517176729934</v>
      </c>
      <c r="AK8">
        <f t="shared" si="5"/>
        <v>0.12157665459056941</v>
      </c>
      <c r="AL8">
        <f t="shared" si="5"/>
        <v>0</v>
      </c>
      <c r="AM8">
        <f t="shared" si="5"/>
        <v>9.8477090218361235E-2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0</v>
      </c>
      <c r="AS8">
        <f t="shared" si="5"/>
        <v>0</v>
      </c>
      <c r="AT8">
        <f t="shared" si="5"/>
        <v>0</v>
      </c>
      <c r="AU8">
        <f t="shared" si="5"/>
        <v>0</v>
      </c>
      <c r="AV8">
        <f t="shared" si="5"/>
        <v>0</v>
      </c>
      <c r="AW8">
        <f t="shared" si="5"/>
        <v>0</v>
      </c>
      <c r="AX8">
        <f t="shared" si="5"/>
        <v>0</v>
      </c>
    </row>
    <row r="9" spans="1:50" x14ac:dyDescent="0.25">
      <c r="A9">
        <v>1</v>
      </c>
      <c r="B9">
        <v>1</v>
      </c>
      <c r="C9">
        <v>8</v>
      </c>
      <c r="D9" t="s">
        <v>239</v>
      </c>
      <c r="E9" t="s">
        <v>239</v>
      </c>
      <c r="F9" s="30">
        <f t="shared" si="8"/>
        <v>0.33682819407263331</v>
      </c>
      <c r="G9">
        <f t="shared" si="9"/>
        <v>1.363728562250039</v>
      </c>
      <c r="H9">
        <f t="shared" si="10"/>
        <v>0</v>
      </c>
      <c r="I9" s="1">
        <f t="shared" si="11"/>
        <v>0</v>
      </c>
      <c r="M9">
        <v>8</v>
      </c>
      <c r="N9" s="16" t="s">
        <v>135</v>
      </c>
      <c r="O9" s="16">
        <f t="shared" si="1"/>
        <v>0.19390954446023814</v>
      </c>
      <c r="P9">
        <f t="shared" si="2"/>
        <v>25</v>
      </c>
      <c r="Q9">
        <f t="shared" si="3"/>
        <v>0</v>
      </c>
      <c r="R9">
        <f t="shared" si="3"/>
        <v>1.8</v>
      </c>
      <c r="S9">
        <f t="shared" si="3"/>
        <v>0.81</v>
      </c>
      <c r="T9">
        <f t="shared" si="3"/>
        <v>1.4580000000000002</v>
      </c>
      <c r="U9">
        <f t="shared" si="3"/>
        <v>1.3122000000000003</v>
      </c>
      <c r="V9">
        <f t="shared" si="3"/>
        <v>2.3619600000000007</v>
      </c>
      <c r="W9">
        <f t="shared" si="3"/>
        <v>1.0628820000000003</v>
      </c>
      <c r="X9">
        <f t="shared" si="3"/>
        <v>0</v>
      </c>
      <c r="Y9">
        <f t="shared" si="3"/>
        <v>0.43046721000000016</v>
      </c>
      <c r="Z9">
        <f t="shared" si="3"/>
        <v>0</v>
      </c>
      <c r="AA9">
        <f t="shared" si="4"/>
        <v>1.0460353203000006</v>
      </c>
      <c r="AB9">
        <f t="shared" si="4"/>
        <v>0.31381059609000017</v>
      </c>
      <c r="AC9">
        <f t="shared" si="4"/>
        <v>0.56485907296200033</v>
      </c>
      <c r="AD9">
        <f t="shared" si="4"/>
        <v>0</v>
      </c>
      <c r="AE9">
        <f t="shared" si="4"/>
        <v>0</v>
      </c>
      <c r="AF9">
        <f t="shared" si="4"/>
        <v>0.61767339628394735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0.13508517176729934</v>
      </c>
      <c r="AK9">
        <f t="shared" si="5"/>
        <v>0</v>
      </c>
      <c r="AL9">
        <f t="shared" si="5"/>
        <v>0.10941898913151248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</row>
    <row r="10" spans="1:50" x14ac:dyDescent="0.25">
      <c r="A10">
        <v>1</v>
      </c>
      <c r="B10">
        <v>1</v>
      </c>
      <c r="C10">
        <v>9</v>
      </c>
      <c r="D10" t="s">
        <v>240</v>
      </c>
      <c r="E10" t="s">
        <v>240</v>
      </c>
      <c r="F10" s="30">
        <f t="shared" si="8"/>
        <v>0.28929193467708869</v>
      </c>
      <c r="G10">
        <f t="shared" si="9"/>
        <v>1.6530204969271276</v>
      </c>
      <c r="H10">
        <f t="shared" si="10"/>
        <v>0</v>
      </c>
      <c r="I10" s="1">
        <f t="shared" si="11"/>
        <v>0</v>
      </c>
      <c r="M10">
        <v>9</v>
      </c>
      <c r="N10" s="16" t="s">
        <v>189</v>
      </c>
      <c r="O10" s="16">
        <f t="shared" si="1"/>
        <v>0.186974220506711</v>
      </c>
      <c r="P10">
        <f t="shared" si="2"/>
        <v>21</v>
      </c>
      <c r="Q10">
        <f t="shared" si="3"/>
        <v>2</v>
      </c>
      <c r="R10">
        <f t="shared" si="3"/>
        <v>0.9</v>
      </c>
      <c r="S10">
        <f t="shared" si="3"/>
        <v>0.81</v>
      </c>
      <c r="T10">
        <f t="shared" si="3"/>
        <v>1.4580000000000002</v>
      </c>
      <c r="U10">
        <f t="shared" si="3"/>
        <v>0.65610000000000013</v>
      </c>
      <c r="V10">
        <f t="shared" si="3"/>
        <v>1.1809800000000004</v>
      </c>
      <c r="W10">
        <f t="shared" si="3"/>
        <v>2.6572050000000007</v>
      </c>
      <c r="X10">
        <f t="shared" si="3"/>
        <v>0.47829690000000014</v>
      </c>
      <c r="Y10">
        <f t="shared" si="3"/>
        <v>0</v>
      </c>
      <c r="Z10">
        <f t="shared" si="3"/>
        <v>0</v>
      </c>
      <c r="AA10">
        <f t="shared" si="4"/>
        <v>0</v>
      </c>
      <c r="AB10">
        <f t="shared" si="4"/>
        <v>0</v>
      </c>
      <c r="AC10">
        <f t="shared" si="4"/>
        <v>0.84728860944300055</v>
      </c>
      <c r="AD10">
        <f t="shared" si="4"/>
        <v>0.25418658283290019</v>
      </c>
      <c r="AE10">
        <f t="shared" si="4"/>
        <v>0.22876792454961015</v>
      </c>
      <c r="AF10">
        <f t="shared" si="4"/>
        <v>0</v>
      </c>
      <c r="AG10">
        <f t="shared" si="4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5"/>
        <v>0.12157665459056941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</row>
    <row r="11" spans="1:50" x14ac:dyDescent="0.25">
      <c r="A11">
        <v>1</v>
      </c>
      <c r="B11">
        <v>1</v>
      </c>
      <c r="C11">
        <v>10</v>
      </c>
      <c r="D11" t="s">
        <v>103</v>
      </c>
      <c r="E11" t="s">
        <v>103</v>
      </c>
      <c r="F11" s="30">
        <f t="shared" si="8"/>
        <v>0.2493171957669027</v>
      </c>
      <c r="G11">
        <f t="shared" si="9"/>
        <v>1.9023376926940303</v>
      </c>
      <c r="H11">
        <f t="shared" si="10"/>
        <v>0</v>
      </c>
      <c r="I11" s="1">
        <f t="shared" si="11"/>
        <v>0</v>
      </c>
      <c r="M11">
        <v>10</v>
      </c>
      <c r="N11" s="16" t="s">
        <v>233</v>
      </c>
      <c r="O11" s="16">
        <f t="shared" si="1"/>
        <v>0.16143374890896056</v>
      </c>
      <c r="P11">
        <f t="shared" si="2"/>
        <v>21</v>
      </c>
      <c r="Q11">
        <f t="shared" si="3"/>
        <v>0</v>
      </c>
      <c r="R11">
        <f t="shared" si="3"/>
        <v>1.8</v>
      </c>
      <c r="S11">
        <f t="shared" si="3"/>
        <v>1.62</v>
      </c>
      <c r="T11">
        <f t="shared" si="3"/>
        <v>1.4580000000000002</v>
      </c>
      <c r="U11">
        <f t="shared" si="3"/>
        <v>1.3122000000000003</v>
      </c>
      <c r="V11">
        <f t="shared" si="3"/>
        <v>1.1809800000000004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0.38742048900000015</v>
      </c>
      <c r="AA11">
        <f t="shared" si="4"/>
        <v>0.69735688020000031</v>
      </c>
      <c r="AB11">
        <f t="shared" si="4"/>
        <v>0</v>
      </c>
      <c r="AC11">
        <f t="shared" si="4"/>
        <v>0.56485907296200033</v>
      </c>
      <c r="AD11">
        <f t="shared" si="4"/>
        <v>0</v>
      </c>
      <c r="AE11">
        <f t="shared" si="4"/>
        <v>0.22876792454961015</v>
      </c>
      <c r="AF11">
        <f t="shared" si="4"/>
        <v>0.20589113209464913</v>
      </c>
      <c r="AG11">
        <f t="shared" si="4"/>
        <v>0.18530201888518424</v>
      </c>
      <c r="AH11">
        <f t="shared" si="4"/>
        <v>0.16677181699666582</v>
      </c>
      <c r="AI11">
        <f t="shared" si="4"/>
        <v>0</v>
      </c>
      <c r="AJ11">
        <f t="shared" si="4"/>
        <v>0</v>
      </c>
      <c r="AK11">
        <f t="shared" si="5"/>
        <v>0.12157665459056941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7.9766443076872598E-2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</row>
    <row r="12" spans="1:50" x14ac:dyDescent="0.25">
      <c r="A12">
        <v>1</v>
      </c>
      <c r="B12">
        <v>1</v>
      </c>
      <c r="C12">
        <v>11</v>
      </c>
      <c r="D12" t="s">
        <v>915</v>
      </c>
      <c r="E12" t="s">
        <v>915</v>
      </c>
      <c r="F12" s="30">
        <f t="shared" si="8"/>
        <v>0</v>
      </c>
      <c r="G12">
        <f t="shared" si="9"/>
        <v>1.9023376926940303</v>
      </c>
      <c r="H12">
        <f t="shared" si="10"/>
        <v>1.9023376926940303</v>
      </c>
      <c r="I12" s="1">
        <f t="shared" si="11"/>
        <v>0.36734445715054692</v>
      </c>
      <c r="M12">
        <v>11</v>
      </c>
      <c r="N12" s="16" t="s">
        <v>869</v>
      </c>
      <c r="O12" s="16">
        <f t="shared" si="1"/>
        <v>0.15187566295361313</v>
      </c>
      <c r="P12">
        <f t="shared" si="2"/>
        <v>21</v>
      </c>
      <c r="Q12">
        <f t="shared" ref="Q12:Z21" si="12">COUNTIFS($C$2:$C$1202,Q$1,$E$2:$E$1202,$N12)*0.9^(Q$1-1)</f>
        <v>1</v>
      </c>
      <c r="R12">
        <f t="shared" si="12"/>
        <v>0</v>
      </c>
      <c r="S12">
        <f t="shared" si="12"/>
        <v>1.62</v>
      </c>
      <c r="T12">
        <f t="shared" si="12"/>
        <v>2.1870000000000003</v>
      </c>
      <c r="U12">
        <f t="shared" si="12"/>
        <v>0</v>
      </c>
      <c r="V12">
        <f t="shared" si="12"/>
        <v>0.59049000000000018</v>
      </c>
      <c r="W12">
        <f t="shared" si="12"/>
        <v>1.0628820000000003</v>
      </c>
      <c r="X12">
        <f t="shared" si="12"/>
        <v>0.47829690000000014</v>
      </c>
      <c r="Y12">
        <f t="shared" si="12"/>
        <v>0</v>
      </c>
      <c r="Z12">
        <f t="shared" si="12"/>
        <v>0.77484097800000029</v>
      </c>
      <c r="AA12">
        <f t="shared" ref="AA12:AJ21" si="13">COUNTIFS($C$2:$C$1202,AA$1,$E$2:$E$1202,$N12)*0.9^(AA$1-1)</f>
        <v>0.34867844010000015</v>
      </c>
      <c r="AB12">
        <f t="shared" si="13"/>
        <v>0.31381059609000017</v>
      </c>
      <c r="AC12">
        <f t="shared" si="13"/>
        <v>0.28242953648100017</v>
      </c>
      <c r="AD12">
        <f t="shared" si="13"/>
        <v>0</v>
      </c>
      <c r="AE12">
        <f t="shared" si="13"/>
        <v>0</v>
      </c>
      <c r="AF12">
        <f t="shared" si="13"/>
        <v>0.20589113209464913</v>
      </c>
      <c r="AG12">
        <f t="shared" si="13"/>
        <v>0</v>
      </c>
      <c r="AH12">
        <f t="shared" si="13"/>
        <v>0</v>
      </c>
      <c r="AI12">
        <f t="shared" si="13"/>
        <v>0</v>
      </c>
      <c r="AJ12">
        <f t="shared" si="13"/>
        <v>0.13508517176729934</v>
      </c>
      <c r="AK12">
        <f t="shared" ref="AK12:AX21" si="14">COUNTIFS($C$2:$C$1202,AK$1,$E$2:$E$1202,$N12)*0.9^(AK$1-1)</f>
        <v>0</v>
      </c>
      <c r="AL12">
        <f t="shared" si="14"/>
        <v>0.32825696739453741</v>
      </c>
      <c r="AM12">
        <f t="shared" si="14"/>
        <v>0</v>
      </c>
      <c r="AN12">
        <f t="shared" si="14"/>
        <v>8.8629381196525109E-2</v>
      </c>
      <c r="AO12">
        <f t="shared" si="14"/>
        <v>0</v>
      </c>
      <c r="AP12">
        <f t="shared" si="14"/>
        <v>0</v>
      </c>
      <c r="AQ12">
        <f t="shared" si="14"/>
        <v>0</v>
      </c>
      <c r="AR12">
        <f t="shared" si="14"/>
        <v>0</v>
      </c>
      <c r="AS12">
        <f t="shared" si="14"/>
        <v>0</v>
      </c>
      <c r="AT12">
        <f t="shared" si="14"/>
        <v>0</v>
      </c>
      <c r="AU12">
        <f t="shared" si="14"/>
        <v>0</v>
      </c>
      <c r="AV12">
        <f t="shared" si="14"/>
        <v>0</v>
      </c>
      <c r="AW12">
        <f t="shared" si="14"/>
        <v>0</v>
      </c>
      <c r="AX12">
        <f t="shared" si="14"/>
        <v>0</v>
      </c>
    </row>
    <row r="13" spans="1:50" x14ac:dyDescent="0.25">
      <c r="A13">
        <v>2</v>
      </c>
      <c r="B13">
        <v>0</v>
      </c>
      <c r="C13">
        <v>1</v>
      </c>
      <c r="D13" t="s">
        <v>104</v>
      </c>
      <c r="E13" t="s">
        <v>104</v>
      </c>
      <c r="F13" s="30">
        <f t="shared" si="8"/>
        <v>0.52833171940544776</v>
      </c>
      <c r="G13">
        <f t="shared" si="9"/>
        <v>0.52833171940544776</v>
      </c>
      <c r="H13">
        <f t="shared" si="10"/>
        <v>0</v>
      </c>
      <c r="I13" s="1">
        <f t="shared" si="11"/>
        <v>0</v>
      </c>
      <c r="M13">
        <v>12</v>
      </c>
      <c r="N13" s="16" t="s">
        <v>768</v>
      </c>
      <c r="O13" s="16">
        <f t="shared" si="1"/>
        <v>0.15131688481399255</v>
      </c>
      <c r="P13">
        <f t="shared" si="2"/>
        <v>24</v>
      </c>
      <c r="Q13">
        <f t="shared" si="12"/>
        <v>0</v>
      </c>
      <c r="R13">
        <f t="shared" si="12"/>
        <v>0</v>
      </c>
      <c r="S13">
        <f t="shared" si="12"/>
        <v>2.4300000000000002</v>
      </c>
      <c r="T13">
        <f t="shared" si="12"/>
        <v>0.72900000000000009</v>
      </c>
      <c r="U13">
        <f t="shared" si="12"/>
        <v>0</v>
      </c>
      <c r="V13">
        <f t="shared" si="12"/>
        <v>0.59049000000000018</v>
      </c>
      <c r="W13">
        <f t="shared" si="12"/>
        <v>2.1257640000000007</v>
      </c>
      <c r="X13">
        <f t="shared" si="12"/>
        <v>0.47829690000000014</v>
      </c>
      <c r="Y13">
        <f t="shared" si="12"/>
        <v>0.43046721000000016</v>
      </c>
      <c r="Z13">
        <f t="shared" si="12"/>
        <v>0.38742048900000015</v>
      </c>
      <c r="AA13">
        <f t="shared" si="13"/>
        <v>0</v>
      </c>
      <c r="AB13">
        <f t="shared" si="13"/>
        <v>0.94143178827000051</v>
      </c>
      <c r="AC13">
        <f t="shared" si="13"/>
        <v>0</v>
      </c>
      <c r="AD13">
        <f t="shared" si="13"/>
        <v>0.25418658283290019</v>
      </c>
      <c r="AE13">
        <f t="shared" si="13"/>
        <v>0</v>
      </c>
      <c r="AF13">
        <f t="shared" si="13"/>
        <v>0</v>
      </c>
      <c r="AG13">
        <f t="shared" si="13"/>
        <v>0.18530201888518424</v>
      </c>
      <c r="AH13">
        <f t="shared" si="13"/>
        <v>0</v>
      </c>
      <c r="AI13">
        <f t="shared" si="13"/>
        <v>0</v>
      </c>
      <c r="AJ13">
        <f t="shared" si="13"/>
        <v>0.13508517176729934</v>
      </c>
      <c r="AK13">
        <f t="shared" si="14"/>
        <v>0.48630661836227762</v>
      </c>
      <c r="AL13">
        <f t="shared" si="14"/>
        <v>0.10941898913151248</v>
      </c>
      <c r="AM13">
        <f t="shared" si="14"/>
        <v>9.8477090218361235E-2</v>
      </c>
      <c r="AN13">
        <f t="shared" si="14"/>
        <v>0</v>
      </c>
      <c r="AO13">
        <f t="shared" si="14"/>
        <v>0</v>
      </c>
      <c r="AP13">
        <f t="shared" si="14"/>
        <v>0</v>
      </c>
      <c r="AQ13">
        <f t="shared" si="14"/>
        <v>0</v>
      </c>
      <c r="AR13">
        <f t="shared" si="14"/>
        <v>0</v>
      </c>
      <c r="AS13">
        <f t="shared" si="14"/>
        <v>0</v>
      </c>
      <c r="AT13">
        <f t="shared" si="14"/>
        <v>0</v>
      </c>
      <c r="AU13">
        <f t="shared" si="14"/>
        <v>0</v>
      </c>
      <c r="AV13">
        <f t="shared" si="14"/>
        <v>0</v>
      </c>
      <c r="AW13">
        <f t="shared" si="14"/>
        <v>0</v>
      </c>
      <c r="AX13">
        <f t="shared" si="14"/>
        <v>0</v>
      </c>
    </row>
    <row r="14" spans="1:50" x14ac:dyDescent="0.25">
      <c r="A14">
        <v>2</v>
      </c>
      <c r="B14">
        <v>0</v>
      </c>
      <c r="C14">
        <v>2</v>
      </c>
      <c r="D14" t="s">
        <v>237</v>
      </c>
      <c r="E14" t="s">
        <v>237</v>
      </c>
      <c r="F14" s="30">
        <f t="shared" si="8"/>
        <v>0.12092648295369023</v>
      </c>
      <c r="G14">
        <f t="shared" si="9"/>
        <v>0.649258202359138</v>
      </c>
      <c r="H14">
        <f t="shared" si="10"/>
        <v>0</v>
      </c>
      <c r="I14" s="1">
        <f t="shared" si="11"/>
        <v>0</v>
      </c>
      <c r="M14">
        <v>13</v>
      </c>
      <c r="N14" s="16" t="s">
        <v>600</v>
      </c>
      <c r="O14" s="16">
        <f t="shared" si="1"/>
        <v>0.13661256287443968</v>
      </c>
      <c r="P14">
        <f t="shared" si="2"/>
        <v>16</v>
      </c>
      <c r="Q14">
        <f t="shared" si="12"/>
        <v>1</v>
      </c>
      <c r="R14">
        <f t="shared" si="12"/>
        <v>1.8</v>
      </c>
      <c r="S14">
        <f t="shared" si="12"/>
        <v>0</v>
      </c>
      <c r="T14">
        <f t="shared" si="12"/>
        <v>0</v>
      </c>
      <c r="U14">
        <f t="shared" si="12"/>
        <v>1.3122000000000003</v>
      </c>
      <c r="V14">
        <f t="shared" si="12"/>
        <v>0.59049000000000018</v>
      </c>
      <c r="W14">
        <f t="shared" si="12"/>
        <v>0.53144100000000016</v>
      </c>
      <c r="X14">
        <f t="shared" si="12"/>
        <v>0.95659380000000027</v>
      </c>
      <c r="Y14">
        <f t="shared" si="12"/>
        <v>0.86093442000000031</v>
      </c>
      <c r="Z14">
        <f t="shared" si="12"/>
        <v>0.38742048900000015</v>
      </c>
      <c r="AA14">
        <f t="shared" si="13"/>
        <v>0</v>
      </c>
      <c r="AB14">
        <f t="shared" si="13"/>
        <v>0.31381059609000017</v>
      </c>
      <c r="AC14">
        <f t="shared" si="13"/>
        <v>0.28242953648100017</v>
      </c>
      <c r="AD14">
        <f t="shared" si="13"/>
        <v>0</v>
      </c>
      <c r="AE14">
        <f t="shared" si="13"/>
        <v>0.22876792454961015</v>
      </c>
      <c r="AF14">
        <f t="shared" si="13"/>
        <v>0.20589113209464913</v>
      </c>
      <c r="AG14">
        <f t="shared" si="13"/>
        <v>0</v>
      </c>
      <c r="AH14">
        <f t="shared" si="13"/>
        <v>0</v>
      </c>
      <c r="AI14">
        <f t="shared" si="13"/>
        <v>0</v>
      </c>
      <c r="AJ14">
        <f t="shared" si="13"/>
        <v>0</v>
      </c>
      <c r="AK14">
        <f t="shared" si="14"/>
        <v>0</v>
      </c>
      <c r="AL14">
        <f t="shared" si="14"/>
        <v>0</v>
      </c>
      <c r="AM14">
        <f t="shared" si="14"/>
        <v>0</v>
      </c>
      <c r="AN14">
        <f t="shared" si="14"/>
        <v>0</v>
      </c>
      <c r="AO14">
        <f t="shared" si="14"/>
        <v>0</v>
      </c>
      <c r="AP14">
        <f t="shared" si="14"/>
        <v>0</v>
      </c>
      <c r="AQ14">
        <f t="shared" si="14"/>
        <v>0</v>
      </c>
      <c r="AR14">
        <f t="shared" si="14"/>
        <v>0</v>
      </c>
      <c r="AS14">
        <f t="shared" si="14"/>
        <v>0</v>
      </c>
      <c r="AT14">
        <f t="shared" si="14"/>
        <v>0</v>
      </c>
      <c r="AU14">
        <f t="shared" si="14"/>
        <v>0</v>
      </c>
      <c r="AV14">
        <f t="shared" si="14"/>
        <v>0</v>
      </c>
      <c r="AW14">
        <f t="shared" si="14"/>
        <v>0</v>
      </c>
      <c r="AX14">
        <f t="shared" si="14"/>
        <v>0</v>
      </c>
    </row>
    <row r="15" spans="1:50" x14ac:dyDescent="0.25">
      <c r="A15">
        <v>2</v>
      </c>
      <c r="B15">
        <v>0</v>
      </c>
      <c r="C15">
        <v>3</v>
      </c>
      <c r="D15" t="s">
        <v>974</v>
      </c>
      <c r="E15" t="s">
        <v>974</v>
      </c>
      <c r="F15" s="30">
        <f t="shared" si="8"/>
        <v>0</v>
      </c>
      <c r="G15">
        <f t="shared" si="9"/>
        <v>0.649258202359138</v>
      </c>
      <c r="H15">
        <f t="shared" si="10"/>
        <v>0</v>
      </c>
      <c r="I15" s="1">
        <f t="shared" si="11"/>
        <v>0</v>
      </c>
      <c r="M15">
        <v>14</v>
      </c>
      <c r="N15" s="16" t="s">
        <v>190</v>
      </c>
      <c r="O15" s="16">
        <f t="shared" si="1"/>
        <v>0.1293345426130795</v>
      </c>
      <c r="P15">
        <f t="shared" si="2"/>
        <v>18</v>
      </c>
      <c r="Q15">
        <f t="shared" si="12"/>
        <v>0</v>
      </c>
      <c r="R15">
        <f t="shared" si="12"/>
        <v>0.9</v>
      </c>
      <c r="S15">
        <f t="shared" si="12"/>
        <v>0.81</v>
      </c>
      <c r="T15">
        <f t="shared" si="12"/>
        <v>0.72900000000000009</v>
      </c>
      <c r="U15">
        <f t="shared" si="12"/>
        <v>0</v>
      </c>
      <c r="V15">
        <f t="shared" si="12"/>
        <v>0</v>
      </c>
      <c r="W15">
        <f t="shared" si="12"/>
        <v>0.53144100000000016</v>
      </c>
      <c r="X15">
        <f t="shared" si="12"/>
        <v>1.4348907000000004</v>
      </c>
      <c r="Y15">
        <f t="shared" si="12"/>
        <v>1.7218688400000006</v>
      </c>
      <c r="Z15">
        <f t="shared" si="12"/>
        <v>0</v>
      </c>
      <c r="AA15">
        <f t="shared" si="13"/>
        <v>0.34867844010000015</v>
      </c>
      <c r="AB15">
        <f t="shared" si="13"/>
        <v>0.94143178827000051</v>
      </c>
      <c r="AC15">
        <f t="shared" si="13"/>
        <v>0</v>
      </c>
      <c r="AD15">
        <f t="shared" si="13"/>
        <v>0</v>
      </c>
      <c r="AE15">
        <f t="shared" si="13"/>
        <v>0.22876792454961015</v>
      </c>
      <c r="AF15">
        <f t="shared" si="13"/>
        <v>0.20589113209464913</v>
      </c>
      <c r="AG15">
        <f t="shared" si="13"/>
        <v>0</v>
      </c>
      <c r="AH15">
        <f t="shared" si="13"/>
        <v>0.16677181699666582</v>
      </c>
      <c r="AI15">
        <f t="shared" si="13"/>
        <v>0</v>
      </c>
      <c r="AJ15">
        <f t="shared" si="13"/>
        <v>0</v>
      </c>
      <c r="AK15">
        <f t="shared" si="14"/>
        <v>0</v>
      </c>
      <c r="AL15">
        <f t="shared" si="14"/>
        <v>0</v>
      </c>
      <c r="AM15">
        <f t="shared" si="14"/>
        <v>0</v>
      </c>
      <c r="AN15">
        <f t="shared" si="14"/>
        <v>0</v>
      </c>
      <c r="AO15">
        <f t="shared" si="14"/>
        <v>0</v>
      </c>
      <c r="AP15">
        <f t="shared" si="14"/>
        <v>0</v>
      </c>
      <c r="AQ15">
        <f t="shared" si="14"/>
        <v>0</v>
      </c>
      <c r="AR15">
        <f t="shared" si="14"/>
        <v>0</v>
      </c>
      <c r="AS15">
        <f t="shared" si="14"/>
        <v>0</v>
      </c>
      <c r="AT15">
        <f t="shared" si="14"/>
        <v>0</v>
      </c>
      <c r="AU15">
        <f t="shared" si="14"/>
        <v>0</v>
      </c>
      <c r="AV15">
        <f t="shared" si="14"/>
        <v>0</v>
      </c>
      <c r="AW15">
        <f t="shared" si="14"/>
        <v>0</v>
      </c>
      <c r="AX15">
        <f t="shared" si="14"/>
        <v>0</v>
      </c>
    </row>
    <row r="16" spans="1:50" x14ac:dyDescent="0.25">
      <c r="A16">
        <v>2</v>
      </c>
      <c r="B16">
        <v>0</v>
      </c>
      <c r="C16">
        <v>4</v>
      </c>
      <c r="D16" t="s">
        <v>116</v>
      </c>
      <c r="E16" t="s">
        <v>116</v>
      </c>
      <c r="F16" s="30">
        <f t="shared" si="8"/>
        <v>0.31424776986849262</v>
      </c>
      <c r="G16">
        <f t="shared" si="9"/>
        <v>0.96350597222763068</v>
      </c>
      <c r="H16">
        <f t="shared" si="10"/>
        <v>0</v>
      </c>
      <c r="I16" s="1">
        <f t="shared" si="11"/>
        <v>0</v>
      </c>
      <c r="M16">
        <v>15</v>
      </c>
      <c r="N16" s="16" t="s">
        <v>733</v>
      </c>
      <c r="O16" s="16">
        <f t="shared" si="1"/>
        <v>0.12903225806451613</v>
      </c>
      <c r="P16">
        <f t="shared" si="2"/>
        <v>8</v>
      </c>
      <c r="Q16">
        <f t="shared" si="12"/>
        <v>8</v>
      </c>
      <c r="R16">
        <f t="shared" si="12"/>
        <v>0</v>
      </c>
      <c r="S16">
        <f t="shared" si="12"/>
        <v>0</v>
      </c>
      <c r="T16">
        <f t="shared" si="12"/>
        <v>0</v>
      </c>
      <c r="U16">
        <f t="shared" si="12"/>
        <v>0</v>
      </c>
      <c r="V16">
        <f t="shared" si="12"/>
        <v>0</v>
      </c>
      <c r="W16">
        <f t="shared" si="12"/>
        <v>0</v>
      </c>
      <c r="X16">
        <f t="shared" si="12"/>
        <v>0</v>
      </c>
      <c r="Y16">
        <f t="shared" si="12"/>
        <v>0</v>
      </c>
      <c r="Z16">
        <f t="shared" si="12"/>
        <v>0</v>
      </c>
      <c r="AA16">
        <f t="shared" si="13"/>
        <v>0</v>
      </c>
      <c r="AB16">
        <f t="shared" si="13"/>
        <v>0</v>
      </c>
      <c r="AC16">
        <f t="shared" si="13"/>
        <v>0</v>
      </c>
      <c r="AD16">
        <f t="shared" si="13"/>
        <v>0</v>
      </c>
      <c r="AE16">
        <f t="shared" si="13"/>
        <v>0</v>
      </c>
      <c r="AF16">
        <f t="shared" si="13"/>
        <v>0</v>
      </c>
      <c r="AG16">
        <f t="shared" si="13"/>
        <v>0</v>
      </c>
      <c r="AH16">
        <f t="shared" si="13"/>
        <v>0</v>
      </c>
      <c r="AI16">
        <f t="shared" si="13"/>
        <v>0</v>
      </c>
      <c r="AJ16">
        <f t="shared" si="13"/>
        <v>0</v>
      </c>
      <c r="AK16">
        <f t="shared" si="14"/>
        <v>0</v>
      </c>
      <c r="AL16">
        <f t="shared" si="14"/>
        <v>0</v>
      </c>
      <c r="AM16">
        <f t="shared" si="14"/>
        <v>0</v>
      </c>
      <c r="AN16">
        <f t="shared" si="14"/>
        <v>0</v>
      </c>
      <c r="AO16">
        <f t="shared" si="14"/>
        <v>0</v>
      </c>
      <c r="AP16">
        <f t="shared" si="14"/>
        <v>0</v>
      </c>
      <c r="AQ16">
        <f t="shared" si="14"/>
        <v>0</v>
      </c>
      <c r="AR16">
        <f t="shared" si="14"/>
        <v>0</v>
      </c>
      <c r="AS16">
        <f t="shared" si="14"/>
        <v>0</v>
      </c>
      <c r="AT16">
        <f t="shared" si="14"/>
        <v>0</v>
      </c>
      <c r="AU16">
        <f t="shared" si="14"/>
        <v>0</v>
      </c>
      <c r="AV16">
        <f t="shared" si="14"/>
        <v>0</v>
      </c>
      <c r="AW16">
        <f t="shared" si="14"/>
        <v>0</v>
      </c>
      <c r="AX16">
        <f t="shared" si="14"/>
        <v>0</v>
      </c>
    </row>
    <row r="17" spans="1:50" x14ac:dyDescent="0.25">
      <c r="A17">
        <v>2</v>
      </c>
      <c r="B17">
        <v>0</v>
      </c>
      <c r="C17">
        <v>5</v>
      </c>
      <c r="D17" t="s">
        <v>975</v>
      </c>
      <c r="E17" t="s">
        <v>975</v>
      </c>
      <c r="F17" s="30">
        <f t="shared" si="8"/>
        <v>9.8780464238656177E-2</v>
      </c>
      <c r="G17">
        <f t="shared" si="9"/>
        <v>1.062286436466287</v>
      </c>
      <c r="H17">
        <f t="shared" si="10"/>
        <v>0</v>
      </c>
      <c r="I17" s="1">
        <f t="shared" si="11"/>
        <v>0</v>
      </c>
      <c r="M17">
        <v>16</v>
      </c>
      <c r="N17" s="16" t="s">
        <v>237</v>
      </c>
      <c r="O17" s="16">
        <f t="shared" si="1"/>
        <v>0.12092648295369023</v>
      </c>
      <c r="P17">
        <f t="shared" si="2"/>
        <v>14</v>
      </c>
      <c r="Q17">
        <f t="shared" si="12"/>
        <v>0</v>
      </c>
      <c r="R17">
        <f t="shared" si="12"/>
        <v>4.5</v>
      </c>
      <c r="S17">
        <f t="shared" si="12"/>
        <v>0</v>
      </c>
      <c r="T17">
        <f t="shared" si="12"/>
        <v>0</v>
      </c>
      <c r="U17">
        <f t="shared" si="12"/>
        <v>0</v>
      </c>
      <c r="V17">
        <f t="shared" si="12"/>
        <v>0.59049000000000018</v>
      </c>
      <c r="W17">
        <f t="shared" si="12"/>
        <v>0</v>
      </c>
      <c r="X17">
        <f t="shared" si="12"/>
        <v>0.95659380000000027</v>
      </c>
      <c r="Y17">
        <f t="shared" si="12"/>
        <v>0</v>
      </c>
      <c r="Z17">
        <f t="shared" si="12"/>
        <v>0.38742048900000015</v>
      </c>
      <c r="AA17">
        <f t="shared" si="13"/>
        <v>0.34867844010000015</v>
      </c>
      <c r="AB17">
        <f t="shared" si="13"/>
        <v>0</v>
      </c>
      <c r="AC17">
        <f t="shared" si="13"/>
        <v>0</v>
      </c>
      <c r="AD17">
        <f t="shared" si="13"/>
        <v>0</v>
      </c>
      <c r="AE17">
        <f t="shared" si="13"/>
        <v>0.22876792454961015</v>
      </c>
      <c r="AF17">
        <f t="shared" si="13"/>
        <v>0</v>
      </c>
      <c r="AG17">
        <f t="shared" si="13"/>
        <v>0.18530201888518424</v>
      </c>
      <c r="AH17">
        <f t="shared" si="13"/>
        <v>0</v>
      </c>
      <c r="AI17">
        <f t="shared" si="13"/>
        <v>0.30018927059399847</v>
      </c>
      <c r="AJ17">
        <f t="shared" si="13"/>
        <v>0</v>
      </c>
      <c r="AK17">
        <f t="shared" si="14"/>
        <v>0</v>
      </c>
      <c r="AL17">
        <f t="shared" si="14"/>
        <v>0</v>
      </c>
      <c r="AM17">
        <f t="shared" si="14"/>
        <v>0</v>
      </c>
      <c r="AN17">
        <f t="shared" si="14"/>
        <v>0</v>
      </c>
      <c r="AO17">
        <f t="shared" si="14"/>
        <v>0</v>
      </c>
      <c r="AP17">
        <f t="shared" si="14"/>
        <v>0</v>
      </c>
      <c r="AQ17">
        <f t="shared" si="14"/>
        <v>0</v>
      </c>
      <c r="AR17">
        <f t="shared" si="14"/>
        <v>0</v>
      </c>
      <c r="AS17">
        <f t="shared" si="14"/>
        <v>0</v>
      </c>
      <c r="AT17">
        <f t="shared" si="14"/>
        <v>0</v>
      </c>
      <c r="AU17">
        <f t="shared" si="14"/>
        <v>0</v>
      </c>
      <c r="AV17">
        <f t="shared" si="14"/>
        <v>0</v>
      </c>
      <c r="AW17">
        <f t="shared" si="14"/>
        <v>0</v>
      </c>
      <c r="AX17">
        <f t="shared" si="14"/>
        <v>0</v>
      </c>
    </row>
    <row r="18" spans="1:50" x14ac:dyDescent="0.25">
      <c r="A18">
        <v>2</v>
      </c>
      <c r="B18">
        <v>0</v>
      </c>
      <c r="C18">
        <v>6</v>
      </c>
      <c r="D18" t="s">
        <v>744</v>
      </c>
      <c r="E18" t="s">
        <v>744</v>
      </c>
      <c r="F18" s="30">
        <f t="shared" si="8"/>
        <v>0</v>
      </c>
      <c r="G18">
        <f t="shared" si="9"/>
        <v>1.062286436466287</v>
      </c>
      <c r="H18">
        <f t="shared" si="10"/>
        <v>0</v>
      </c>
      <c r="I18" s="1">
        <f t="shared" si="11"/>
        <v>0</v>
      </c>
      <c r="M18">
        <v>17</v>
      </c>
      <c r="N18" s="16" t="s">
        <v>436</v>
      </c>
      <c r="O18" s="16">
        <f t="shared" si="1"/>
        <v>0.11976463551045201</v>
      </c>
      <c r="P18">
        <f t="shared" si="2"/>
        <v>16</v>
      </c>
      <c r="Q18">
        <f t="shared" si="12"/>
        <v>2</v>
      </c>
      <c r="R18">
        <f t="shared" si="12"/>
        <v>0</v>
      </c>
      <c r="S18">
        <f t="shared" si="12"/>
        <v>0</v>
      </c>
      <c r="T18">
        <f t="shared" si="12"/>
        <v>0.72900000000000009</v>
      </c>
      <c r="U18">
        <f t="shared" si="12"/>
        <v>1.3122000000000003</v>
      </c>
      <c r="V18">
        <f t="shared" si="12"/>
        <v>0</v>
      </c>
      <c r="W18">
        <f t="shared" si="12"/>
        <v>0.53144100000000016</v>
      </c>
      <c r="X18">
        <f t="shared" si="12"/>
        <v>0.95659380000000027</v>
      </c>
      <c r="Y18">
        <f t="shared" si="12"/>
        <v>0.43046721000000016</v>
      </c>
      <c r="Z18">
        <f t="shared" si="12"/>
        <v>0</v>
      </c>
      <c r="AA18">
        <f t="shared" si="13"/>
        <v>0</v>
      </c>
      <c r="AB18">
        <f t="shared" si="13"/>
        <v>0.31381059609000017</v>
      </c>
      <c r="AC18">
        <f t="shared" si="13"/>
        <v>0</v>
      </c>
      <c r="AD18">
        <f t="shared" si="13"/>
        <v>0.25418658283290019</v>
      </c>
      <c r="AE18">
        <f t="shared" si="13"/>
        <v>0.22876792454961015</v>
      </c>
      <c r="AF18">
        <f t="shared" si="13"/>
        <v>0</v>
      </c>
      <c r="AG18">
        <f t="shared" si="13"/>
        <v>0.18530201888518424</v>
      </c>
      <c r="AH18">
        <f t="shared" si="13"/>
        <v>0.33354363399333165</v>
      </c>
      <c r="AI18">
        <f t="shared" si="13"/>
        <v>0.15009463529699923</v>
      </c>
      <c r="AJ18">
        <f t="shared" si="13"/>
        <v>0</v>
      </c>
      <c r="AK18">
        <f t="shared" si="14"/>
        <v>0</v>
      </c>
      <c r="AL18">
        <f t="shared" si="14"/>
        <v>0</v>
      </c>
      <c r="AM18">
        <f t="shared" si="14"/>
        <v>0</v>
      </c>
      <c r="AN18">
        <f t="shared" si="14"/>
        <v>0</v>
      </c>
      <c r="AO18">
        <f t="shared" si="14"/>
        <v>0</v>
      </c>
      <c r="AP18">
        <f t="shared" si="14"/>
        <v>0</v>
      </c>
      <c r="AQ18">
        <f t="shared" si="14"/>
        <v>0</v>
      </c>
      <c r="AR18">
        <f t="shared" si="14"/>
        <v>0</v>
      </c>
      <c r="AS18">
        <f t="shared" si="14"/>
        <v>0</v>
      </c>
      <c r="AT18">
        <f t="shared" si="14"/>
        <v>0</v>
      </c>
      <c r="AU18">
        <f t="shared" si="14"/>
        <v>0</v>
      </c>
      <c r="AV18">
        <f t="shared" si="14"/>
        <v>0</v>
      </c>
      <c r="AW18">
        <f t="shared" si="14"/>
        <v>0</v>
      </c>
      <c r="AX18">
        <f t="shared" si="14"/>
        <v>0</v>
      </c>
    </row>
    <row r="19" spans="1:50" x14ac:dyDescent="0.25">
      <c r="A19">
        <v>2</v>
      </c>
      <c r="B19">
        <v>0</v>
      </c>
      <c r="C19">
        <v>7</v>
      </c>
      <c r="D19" t="s">
        <v>135</v>
      </c>
      <c r="E19" t="s">
        <v>135</v>
      </c>
      <c r="F19" s="30">
        <f t="shared" si="8"/>
        <v>0.19390954446023814</v>
      </c>
      <c r="G19">
        <f t="shared" si="9"/>
        <v>1.2561959809265251</v>
      </c>
      <c r="H19">
        <f t="shared" si="10"/>
        <v>0</v>
      </c>
      <c r="I19" s="1">
        <f t="shared" si="11"/>
        <v>0</v>
      </c>
      <c r="M19">
        <v>18</v>
      </c>
      <c r="N19" s="16" t="s">
        <v>736</v>
      </c>
      <c r="O19" s="16">
        <f t="shared" si="1"/>
        <v>0.10728249314928311</v>
      </c>
      <c r="P19">
        <f t="shared" si="2"/>
        <v>18</v>
      </c>
      <c r="Q19">
        <f t="shared" si="12"/>
        <v>0</v>
      </c>
      <c r="R19">
        <f t="shared" si="12"/>
        <v>0</v>
      </c>
      <c r="S19">
        <f t="shared" si="12"/>
        <v>0</v>
      </c>
      <c r="T19">
        <f t="shared" si="12"/>
        <v>0</v>
      </c>
      <c r="U19">
        <f t="shared" si="12"/>
        <v>0.65610000000000013</v>
      </c>
      <c r="V19">
        <f t="shared" si="12"/>
        <v>0.59049000000000018</v>
      </c>
      <c r="W19">
        <f t="shared" si="12"/>
        <v>1.5943230000000006</v>
      </c>
      <c r="X19">
        <f t="shared" si="12"/>
        <v>0</v>
      </c>
      <c r="Y19">
        <f t="shared" si="12"/>
        <v>0.86093442000000031</v>
      </c>
      <c r="Z19">
        <f t="shared" si="12"/>
        <v>1.1622614670000004</v>
      </c>
      <c r="AA19">
        <f t="shared" si="13"/>
        <v>0.34867844010000015</v>
      </c>
      <c r="AB19">
        <f t="shared" si="13"/>
        <v>0.62762119218000034</v>
      </c>
      <c r="AC19">
        <f t="shared" si="13"/>
        <v>0</v>
      </c>
      <c r="AD19">
        <f t="shared" si="13"/>
        <v>0</v>
      </c>
      <c r="AE19">
        <f t="shared" si="13"/>
        <v>0</v>
      </c>
      <c r="AF19">
        <f t="shared" si="13"/>
        <v>0.20589113209464913</v>
      </c>
      <c r="AG19">
        <f t="shared" si="13"/>
        <v>0</v>
      </c>
      <c r="AH19">
        <f t="shared" si="13"/>
        <v>0.33354363399333165</v>
      </c>
      <c r="AI19">
        <f t="shared" si="13"/>
        <v>0.15009463529699923</v>
      </c>
      <c r="AJ19">
        <f t="shared" si="13"/>
        <v>0</v>
      </c>
      <c r="AK19">
        <f t="shared" si="14"/>
        <v>0.12157665459056941</v>
      </c>
      <c r="AL19">
        <f t="shared" si="14"/>
        <v>0</v>
      </c>
      <c r="AM19">
        <f t="shared" si="14"/>
        <v>0</v>
      </c>
      <c r="AN19">
        <f t="shared" si="14"/>
        <v>0</v>
      </c>
      <c r="AO19">
        <f t="shared" si="14"/>
        <v>0</v>
      </c>
      <c r="AP19">
        <f t="shared" si="14"/>
        <v>0</v>
      </c>
      <c r="AQ19">
        <f t="shared" si="14"/>
        <v>0</v>
      </c>
      <c r="AR19">
        <f t="shared" si="14"/>
        <v>0</v>
      </c>
      <c r="AS19">
        <f t="shared" si="14"/>
        <v>0</v>
      </c>
      <c r="AT19">
        <f t="shared" si="14"/>
        <v>0</v>
      </c>
      <c r="AU19">
        <f t="shared" si="14"/>
        <v>0</v>
      </c>
      <c r="AV19">
        <f t="shared" si="14"/>
        <v>0</v>
      </c>
      <c r="AW19">
        <f t="shared" si="14"/>
        <v>0</v>
      </c>
      <c r="AX19">
        <f t="shared" si="14"/>
        <v>0</v>
      </c>
    </row>
    <row r="20" spans="1:50" x14ac:dyDescent="0.25">
      <c r="A20">
        <v>2</v>
      </c>
      <c r="B20">
        <v>0</v>
      </c>
      <c r="C20">
        <v>8</v>
      </c>
      <c r="D20" t="s">
        <v>137</v>
      </c>
      <c r="E20" t="s">
        <v>137</v>
      </c>
      <c r="F20" s="30">
        <f t="shared" si="8"/>
        <v>0</v>
      </c>
      <c r="G20">
        <f t="shared" si="9"/>
        <v>1.2561959809265251</v>
      </c>
      <c r="H20">
        <f t="shared" si="10"/>
        <v>0</v>
      </c>
      <c r="I20" s="1">
        <f t="shared" si="11"/>
        <v>0</v>
      </c>
      <c r="M20">
        <v>19</v>
      </c>
      <c r="N20" s="16" t="s">
        <v>975</v>
      </c>
      <c r="O20" s="16">
        <f t="shared" si="1"/>
        <v>9.8780464238656177E-2</v>
      </c>
      <c r="P20">
        <f t="shared" si="2"/>
        <v>14</v>
      </c>
      <c r="Q20">
        <f t="shared" si="12"/>
        <v>0</v>
      </c>
      <c r="R20">
        <f t="shared" si="12"/>
        <v>0.9</v>
      </c>
      <c r="S20">
        <f t="shared" si="12"/>
        <v>0.81</v>
      </c>
      <c r="T20">
        <f t="shared" si="12"/>
        <v>0.72900000000000009</v>
      </c>
      <c r="U20">
        <f t="shared" si="12"/>
        <v>1.3122000000000003</v>
      </c>
      <c r="V20">
        <f t="shared" si="12"/>
        <v>0</v>
      </c>
      <c r="W20">
        <f t="shared" si="12"/>
        <v>0.53144100000000016</v>
      </c>
      <c r="X20">
        <f t="shared" si="12"/>
        <v>0.47829690000000014</v>
      </c>
      <c r="Y20">
        <f t="shared" si="12"/>
        <v>0</v>
      </c>
      <c r="Z20">
        <f t="shared" si="12"/>
        <v>0.38742048900000015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0.25418658283290019</v>
      </c>
      <c r="AE20">
        <f t="shared" si="13"/>
        <v>0.22876792454961015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0.15009463529699923</v>
      </c>
      <c r="AJ20">
        <f t="shared" si="13"/>
        <v>0.13508517176729934</v>
      </c>
      <c r="AK20">
        <f t="shared" si="14"/>
        <v>0</v>
      </c>
      <c r="AL20">
        <f t="shared" si="14"/>
        <v>0.10941898913151248</v>
      </c>
      <c r="AM20">
        <f t="shared" si="14"/>
        <v>9.8477090218361235E-2</v>
      </c>
      <c r="AN20">
        <f t="shared" si="14"/>
        <v>0</v>
      </c>
      <c r="AO20">
        <f t="shared" si="14"/>
        <v>0</v>
      </c>
      <c r="AP20">
        <f t="shared" si="14"/>
        <v>0</v>
      </c>
      <c r="AQ20">
        <f t="shared" si="14"/>
        <v>0</v>
      </c>
      <c r="AR20">
        <f t="shared" si="14"/>
        <v>0</v>
      </c>
      <c r="AS20">
        <f t="shared" si="14"/>
        <v>0</v>
      </c>
      <c r="AT20">
        <f t="shared" si="14"/>
        <v>0</v>
      </c>
      <c r="AU20">
        <f t="shared" si="14"/>
        <v>0</v>
      </c>
      <c r="AV20">
        <f t="shared" si="14"/>
        <v>0</v>
      </c>
      <c r="AW20">
        <f t="shared" si="14"/>
        <v>0</v>
      </c>
      <c r="AX20">
        <f t="shared" si="14"/>
        <v>0</v>
      </c>
    </row>
    <row r="21" spans="1:50" x14ac:dyDescent="0.25">
      <c r="A21">
        <v>2</v>
      </c>
      <c r="B21">
        <v>0</v>
      </c>
      <c r="C21">
        <v>9</v>
      </c>
      <c r="D21" t="s">
        <v>436</v>
      </c>
      <c r="E21" t="s">
        <v>436</v>
      </c>
      <c r="F21" s="30">
        <f t="shared" si="8"/>
        <v>0.11976463551045201</v>
      </c>
      <c r="G21">
        <f t="shared" si="9"/>
        <v>1.3759606164369771</v>
      </c>
      <c r="H21">
        <f t="shared" si="10"/>
        <v>0</v>
      </c>
      <c r="I21" s="1">
        <f t="shared" si="11"/>
        <v>0</v>
      </c>
      <c r="M21">
        <v>20</v>
      </c>
      <c r="N21" s="16" t="s">
        <v>96</v>
      </c>
      <c r="O21" s="16">
        <f t="shared" si="1"/>
        <v>9.8414816409395312E-2</v>
      </c>
      <c r="P21">
        <f t="shared" si="2"/>
        <v>9</v>
      </c>
      <c r="Q21">
        <f t="shared" si="12"/>
        <v>3</v>
      </c>
      <c r="R21">
        <f t="shared" si="12"/>
        <v>0.9</v>
      </c>
      <c r="S21">
        <f t="shared" si="12"/>
        <v>0.81</v>
      </c>
      <c r="T21">
        <f t="shared" si="12"/>
        <v>0</v>
      </c>
      <c r="U21">
        <f t="shared" si="12"/>
        <v>0</v>
      </c>
      <c r="V21">
        <f t="shared" si="12"/>
        <v>0</v>
      </c>
      <c r="W21">
        <f t="shared" si="12"/>
        <v>0</v>
      </c>
      <c r="X21">
        <f t="shared" si="12"/>
        <v>0.47829690000000014</v>
      </c>
      <c r="Y21">
        <f t="shared" si="12"/>
        <v>0.43046721000000016</v>
      </c>
      <c r="Z21">
        <f t="shared" si="12"/>
        <v>0</v>
      </c>
      <c r="AA21">
        <f t="shared" si="13"/>
        <v>0</v>
      </c>
      <c r="AB21">
        <f t="shared" si="13"/>
        <v>0</v>
      </c>
      <c r="AC21">
        <f t="shared" si="13"/>
        <v>0</v>
      </c>
      <c r="AD21">
        <f t="shared" si="13"/>
        <v>0.25418658283290019</v>
      </c>
      <c r="AE21">
        <f t="shared" si="13"/>
        <v>0.22876792454961015</v>
      </c>
      <c r="AF21">
        <f t="shared" si="13"/>
        <v>0</v>
      </c>
      <c r="AG21">
        <f t="shared" si="13"/>
        <v>0</v>
      </c>
      <c r="AH21">
        <f t="shared" si="13"/>
        <v>0</v>
      </c>
      <c r="AI21">
        <f t="shared" si="13"/>
        <v>0</v>
      </c>
      <c r="AJ21">
        <f t="shared" si="13"/>
        <v>0</v>
      </c>
      <c r="AK21">
        <f t="shared" si="14"/>
        <v>0</v>
      </c>
      <c r="AL21">
        <f t="shared" si="14"/>
        <v>0</v>
      </c>
      <c r="AM21">
        <f t="shared" si="14"/>
        <v>0</v>
      </c>
      <c r="AN21">
        <f t="shared" si="14"/>
        <v>0</v>
      </c>
      <c r="AO21">
        <f t="shared" si="14"/>
        <v>0</v>
      </c>
      <c r="AP21">
        <f t="shared" si="14"/>
        <v>0</v>
      </c>
      <c r="AQ21">
        <f t="shared" si="14"/>
        <v>0</v>
      </c>
      <c r="AR21">
        <f t="shared" si="14"/>
        <v>0</v>
      </c>
      <c r="AS21">
        <f t="shared" si="14"/>
        <v>0</v>
      </c>
      <c r="AT21">
        <f t="shared" si="14"/>
        <v>0</v>
      </c>
      <c r="AU21">
        <f t="shared" si="14"/>
        <v>0</v>
      </c>
      <c r="AV21">
        <f t="shared" si="14"/>
        <v>0</v>
      </c>
      <c r="AW21">
        <f t="shared" si="14"/>
        <v>0</v>
      </c>
      <c r="AX21">
        <f t="shared" si="14"/>
        <v>0</v>
      </c>
    </row>
    <row r="22" spans="1:50" x14ac:dyDescent="0.25">
      <c r="A22">
        <v>2</v>
      </c>
      <c r="B22">
        <v>0</v>
      </c>
      <c r="C22">
        <v>10</v>
      </c>
      <c r="D22" t="s">
        <v>371</v>
      </c>
      <c r="E22" t="s">
        <v>371</v>
      </c>
      <c r="F22" s="30">
        <f t="shared" si="8"/>
        <v>9.2090982436410479E-2</v>
      </c>
      <c r="G22">
        <f t="shared" si="9"/>
        <v>1.4680515988733875</v>
      </c>
      <c r="H22">
        <f t="shared" si="10"/>
        <v>0</v>
      </c>
      <c r="I22" s="1">
        <f t="shared" si="11"/>
        <v>0</v>
      </c>
      <c r="M22">
        <v>21</v>
      </c>
      <c r="N22" s="16" t="s">
        <v>1022</v>
      </c>
      <c r="O22" s="16">
        <f t="shared" si="1"/>
        <v>9.7636028280502843E-2</v>
      </c>
      <c r="P22">
        <f t="shared" si="2"/>
        <v>11</v>
      </c>
      <c r="Q22">
        <f t="shared" ref="Q22:Z31" si="15">COUNTIFS($C$2:$C$1202,Q$1,$E$2:$E$1202,$N22)*0.9^(Q$1-1)</f>
        <v>0</v>
      </c>
      <c r="R22">
        <f t="shared" si="15"/>
        <v>1.8</v>
      </c>
      <c r="S22">
        <f t="shared" si="15"/>
        <v>0.81</v>
      </c>
      <c r="T22">
        <f t="shared" si="15"/>
        <v>0</v>
      </c>
      <c r="U22">
        <f t="shared" si="15"/>
        <v>1.3122000000000003</v>
      </c>
      <c r="V22">
        <f t="shared" si="15"/>
        <v>0</v>
      </c>
      <c r="W22">
        <f t="shared" si="15"/>
        <v>0.53144100000000016</v>
      </c>
      <c r="X22">
        <f t="shared" si="15"/>
        <v>0.95659380000000027</v>
      </c>
      <c r="Y22">
        <f t="shared" si="15"/>
        <v>0</v>
      </c>
      <c r="Z22">
        <f t="shared" si="15"/>
        <v>0</v>
      </c>
      <c r="AA22">
        <f t="shared" ref="AA22:AJ31" si="16">COUNTIFS($C$2:$C$1202,AA$1,$E$2:$E$1202,$N22)*0.9^(AA$1-1)</f>
        <v>0.34867844010000015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0.20589113209464913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ref="AK22:AX31" si="17">COUNTIFS($C$2:$C$1202,AK$1,$E$2:$E$1202,$N22)*0.9^(AK$1-1)</f>
        <v>0</v>
      </c>
      <c r="AL22">
        <f t="shared" si="17"/>
        <v>0</v>
      </c>
      <c r="AM22">
        <f t="shared" si="17"/>
        <v>0</v>
      </c>
      <c r="AN22">
        <f t="shared" si="17"/>
        <v>8.8629381196525109E-2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</row>
    <row r="23" spans="1:50" x14ac:dyDescent="0.25">
      <c r="A23">
        <v>2</v>
      </c>
      <c r="B23">
        <v>0</v>
      </c>
      <c r="C23">
        <v>11</v>
      </c>
      <c r="D23" t="s">
        <v>976</v>
      </c>
      <c r="E23" t="s">
        <v>976</v>
      </c>
      <c r="F23" s="30">
        <f t="shared" si="8"/>
        <v>0.29778216189039791</v>
      </c>
      <c r="G23">
        <f t="shared" si="9"/>
        <v>1.7658337607637855</v>
      </c>
      <c r="H23">
        <f t="shared" si="10"/>
        <v>0</v>
      </c>
      <c r="I23" s="1">
        <f t="shared" si="11"/>
        <v>0</v>
      </c>
      <c r="M23">
        <v>22</v>
      </c>
      <c r="N23" s="16" t="s">
        <v>97</v>
      </c>
      <c r="O23" s="16">
        <f t="shared" si="1"/>
        <v>9.6097054526003825E-2</v>
      </c>
      <c r="P23">
        <f t="shared" si="2"/>
        <v>14</v>
      </c>
      <c r="Q23">
        <f t="shared" si="15"/>
        <v>1</v>
      </c>
      <c r="R23">
        <f t="shared" si="15"/>
        <v>0.9</v>
      </c>
      <c r="S23">
        <f t="shared" si="15"/>
        <v>0.81</v>
      </c>
      <c r="T23">
        <f t="shared" si="15"/>
        <v>0</v>
      </c>
      <c r="U23">
        <f t="shared" si="15"/>
        <v>0</v>
      </c>
      <c r="V23">
        <f t="shared" si="15"/>
        <v>1.1809800000000004</v>
      </c>
      <c r="W23">
        <f t="shared" si="15"/>
        <v>0</v>
      </c>
      <c r="X23">
        <f t="shared" si="15"/>
        <v>0.47829690000000014</v>
      </c>
      <c r="Y23">
        <f t="shared" si="15"/>
        <v>0</v>
      </c>
      <c r="Z23">
        <f t="shared" si="15"/>
        <v>0.38742048900000015</v>
      </c>
      <c r="AA23">
        <f t="shared" si="16"/>
        <v>0</v>
      </c>
      <c r="AB23">
        <f t="shared" si="16"/>
        <v>0.31381059609000017</v>
      </c>
      <c r="AC23">
        <f t="shared" si="16"/>
        <v>0</v>
      </c>
      <c r="AD23">
        <f t="shared" si="16"/>
        <v>0.25418658283290019</v>
      </c>
      <c r="AE23">
        <f t="shared" si="16"/>
        <v>0</v>
      </c>
      <c r="AF23">
        <f t="shared" si="16"/>
        <v>0</v>
      </c>
      <c r="AG23">
        <f t="shared" si="16"/>
        <v>0</v>
      </c>
      <c r="AH23">
        <f t="shared" si="16"/>
        <v>0</v>
      </c>
      <c r="AI23">
        <f t="shared" si="16"/>
        <v>0.30018927059399847</v>
      </c>
      <c r="AJ23">
        <f t="shared" si="16"/>
        <v>0.13508517176729934</v>
      </c>
      <c r="AK23">
        <f t="shared" si="17"/>
        <v>0</v>
      </c>
      <c r="AL23">
        <f t="shared" si="17"/>
        <v>0.10941898913151248</v>
      </c>
      <c r="AM23">
        <f t="shared" si="17"/>
        <v>0</v>
      </c>
      <c r="AN23">
        <f t="shared" si="17"/>
        <v>8.8629381196525109E-2</v>
      </c>
      <c r="AO23">
        <f t="shared" si="17"/>
        <v>0</v>
      </c>
      <c r="AP23">
        <f t="shared" si="17"/>
        <v>0</v>
      </c>
      <c r="AQ23">
        <f t="shared" si="17"/>
        <v>0</v>
      </c>
      <c r="AR23">
        <f t="shared" si="17"/>
        <v>0</v>
      </c>
      <c r="AS23">
        <f t="shared" si="17"/>
        <v>0</v>
      </c>
      <c r="AT23">
        <f t="shared" si="17"/>
        <v>0</v>
      </c>
      <c r="AU23">
        <f t="shared" si="17"/>
        <v>0</v>
      </c>
      <c r="AV23">
        <f t="shared" si="17"/>
        <v>0</v>
      </c>
      <c r="AW23">
        <f t="shared" si="17"/>
        <v>0</v>
      </c>
      <c r="AX23">
        <f t="shared" si="17"/>
        <v>0</v>
      </c>
    </row>
    <row r="24" spans="1:50" x14ac:dyDescent="0.25">
      <c r="A24">
        <v>2</v>
      </c>
      <c r="B24">
        <v>0</v>
      </c>
      <c r="C24">
        <v>12</v>
      </c>
      <c r="D24" t="s">
        <v>768</v>
      </c>
      <c r="E24" t="s">
        <v>768</v>
      </c>
      <c r="F24" s="30">
        <f t="shared" si="8"/>
        <v>0.15131688481399255</v>
      </c>
      <c r="G24">
        <f t="shared" ref="G24:G87" si="18">IF(C24=1,F24,F24+G23)</f>
        <v>1.917150645577778</v>
      </c>
      <c r="H24">
        <f t="shared" ref="H24:H87" si="19">IF(C25=1,G24,0)</f>
        <v>0</v>
      </c>
      <c r="I24" s="1">
        <f t="shared" ref="I24:I87" si="20">H24/$L$2</f>
        <v>0</v>
      </c>
      <c r="M24">
        <v>23</v>
      </c>
      <c r="N24" s="16" t="s">
        <v>371</v>
      </c>
      <c r="O24" s="16">
        <f t="shared" si="1"/>
        <v>9.2090982436410479E-2</v>
      </c>
      <c r="P24">
        <f t="shared" si="2"/>
        <v>11</v>
      </c>
      <c r="Q24">
        <f t="shared" si="15"/>
        <v>2</v>
      </c>
      <c r="R24">
        <f t="shared" si="15"/>
        <v>0</v>
      </c>
      <c r="S24">
        <f t="shared" si="15"/>
        <v>0.81</v>
      </c>
      <c r="T24">
        <f t="shared" si="15"/>
        <v>0.72900000000000009</v>
      </c>
      <c r="U24">
        <f t="shared" si="15"/>
        <v>0</v>
      </c>
      <c r="V24">
        <f t="shared" si="15"/>
        <v>0</v>
      </c>
      <c r="W24">
        <f t="shared" si="15"/>
        <v>0.53144100000000016</v>
      </c>
      <c r="X24">
        <f t="shared" si="15"/>
        <v>0</v>
      </c>
      <c r="Y24">
        <f t="shared" si="15"/>
        <v>0</v>
      </c>
      <c r="Z24">
        <f t="shared" si="15"/>
        <v>0.77484097800000029</v>
      </c>
      <c r="AA24">
        <f t="shared" si="16"/>
        <v>0</v>
      </c>
      <c r="AB24">
        <f t="shared" si="16"/>
        <v>0</v>
      </c>
      <c r="AC24">
        <f t="shared" si="16"/>
        <v>0</v>
      </c>
      <c r="AD24">
        <f t="shared" si="16"/>
        <v>0.50837316566580038</v>
      </c>
      <c r="AE24">
        <f t="shared" si="16"/>
        <v>0</v>
      </c>
      <c r="AF24">
        <f t="shared" si="16"/>
        <v>0.20589113209464913</v>
      </c>
      <c r="AG24">
        <f t="shared" si="16"/>
        <v>0</v>
      </c>
      <c r="AH24">
        <f t="shared" si="16"/>
        <v>0</v>
      </c>
      <c r="AI24">
        <f t="shared" si="16"/>
        <v>0.15009463529699923</v>
      </c>
      <c r="AJ24">
        <f t="shared" si="16"/>
        <v>0</v>
      </c>
      <c r="AK24">
        <f t="shared" si="17"/>
        <v>0</v>
      </c>
      <c r="AL24">
        <f t="shared" si="17"/>
        <v>0</v>
      </c>
      <c r="AM24">
        <f t="shared" si="17"/>
        <v>0</v>
      </c>
      <c r="AN24">
        <f t="shared" si="17"/>
        <v>0</v>
      </c>
      <c r="AO24">
        <f t="shared" si="17"/>
        <v>0</v>
      </c>
      <c r="AP24">
        <f t="shared" si="17"/>
        <v>0</v>
      </c>
      <c r="AQ24">
        <f t="shared" si="17"/>
        <v>0</v>
      </c>
      <c r="AR24">
        <f t="shared" si="17"/>
        <v>0</v>
      </c>
      <c r="AS24">
        <f t="shared" si="17"/>
        <v>0</v>
      </c>
      <c r="AT24">
        <f t="shared" si="17"/>
        <v>0</v>
      </c>
      <c r="AU24">
        <f t="shared" si="17"/>
        <v>0</v>
      </c>
      <c r="AV24">
        <f t="shared" si="17"/>
        <v>0</v>
      </c>
      <c r="AW24">
        <f t="shared" si="17"/>
        <v>0</v>
      </c>
      <c r="AX24">
        <f t="shared" si="17"/>
        <v>0</v>
      </c>
    </row>
    <row r="25" spans="1:50" x14ac:dyDescent="0.25">
      <c r="A25">
        <v>2</v>
      </c>
      <c r="B25">
        <v>0</v>
      </c>
      <c r="C25">
        <v>13</v>
      </c>
      <c r="D25" t="s">
        <v>239</v>
      </c>
      <c r="E25" t="s">
        <v>239</v>
      </c>
      <c r="F25" s="30">
        <f t="shared" si="8"/>
        <v>0.33682819407263331</v>
      </c>
      <c r="G25">
        <f t="shared" si="18"/>
        <v>2.2539788396504115</v>
      </c>
      <c r="H25">
        <f t="shared" si="19"/>
        <v>0</v>
      </c>
      <c r="I25" s="1">
        <f t="shared" si="20"/>
        <v>0</v>
      </c>
      <c r="M25">
        <v>24</v>
      </c>
      <c r="N25" s="16" t="s">
        <v>1060</v>
      </c>
      <c r="O25" s="16">
        <f t="shared" si="1"/>
        <v>9.1718808695161289E-2</v>
      </c>
      <c r="P25">
        <f t="shared" si="2"/>
        <v>8</v>
      </c>
      <c r="Q25">
        <f t="shared" si="15"/>
        <v>2</v>
      </c>
      <c r="R25">
        <f t="shared" si="15"/>
        <v>0.9</v>
      </c>
      <c r="S25">
        <f t="shared" si="15"/>
        <v>1.62</v>
      </c>
      <c r="T25">
        <f t="shared" si="15"/>
        <v>0</v>
      </c>
      <c r="U25">
        <f t="shared" si="15"/>
        <v>0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0.43046721000000016</v>
      </c>
      <c r="Z25">
        <f t="shared" si="15"/>
        <v>0.38742048900000015</v>
      </c>
      <c r="AA25">
        <f t="shared" si="16"/>
        <v>0.34867844010000015</v>
      </c>
      <c r="AB25">
        <f t="shared" si="16"/>
        <v>0</v>
      </c>
      <c r="AC25">
        <f t="shared" si="16"/>
        <v>0</v>
      </c>
      <c r="AD25">
        <f t="shared" si="16"/>
        <v>0</v>
      </c>
      <c r="AE25">
        <f t="shared" si="16"/>
        <v>0</v>
      </c>
      <c r="AF25">
        <f t="shared" si="16"/>
        <v>0</v>
      </c>
      <c r="AG25">
        <f t="shared" si="16"/>
        <v>0</v>
      </c>
      <c r="AH25">
        <f t="shared" si="16"/>
        <v>0</v>
      </c>
      <c r="AI25">
        <f t="shared" si="16"/>
        <v>0</v>
      </c>
      <c r="AJ25">
        <f t="shared" si="16"/>
        <v>0</v>
      </c>
      <c r="AK25">
        <f t="shared" si="17"/>
        <v>0</v>
      </c>
      <c r="AL25">
        <f t="shared" si="17"/>
        <v>0</v>
      </c>
      <c r="AM25">
        <f t="shared" si="17"/>
        <v>0</v>
      </c>
      <c r="AN25">
        <f t="shared" si="17"/>
        <v>0</v>
      </c>
      <c r="AO25">
        <f t="shared" si="17"/>
        <v>0</v>
      </c>
      <c r="AP25">
        <f t="shared" si="17"/>
        <v>0</v>
      </c>
      <c r="AQ25">
        <f t="shared" si="17"/>
        <v>0</v>
      </c>
      <c r="AR25">
        <f t="shared" si="17"/>
        <v>0</v>
      </c>
      <c r="AS25">
        <f t="shared" si="17"/>
        <v>0</v>
      </c>
      <c r="AT25">
        <f t="shared" si="17"/>
        <v>0</v>
      </c>
      <c r="AU25">
        <f t="shared" si="17"/>
        <v>0</v>
      </c>
      <c r="AV25">
        <f t="shared" si="17"/>
        <v>0</v>
      </c>
      <c r="AW25">
        <f t="shared" si="17"/>
        <v>0</v>
      </c>
      <c r="AX25">
        <f t="shared" si="17"/>
        <v>0</v>
      </c>
    </row>
    <row r="26" spans="1:50" x14ac:dyDescent="0.25">
      <c r="A26">
        <v>2</v>
      </c>
      <c r="B26">
        <v>0</v>
      </c>
      <c r="C26">
        <v>14</v>
      </c>
      <c r="D26" t="s">
        <v>240</v>
      </c>
      <c r="E26" t="s">
        <v>240</v>
      </c>
      <c r="F26" s="30">
        <f t="shared" si="8"/>
        <v>0.28929193467708869</v>
      </c>
      <c r="G26">
        <f t="shared" si="18"/>
        <v>2.5432707743275</v>
      </c>
      <c r="H26">
        <f t="shared" si="19"/>
        <v>0</v>
      </c>
      <c r="I26" s="1">
        <f t="shared" si="20"/>
        <v>0</v>
      </c>
      <c r="M26">
        <v>25</v>
      </c>
      <c r="N26" s="16" t="s">
        <v>865</v>
      </c>
      <c r="O26" s="16">
        <f t="shared" si="1"/>
        <v>9.0491411487303566E-2</v>
      </c>
      <c r="P26">
        <f t="shared" si="2"/>
        <v>15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0</v>
      </c>
      <c r="U26">
        <f t="shared" si="15"/>
        <v>2.6244000000000005</v>
      </c>
      <c r="V26">
        <f t="shared" si="15"/>
        <v>0.59049000000000018</v>
      </c>
      <c r="W26">
        <f t="shared" si="15"/>
        <v>0</v>
      </c>
      <c r="X26">
        <f t="shared" si="15"/>
        <v>0.95659380000000027</v>
      </c>
      <c r="Y26">
        <f t="shared" si="15"/>
        <v>0</v>
      </c>
      <c r="Z26">
        <f t="shared" si="15"/>
        <v>0</v>
      </c>
      <c r="AA26">
        <f t="shared" si="16"/>
        <v>0</v>
      </c>
      <c r="AB26">
        <f t="shared" si="16"/>
        <v>0</v>
      </c>
      <c r="AC26">
        <f t="shared" si="16"/>
        <v>0.56485907296200033</v>
      </c>
      <c r="AD26">
        <f t="shared" si="16"/>
        <v>0</v>
      </c>
      <c r="AE26">
        <f t="shared" si="16"/>
        <v>0</v>
      </c>
      <c r="AF26">
        <f t="shared" si="16"/>
        <v>0</v>
      </c>
      <c r="AG26">
        <f t="shared" si="16"/>
        <v>0</v>
      </c>
      <c r="AH26">
        <f t="shared" si="16"/>
        <v>0.50031545098999741</v>
      </c>
      <c r="AI26">
        <f t="shared" si="16"/>
        <v>0.15009463529699923</v>
      </c>
      <c r="AJ26">
        <f t="shared" si="16"/>
        <v>0.13508517176729934</v>
      </c>
      <c r="AK26">
        <f t="shared" si="17"/>
        <v>0</v>
      </c>
      <c r="AL26">
        <f t="shared" si="17"/>
        <v>0</v>
      </c>
      <c r="AM26">
        <f t="shared" si="17"/>
        <v>0</v>
      </c>
      <c r="AN26">
        <f t="shared" si="17"/>
        <v>8.8629381196525109E-2</v>
      </c>
      <c r="AO26">
        <f t="shared" si="17"/>
        <v>0</v>
      </c>
      <c r="AP26">
        <f t="shared" si="17"/>
        <v>0</v>
      </c>
      <c r="AQ26">
        <f t="shared" si="17"/>
        <v>0</v>
      </c>
      <c r="AR26">
        <f t="shared" si="17"/>
        <v>0</v>
      </c>
      <c r="AS26">
        <f t="shared" si="17"/>
        <v>0</v>
      </c>
      <c r="AT26">
        <f t="shared" si="17"/>
        <v>0</v>
      </c>
      <c r="AU26">
        <f t="shared" si="17"/>
        <v>0</v>
      </c>
      <c r="AV26">
        <f t="shared" si="17"/>
        <v>0</v>
      </c>
      <c r="AW26">
        <f t="shared" si="17"/>
        <v>0</v>
      </c>
      <c r="AX26">
        <f t="shared" si="17"/>
        <v>0</v>
      </c>
    </row>
    <row r="27" spans="1:50" x14ac:dyDescent="0.25">
      <c r="A27">
        <v>2</v>
      </c>
      <c r="B27">
        <v>0</v>
      </c>
      <c r="C27">
        <v>15</v>
      </c>
      <c r="D27" t="s">
        <v>103</v>
      </c>
      <c r="E27" t="s">
        <v>103</v>
      </c>
      <c r="F27" s="30">
        <f t="shared" si="8"/>
        <v>0.2493171957669027</v>
      </c>
      <c r="G27">
        <f t="shared" si="18"/>
        <v>2.7925879700944027</v>
      </c>
      <c r="H27">
        <f t="shared" si="19"/>
        <v>0</v>
      </c>
      <c r="I27" s="1">
        <f t="shared" si="20"/>
        <v>0</v>
      </c>
      <c r="M27">
        <v>26</v>
      </c>
      <c r="N27" s="16" t="s">
        <v>481</v>
      </c>
      <c r="O27" s="16">
        <f t="shared" si="1"/>
        <v>8.9989186858411507E-2</v>
      </c>
      <c r="P27">
        <f t="shared" si="2"/>
        <v>8</v>
      </c>
      <c r="Q27">
        <f t="shared" si="15"/>
        <v>0</v>
      </c>
      <c r="R27">
        <f t="shared" si="15"/>
        <v>4.5</v>
      </c>
      <c r="S27">
        <f t="shared" si="15"/>
        <v>0</v>
      </c>
      <c r="T27">
        <f t="shared" si="15"/>
        <v>0</v>
      </c>
      <c r="U27">
        <f t="shared" si="15"/>
        <v>0.65610000000000013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0</v>
      </c>
      <c r="AA27">
        <f t="shared" si="16"/>
        <v>0</v>
      </c>
      <c r="AB27">
        <f t="shared" si="16"/>
        <v>0.31381059609000017</v>
      </c>
      <c r="AC27">
        <f t="shared" si="16"/>
        <v>0</v>
      </c>
      <c r="AD27">
        <f t="shared" si="16"/>
        <v>0</v>
      </c>
      <c r="AE27">
        <f t="shared" si="16"/>
        <v>0</v>
      </c>
      <c r="AF27">
        <f t="shared" si="16"/>
        <v>0</v>
      </c>
      <c r="AG27">
        <f t="shared" si="16"/>
        <v>0</v>
      </c>
      <c r="AH27">
        <f t="shared" si="16"/>
        <v>0</v>
      </c>
      <c r="AI27">
        <f t="shared" si="16"/>
        <v>0</v>
      </c>
      <c r="AJ27">
        <f t="shared" si="16"/>
        <v>0</v>
      </c>
      <c r="AK27">
        <f t="shared" si="17"/>
        <v>0</v>
      </c>
      <c r="AL27">
        <f t="shared" si="17"/>
        <v>0.10941898913151248</v>
      </c>
      <c r="AM27">
        <f t="shared" si="17"/>
        <v>0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</v>
      </c>
      <c r="AS27">
        <f t="shared" si="17"/>
        <v>0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  <c r="AX27">
        <f t="shared" si="17"/>
        <v>0</v>
      </c>
    </row>
    <row r="28" spans="1:50" x14ac:dyDescent="0.25">
      <c r="A28">
        <v>2</v>
      </c>
      <c r="B28">
        <v>0</v>
      </c>
      <c r="C28">
        <v>16</v>
      </c>
      <c r="D28" t="s">
        <v>238</v>
      </c>
      <c r="E28" t="s">
        <v>238</v>
      </c>
      <c r="F28" s="30">
        <f t="shared" si="8"/>
        <v>0</v>
      </c>
      <c r="G28">
        <f t="shared" si="18"/>
        <v>2.7925879700944027</v>
      </c>
      <c r="H28">
        <f t="shared" si="19"/>
        <v>0</v>
      </c>
      <c r="I28" s="1">
        <f t="shared" si="20"/>
        <v>0</v>
      </c>
      <c r="M28">
        <v>27</v>
      </c>
      <c r="N28" s="16" t="s">
        <v>98</v>
      </c>
      <c r="O28" s="16">
        <f t="shared" si="1"/>
        <v>8.8223824377461263E-2</v>
      </c>
      <c r="P28">
        <f t="shared" si="2"/>
        <v>11</v>
      </c>
      <c r="Q28">
        <f t="shared" si="15"/>
        <v>1</v>
      </c>
      <c r="R28">
        <f t="shared" si="15"/>
        <v>1.8</v>
      </c>
      <c r="S28">
        <f t="shared" si="15"/>
        <v>0</v>
      </c>
      <c r="T28">
        <f t="shared" si="15"/>
        <v>0</v>
      </c>
      <c r="U28">
        <f t="shared" si="15"/>
        <v>0</v>
      </c>
      <c r="V28">
        <f t="shared" si="15"/>
        <v>0.59049000000000018</v>
      </c>
      <c r="W28">
        <f t="shared" si="15"/>
        <v>1.0628820000000003</v>
      </c>
      <c r="X28">
        <f t="shared" si="15"/>
        <v>0</v>
      </c>
      <c r="Y28">
        <f t="shared" si="15"/>
        <v>0</v>
      </c>
      <c r="Z28">
        <f t="shared" si="15"/>
        <v>0</v>
      </c>
      <c r="AA28">
        <f t="shared" si="16"/>
        <v>0</v>
      </c>
      <c r="AB28">
        <f t="shared" si="16"/>
        <v>0.31381059609000017</v>
      </c>
      <c r="AC28">
        <f t="shared" si="16"/>
        <v>0.28242953648100017</v>
      </c>
      <c r="AD28">
        <f t="shared" si="16"/>
        <v>0</v>
      </c>
      <c r="AE28">
        <f t="shared" si="16"/>
        <v>0</v>
      </c>
      <c r="AF28">
        <f t="shared" si="16"/>
        <v>0</v>
      </c>
      <c r="AG28">
        <f t="shared" si="16"/>
        <v>0</v>
      </c>
      <c r="AH28">
        <f t="shared" si="16"/>
        <v>0</v>
      </c>
      <c r="AI28">
        <f t="shared" si="16"/>
        <v>0.15009463529699923</v>
      </c>
      <c r="AJ28">
        <f t="shared" si="16"/>
        <v>0.27017034353459868</v>
      </c>
      <c r="AK28">
        <f t="shared" si="17"/>
        <v>0</v>
      </c>
      <c r="AL28">
        <f t="shared" si="17"/>
        <v>0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0</v>
      </c>
      <c r="AS28">
        <f t="shared" si="17"/>
        <v>0</v>
      </c>
      <c r="AT28">
        <f t="shared" si="17"/>
        <v>0</v>
      </c>
      <c r="AU28">
        <f t="shared" si="17"/>
        <v>0</v>
      </c>
      <c r="AV28">
        <f t="shared" si="17"/>
        <v>0</v>
      </c>
      <c r="AW28">
        <f t="shared" si="17"/>
        <v>0</v>
      </c>
      <c r="AX28">
        <f t="shared" si="17"/>
        <v>0</v>
      </c>
    </row>
    <row r="29" spans="1:50" x14ac:dyDescent="0.25">
      <c r="A29">
        <v>2</v>
      </c>
      <c r="B29">
        <v>0</v>
      </c>
      <c r="C29">
        <v>17</v>
      </c>
      <c r="D29" t="s">
        <v>628</v>
      </c>
      <c r="E29" t="s">
        <v>628</v>
      </c>
      <c r="F29" s="30">
        <f t="shared" si="8"/>
        <v>0</v>
      </c>
      <c r="G29">
        <f t="shared" si="18"/>
        <v>2.7925879700944027</v>
      </c>
      <c r="H29">
        <f t="shared" si="19"/>
        <v>0</v>
      </c>
      <c r="I29" s="1">
        <f t="shared" si="20"/>
        <v>0</v>
      </c>
      <c r="M29">
        <v>28</v>
      </c>
      <c r="N29" s="16" t="s">
        <v>156</v>
      </c>
      <c r="O29" s="16">
        <f t="shared" si="1"/>
        <v>7.8014026119412522E-2</v>
      </c>
      <c r="P29">
        <f t="shared" si="2"/>
        <v>11</v>
      </c>
      <c r="Q29">
        <f t="shared" si="15"/>
        <v>0</v>
      </c>
      <c r="R29">
        <f t="shared" si="15"/>
        <v>0</v>
      </c>
      <c r="S29">
        <f t="shared" si="15"/>
        <v>0</v>
      </c>
      <c r="T29">
        <f t="shared" si="15"/>
        <v>0</v>
      </c>
      <c r="U29">
        <f t="shared" si="15"/>
        <v>1.3122000000000003</v>
      </c>
      <c r="V29">
        <f t="shared" si="15"/>
        <v>1.7714700000000005</v>
      </c>
      <c r="W29">
        <f t="shared" si="15"/>
        <v>0</v>
      </c>
      <c r="X29">
        <f t="shared" si="15"/>
        <v>0.47829690000000014</v>
      </c>
      <c r="Y29">
        <f t="shared" si="15"/>
        <v>0.43046721000000016</v>
      </c>
      <c r="Z29">
        <f t="shared" si="15"/>
        <v>0</v>
      </c>
      <c r="AA29">
        <f t="shared" si="16"/>
        <v>0</v>
      </c>
      <c r="AB29">
        <f t="shared" si="16"/>
        <v>0.31381059609000017</v>
      </c>
      <c r="AC29">
        <f t="shared" si="16"/>
        <v>0</v>
      </c>
      <c r="AD29">
        <f t="shared" si="16"/>
        <v>0</v>
      </c>
      <c r="AE29">
        <f t="shared" si="16"/>
        <v>0.22876792454961015</v>
      </c>
      <c r="AF29">
        <f t="shared" si="16"/>
        <v>0</v>
      </c>
      <c r="AG29">
        <f t="shared" si="16"/>
        <v>0</v>
      </c>
      <c r="AH29">
        <f t="shared" si="16"/>
        <v>0.16677181699666582</v>
      </c>
      <c r="AI29">
        <f t="shared" si="16"/>
        <v>0</v>
      </c>
      <c r="AJ29">
        <f t="shared" si="16"/>
        <v>0.13508517176729934</v>
      </c>
      <c r="AK29">
        <f t="shared" si="17"/>
        <v>0</v>
      </c>
      <c r="AL29">
        <f t="shared" si="17"/>
        <v>0</v>
      </c>
      <c r="AM29">
        <f t="shared" si="17"/>
        <v>0</v>
      </c>
      <c r="AN29">
        <f t="shared" si="17"/>
        <v>0</v>
      </c>
      <c r="AO29">
        <f t="shared" si="17"/>
        <v>0</v>
      </c>
      <c r="AP29">
        <f t="shared" si="17"/>
        <v>0</v>
      </c>
      <c r="AQ29">
        <f t="shared" si="17"/>
        <v>0</v>
      </c>
      <c r="AR29">
        <f t="shared" si="17"/>
        <v>0</v>
      </c>
      <c r="AS29">
        <f t="shared" si="17"/>
        <v>0</v>
      </c>
      <c r="AT29">
        <f t="shared" si="17"/>
        <v>0</v>
      </c>
      <c r="AU29">
        <f t="shared" si="17"/>
        <v>0</v>
      </c>
      <c r="AV29">
        <f t="shared" si="17"/>
        <v>0</v>
      </c>
      <c r="AW29">
        <f t="shared" si="17"/>
        <v>0</v>
      </c>
      <c r="AX29">
        <f t="shared" si="17"/>
        <v>0</v>
      </c>
    </row>
    <row r="30" spans="1:50" x14ac:dyDescent="0.25">
      <c r="A30">
        <v>2</v>
      </c>
      <c r="B30">
        <v>0</v>
      </c>
      <c r="C30">
        <v>18</v>
      </c>
      <c r="D30" t="s">
        <v>977</v>
      </c>
      <c r="E30" t="s">
        <v>437</v>
      </c>
      <c r="F30" s="30">
        <f t="shared" si="8"/>
        <v>0</v>
      </c>
      <c r="G30">
        <f t="shared" si="18"/>
        <v>2.7925879700944027</v>
      </c>
      <c r="H30">
        <f t="shared" si="19"/>
        <v>0</v>
      </c>
      <c r="I30" s="1">
        <f t="shared" si="20"/>
        <v>0</v>
      </c>
      <c r="M30">
        <v>29</v>
      </c>
      <c r="N30" s="16" t="s">
        <v>264</v>
      </c>
      <c r="O30" s="16">
        <f t="shared" si="1"/>
        <v>7.6652406077409085E-2</v>
      </c>
      <c r="P30">
        <f t="shared" si="2"/>
        <v>9</v>
      </c>
      <c r="Q30">
        <f t="shared" si="15"/>
        <v>1</v>
      </c>
      <c r="R30">
        <f t="shared" si="15"/>
        <v>0</v>
      </c>
      <c r="S30">
        <f t="shared" si="15"/>
        <v>0</v>
      </c>
      <c r="T30">
        <f t="shared" si="15"/>
        <v>1.4580000000000002</v>
      </c>
      <c r="U30">
        <f t="shared" si="15"/>
        <v>0.65610000000000013</v>
      </c>
      <c r="V30">
        <f t="shared" si="15"/>
        <v>0</v>
      </c>
      <c r="W30">
        <f t="shared" si="15"/>
        <v>0</v>
      </c>
      <c r="X30">
        <f t="shared" si="15"/>
        <v>0.47829690000000014</v>
      </c>
      <c r="Y30">
        <f t="shared" si="15"/>
        <v>0.43046721000000016</v>
      </c>
      <c r="Z30">
        <f t="shared" si="15"/>
        <v>0</v>
      </c>
      <c r="AA30">
        <f t="shared" si="16"/>
        <v>0.34867844010000015</v>
      </c>
      <c r="AB30">
        <f t="shared" si="16"/>
        <v>0</v>
      </c>
      <c r="AC30">
        <f t="shared" si="16"/>
        <v>0.28242953648100017</v>
      </c>
      <c r="AD30">
        <f t="shared" si="16"/>
        <v>0</v>
      </c>
      <c r="AE30">
        <f t="shared" si="16"/>
        <v>0</v>
      </c>
      <c r="AF30">
        <f t="shared" si="16"/>
        <v>0</v>
      </c>
      <c r="AG30">
        <f t="shared" si="16"/>
        <v>0</v>
      </c>
      <c r="AH30">
        <f t="shared" si="16"/>
        <v>0</v>
      </c>
      <c r="AI30">
        <f t="shared" si="16"/>
        <v>0</v>
      </c>
      <c r="AJ30">
        <f t="shared" si="16"/>
        <v>0</v>
      </c>
      <c r="AK30">
        <f t="shared" si="17"/>
        <v>0</v>
      </c>
      <c r="AL30">
        <f t="shared" si="17"/>
        <v>0</v>
      </c>
      <c r="AM30">
        <f t="shared" si="17"/>
        <v>9.8477090218361235E-2</v>
      </c>
      <c r="AN30">
        <f t="shared" si="17"/>
        <v>0</v>
      </c>
      <c r="AO30">
        <f t="shared" si="17"/>
        <v>0</v>
      </c>
      <c r="AP30">
        <f t="shared" si="17"/>
        <v>0</v>
      </c>
      <c r="AQ30">
        <f t="shared" si="17"/>
        <v>0</v>
      </c>
      <c r="AR30">
        <f t="shared" si="17"/>
        <v>0</v>
      </c>
      <c r="AS30">
        <f t="shared" si="17"/>
        <v>0</v>
      </c>
      <c r="AT30">
        <f t="shared" si="17"/>
        <v>0</v>
      </c>
      <c r="AU30">
        <f t="shared" si="17"/>
        <v>0</v>
      </c>
      <c r="AV30">
        <f t="shared" si="17"/>
        <v>0</v>
      </c>
      <c r="AW30">
        <f t="shared" si="17"/>
        <v>0</v>
      </c>
      <c r="AX30">
        <f t="shared" si="17"/>
        <v>0</v>
      </c>
    </row>
    <row r="31" spans="1:50" x14ac:dyDescent="0.25">
      <c r="A31">
        <v>2</v>
      </c>
      <c r="B31">
        <v>0</v>
      </c>
      <c r="C31">
        <v>19</v>
      </c>
      <c r="D31" t="s">
        <v>978</v>
      </c>
      <c r="E31" t="s">
        <v>978</v>
      </c>
      <c r="F31" s="30">
        <f t="shared" si="8"/>
        <v>0</v>
      </c>
      <c r="G31">
        <f t="shared" si="18"/>
        <v>2.7925879700944027</v>
      </c>
      <c r="H31">
        <f t="shared" si="19"/>
        <v>0</v>
      </c>
      <c r="I31" s="1">
        <f t="shared" si="20"/>
        <v>0</v>
      </c>
      <c r="M31">
        <v>30</v>
      </c>
      <c r="N31" s="16" t="s">
        <v>739</v>
      </c>
      <c r="O31" s="16">
        <f t="shared" si="1"/>
        <v>7.554348987527032E-2</v>
      </c>
      <c r="P31">
        <f t="shared" si="2"/>
        <v>14</v>
      </c>
      <c r="Q31">
        <f t="shared" si="15"/>
        <v>0</v>
      </c>
      <c r="R31">
        <f t="shared" si="15"/>
        <v>0.9</v>
      </c>
      <c r="S31">
        <f t="shared" si="15"/>
        <v>0</v>
      </c>
      <c r="T31">
        <f t="shared" si="15"/>
        <v>0</v>
      </c>
      <c r="U31">
        <f t="shared" si="15"/>
        <v>0</v>
      </c>
      <c r="V31">
        <f t="shared" si="15"/>
        <v>0.59049000000000018</v>
      </c>
      <c r="W31">
        <f t="shared" si="15"/>
        <v>0</v>
      </c>
      <c r="X31">
        <f t="shared" si="15"/>
        <v>0</v>
      </c>
      <c r="Y31">
        <f t="shared" si="15"/>
        <v>0</v>
      </c>
      <c r="Z31">
        <f t="shared" si="15"/>
        <v>0</v>
      </c>
      <c r="AA31">
        <f t="shared" si="16"/>
        <v>1.0460353203000006</v>
      </c>
      <c r="AB31">
        <f t="shared" si="16"/>
        <v>0.94143178827000051</v>
      </c>
      <c r="AC31">
        <f t="shared" si="16"/>
        <v>0</v>
      </c>
      <c r="AD31">
        <f t="shared" si="16"/>
        <v>0.25418658283290019</v>
      </c>
      <c r="AE31">
        <f t="shared" si="16"/>
        <v>0.68630377364883044</v>
      </c>
      <c r="AF31">
        <f t="shared" si="16"/>
        <v>0</v>
      </c>
      <c r="AG31">
        <f t="shared" si="16"/>
        <v>0</v>
      </c>
      <c r="AH31">
        <f t="shared" si="16"/>
        <v>0.16677181699666582</v>
      </c>
      <c r="AI31">
        <f t="shared" si="16"/>
        <v>0</v>
      </c>
      <c r="AJ31">
        <f t="shared" si="16"/>
        <v>0</v>
      </c>
      <c r="AK31">
        <f t="shared" si="17"/>
        <v>0</v>
      </c>
      <c r="AL31">
        <f t="shared" si="17"/>
        <v>0</v>
      </c>
      <c r="AM31">
        <f t="shared" si="17"/>
        <v>9.8477090218361235E-2</v>
      </c>
      <c r="AN31">
        <f t="shared" si="17"/>
        <v>0</v>
      </c>
      <c r="AO31">
        <f t="shared" si="17"/>
        <v>0</v>
      </c>
      <c r="AP31">
        <f t="shared" si="17"/>
        <v>0</v>
      </c>
      <c r="AQ31">
        <f t="shared" si="17"/>
        <v>0</v>
      </c>
      <c r="AR31">
        <f t="shared" si="17"/>
        <v>0</v>
      </c>
      <c r="AS31">
        <f t="shared" si="17"/>
        <v>0</v>
      </c>
      <c r="AT31">
        <f t="shared" si="17"/>
        <v>0</v>
      </c>
      <c r="AU31">
        <f t="shared" si="17"/>
        <v>0</v>
      </c>
      <c r="AV31">
        <f t="shared" si="17"/>
        <v>0</v>
      </c>
      <c r="AW31">
        <f t="shared" si="17"/>
        <v>0</v>
      </c>
      <c r="AX31">
        <f t="shared" si="17"/>
        <v>0</v>
      </c>
    </row>
    <row r="32" spans="1:50" x14ac:dyDescent="0.25">
      <c r="A32">
        <v>2</v>
      </c>
      <c r="B32">
        <v>0</v>
      </c>
      <c r="C32">
        <v>20</v>
      </c>
      <c r="D32" t="s">
        <v>382</v>
      </c>
      <c r="E32" t="s">
        <v>382</v>
      </c>
      <c r="F32" s="30">
        <f t="shared" si="8"/>
        <v>0</v>
      </c>
      <c r="G32">
        <f t="shared" si="18"/>
        <v>2.7925879700944027</v>
      </c>
      <c r="H32">
        <f t="shared" si="19"/>
        <v>0</v>
      </c>
      <c r="I32" s="1">
        <f t="shared" si="20"/>
        <v>0</v>
      </c>
      <c r="M32">
        <v>31</v>
      </c>
      <c r="N32" s="16" t="s">
        <v>990</v>
      </c>
      <c r="O32" s="16">
        <f t="shared" si="1"/>
        <v>6.6390320160335678E-2</v>
      </c>
      <c r="P32">
        <f t="shared" si="2"/>
        <v>11</v>
      </c>
      <c r="Q32">
        <f t="shared" ref="Q32:Z41" si="21">COUNTIFS($C$2:$C$1202,Q$1,$E$2:$E$1202,$N32)*0.9^(Q$1-1)</f>
        <v>0</v>
      </c>
      <c r="R32">
        <f t="shared" si="21"/>
        <v>0</v>
      </c>
      <c r="S32">
        <f t="shared" si="21"/>
        <v>0.81</v>
      </c>
      <c r="T32">
        <f t="shared" si="21"/>
        <v>0</v>
      </c>
      <c r="U32">
        <f t="shared" si="21"/>
        <v>0</v>
      </c>
      <c r="V32">
        <f t="shared" si="21"/>
        <v>0</v>
      </c>
      <c r="W32">
        <f t="shared" si="21"/>
        <v>1.0628820000000003</v>
      </c>
      <c r="X32">
        <f t="shared" si="21"/>
        <v>0.47829690000000014</v>
      </c>
      <c r="Y32">
        <f t="shared" si="21"/>
        <v>0</v>
      </c>
      <c r="Z32">
        <f t="shared" si="21"/>
        <v>0.38742048900000015</v>
      </c>
      <c r="AA32">
        <f t="shared" ref="AA32:AJ41" si="22">COUNTIFS($C$2:$C$1202,AA$1,$E$2:$E$1202,$N32)*0.9^(AA$1-1)</f>
        <v>0</v>
      </c>
      <c r="AB32">
        <f t="shared" si="22"/>
        <v>0</v>
      </c>
      <c r="AC32">
        <f t="shared" si="22"/>
        <v>0.56485907296200033</v>
      </c>
      <c r="AD32">
        <f t="shared" si="22"/>
        <v>0.50837316566580038</v>
      </c>
      <c r="AE32">
        <f t="shared" si="22"/>
        <v>0</v>
      </c>
      <c r="AF32">
        <f t="shared" si="22"/>
        <v>0.20589113209464913</v>
      </c>
      <c r="AG32">
        <f t="shared" si="22"/>
        <v>0</v>
      </c>
      <c r="AH32">
        <f t="shared" si="22"/>
        <v>0</v>
      </c>
      <c r="AI32">
        <f t="shared" si="22"/>
        <v>0</v>
      </c>
      <c r="AJ32">
        <f t="shared" si="22"/>
        <v>0</v>
      </c>
      <c r="AK32">
        <f t="shared" ref="AK32:AX41" si="23">COUNTIFS($C$2:$C$1202,AK$1,$E$2:$E$1202,$N32)*0.9^(AK$1-1)</f>
        <v>0</v>
      </c>
      <c r="AL32">
        <f t="shared" si="23"/>
        <v>0</v>
      </c>
      <c r="AM32">
        <f t="shared" si="23"/>
        <v>9.8477090218361235E-2</v>
      </c>
      <c r="AN32">
        <f t="shared" si="23"/>
        <v>0</v>
      </c>
      <c r="AO32">
        <f t="shared" si="23"/>
        <v>0</v>
      </c>
      <c r="AP32">
        <f t="shared" si="23"/>
        <v>0</v>
      </c>
      <c r="AQ32">
        <f t="shared" si="23"/>
        <v>0</v>
      </c>
      <c r="AR32">
        <f t="shared" si="23"/>
        <v>0</v>
      </c>
      <c r="AS32">
        <f t="shared" si="23"/>
        <v>0</v>
      </c>
      <c r="AT32">
        <f t="shared" si="23"/>
        <v>0</v>
      </c>
      <c r="AU32">
        <f t="shared" si="23"/>
        <v>0</v>
      </c>
      <c r="AV32">
        <f t="shared" si="23"/>
        <v>0</v>
      </c>
      <c r="AW32">
        <f t="shared" si="23"/>
        <v>0</v>
      </c>
      <c r="AX32">
        <f t="shared" si="23"/>
        <v>0</v>
      </c>
    </row>
    <row r="33" spans="1:50" x14ac:dyDescent="0.25">
      <c r="A33">
        <v>2</v>
      </c>
      <c r="B33">
        <v>0</v>
      </c>
      <c r="C33">
        <v>21</v>
      </c>
      <c r="D33" t="s">
        <v>979</v>
      </c>
      <c r="E33" t="s">
        <v>627</v>
      </c>
      <c r="F33" s="30">
        <f t="shared" si="8"/>
        <v>0</v>
      </c>
      <c r="G33">
        <f t="shared" si="18"/>
        <v>2.7925879700944027</v>
      </c>
      <c r="H33">
        <f t="shared" si="19"/>
        <v>0</v>
      </c>
      <c r="I33" s="1">
        <f t="shared" si="20"/>
        <v>0</v>
      </c>
      <c r="M33">
        <v>32</v>
      </c>
      <c r="N33" s="16" t="s">
        <v>259</v>
      </c>
      <c r="O33" s="16">
        <f t="shared" si="1"/>
        <v>6.5367868442496688E-2</v>
      </c>
      <c r="P33">
        <f t="shared" si="2"/>
        <v>7</v>
      </c>
      <c r="Q33">
        <f t="shared" si="21"/>
        <v>1</v>
      </c>
      <c r="R33">
        <f t="shared" si="21"/>
        <v>0.9</v>
      </c>
      <c r="S33">
        <f t="shared" si="21"/>
        <v>0</v>
      </c>
      <c r="T33">
        <f t="shared" si="21"/>
        <v>0.72900000000000009</v>
      </c>
      <c r="U33">
        <f t="shared" si="21"/>
        <v>0</v>
      </c>
      <c r="V33">
        <f t="shared" si="21"/>
        <v>0</v>
      </c>
      <c r="W33">
        <f t="shared" si="21"/>
        <v>0.53144100000000016</v>
      </c>
      <c r="X33">
        <f t="shared" si="21"/>
        <v>0.47829690000000014</v>
      </c>
      <c r="Y33">
        <f t="shared" si="21"/>
        <v>0</v>
      </c>
      <c r="Z33">
        <f t="shared" si="21"/>
        <v>0</v>
      </c>
      <c r="AA33">
        <f t="shared" si="22"/>
        <v>0</v>
      </c>
      <c r="AB33">
        <f t="shared" si="22"/>
        <v>0</v>
      </c>
      <c r="AC33">
        <f t="shared" si="22"/>
        <v>0</v>
      </c>
      <c r="AD33">
        <f t="shared" si="22"/>
        <v>0</v>
      </c>
      <c r="AE33">
        <f t="shared" si="22"/>
        <v>0.22876792454961015</v>
      </c>
      <c r="AF33">
        <f t="shared" si="22"/>
        <v>0</v>
      </c>
      <c r="AG33">
        <f t="shared" si="22"/>
        <v>0.18530201888518424</v>
      </c>
      <c r="AH33">
        <f t="shared" si="22"/>
        <v>0</v>
      </c>
      <c r="AI33">
        <f t="shared" si="22"/>
        <v>0</v>
      </c>
      <c r="AJ33">
        <f t="shared" si="22"/>
        <v>0</v>
      </c>
      <c r="AK33">
        <f t="shared" si="23"/>
        <v>0</v>
      </c>
      <c r="AL33">
        <f t="shared" si="23"/>
        <v>0</v>
      </c>
      <c r="AM33">
        <f t="shared" si="23"/>
        <v>0</v>
      </c>
      <c r="AN33">
        <f t="shared" si="23"/>
        <v>0</v>
      </c>
      <c r="AO33">
        <f t="shared" si="23"/>
        <v>0</v>
      </c>
      <c r="AP33">
        <f t="shared" si="23"/>
        <v>0</v>
      </c>
      <c r="AQ33">
        <f t="shared" si="23"/>
        <v>0</v>
      </c>
      <c r="AR33">
        <f t="shared" si="23"/>
        <v>0</v>
      </c>
      <c r="AS33">
        <f t="shared" si="23"/>
        <v>0</v>
      </c>
      <c r="AT33">
        <f t="shared" si="23"/>
        <v>0</v>
      </c>
      <c r="AU33">
        <f t="shared" si="23"/>
        <v>0</v>
      </c>
      <c r="AV33">
        <f t="shared" si="23"/>
        <v>0</v>
      </c>
      <c r="AW33">
        <f t="shared" si="23"/>
        <v>0</v>
      </c>
      <c r="AX33">
        <f t="shared" si="23"/>
        <v>0</v>
      </c>
    </row>
    <row r="34" spans="1:50" x14ac:dyDescent="0.25">
      <c r="A34">
        <v>2</v>
      </c>
      <c r="B34">
        <v>0</v>
      </c>
      <c r="C34">
        <v>22</v>
      </c>
      <c r="D34" t="s">
        <v>980</v>
      </c>
      <c r="E34" t="s">
        <v>869</v>
      </c>
      <c r="F34" s="30">
        <f t="shared" si="8"/>
        <v>0.15187566295361313</v>
      </c>
      <c r="G34">
        <f t="shared" si="18"/>
        <v>2.9444636330480161</v>
      </c>
      <c r="H34">
        <f t="shared" si="19"/>
        <v>0</v>
      </c>
      <c r="I34" s="1">
        <f t="shared" si="20"/>
        <v>0</v>
      </c>
      <c r="M34">
        <v>33</v>
      </c>
      <c r="N34" s="16" t="s">
        <v>596</v>
      </c>
      <c r="O34" s="16">
        <f t="shared" si="1"/>
        <v>5.767509534817742E-2</v>
      </c>
      <c r="P34">
        <f t="shared" si="2"/>
        <v>8</v>
      </c>
      <c r="Q34">
        <f t="shared" si="21"/>
        <v>0</v>
      </c>
      <c r="R34">
        <f t="shared" si="21"/>
        <v>0</v>
      </c>
      <c r="S34">
        <f t="shared" si="21"/>
        <v>0</v>
      </c>
      <c r="T34">
        <f t="shared" si="21"/>
        <v>1.4580000000000002</v>
      </c>
      <c r="U34">
        <f t="shared" si="21"/>
        <v>0</v>
      </c>
      <c r="V34">
        <f t="shared" si="21"/>
        <v>0</v>
      </c>
      <c r="W34">
        <f t="shared" si="21"/>
        <v>0</v>
      </c>
      <c r="X34">
        <f t="shared" si="21"/>
        <v>0.95659380000000027</v>
      </c>
      <c r="Y34">
        <f t="shared" si="21"/>
        <v>0</v>
      </c>
      <c r="Z34">
        <f t="shared" si="21"/>
        <v>0</v>
      </c>
      <c r="AA34">
        <f t="shared" si="22"/>
        <v>0.69735688020000031</v>
      </c>
      <c r="AB34">
        <f t="shared" si="22"/>
        <v>0.31381059609000017</v>
      </c>
      <c r="AC34">
        <f t="shared" si="22"/>
        <v>0</v>
      </c>
      <c r="AD34">
        <f t="shared" si="22"/>
        <v>0</v>
      </c>
      <c r="AE34">
        <f t="shared" si="22"/>
        <v>0</v>
      </c>
      <c r="AF34">
        <f t="shared" si="22"/>
        <v>0</v>
      </c>
      <c r="AG34">
        <f t="shared" si="22"/>
        <v>0</v>
      </c>
      <c r="AH34">
        <f t="shared" si="22"/>
        <v>0</v>
      </c>
      <c r="AI34">
        <f t="shared" si="22"/>
        <v>0.15009463529699923</v>
      </c>
      <c r="AJ34">
        <f t="shared" si="22"/>
        <v>0</v>
      </c>
      <c r="AK34">
        <f t="shared" si="23"/>
        <v>0</v>
      </c>
      <c r="AL34">
        <f t="shared" si="23"/>
        <v>0</v>
      </c>
      <c r="AM34">
        <f t="shared" si="23"/>
        <v>0</v>
      </c>
      <c r="AN34">
        <f t="shared" si="23"/>
        <v>0</v>
      </c>
      <c r="AO34">
        <f t="shared" si="23"/>
        <v>0</v>
      </c>
      <c r="AP34">
        <f t="shared" si="23"/>
        <v>0</v>
      </c>
      <c r="AQ34">
        <f t="shared" si="23"/>
        <v>0</v>
      </c>
      <c r="AR34">
        <f t="shared" si="23"/>
        <v>0</v>
      </c>
      <c r="AS34">
        <f t="shared" si="23"/>
        <v>0</v>
      </c>
      <c r="AT34">
        <f t="shared" si="23"/>
        <v>0</v>
      </c>
      <c r="AU34">
        <f t="shared" si="23"/>
        <v>0</v>
      </c>
      <c r="AV34">
        <f t="shared" si="23"/>
        <v>0</v>
      </c>
      <c r="AW34">
        <f t="shared" si="23"/>
        <v>0</v>
      </c>
      <c r="AX34">
        <f t="shared" si="23"/>
        <v>0</v>
      </c>
    </row>
    <row r="35" spans="1:50" x14ac:dyDescent="0.25">
      <c r="A35">
        <v>2</v>
      </c>
      <c r="B35">
        <v>0</v>
      </c>
      <c r="C35">
        <v>23</v>
      </c>
      <c r="D35" t="s">
        <v>252</v>
      </c>
      <c r="E35" t="s">
        <v>252</v>
      </c>
      <c r="F35" s="30">
        <f t="shared" si="8"/>
        <v>0</v>
      </c>
      <c r="G35">
        <f t="shared" si="18"/>
        <v>2.9444636330480161</v>
      </c>
      <c r="H35">
        <f t="shared" si="19"/>
        <v>0</v>
      </c>
      <c r="I35" s="1">
        <f t="shared" si="20"/>
        <v>0</v>
      </c>
      <c r="M35">
        <v>34</v>
      </c>
      <c r="N35" s="16" t="s">
        <v>994</v>
      </c>
      <c r="O35" s="16">
        <f t="shared" si="1"/>
        <v>5.7469940095280378E-2</v>
      </c>
      <c r="P35">
        <f t="shared" si="2"/>
        <v>9</v>
      </c>
      <c r="Q35">
        <f t="shared" si="21"/>
        <v>0</v>
      </c>
      <c r="R35">
        <f t="shared" si="21"/>
        <v>0</v>
      </c>
      <c r="S35">
        <f t="shared" si="21"/>
        <v>0</v>
      </c>
      <c r="T35">
        <f t="shared" si="21"/>
        <v>0.72900000000000009</v>
      </c>
      <c r="U35">
        <f t="shared" si="21"/>
        <v>0</v>
      </c>
      <c r="V35">
        <f t="shared" si="21"/>
        <v>0.59049000000000018</v>
      </c>
      <c r="W35">
        <f t="shared" si="21"/>
        <v>0.53144100000000016</v>
      </c>
      <c r="X35">
        <f t="shared" si="21"/>
        <v>0</v>
      </c>
      <c r="Y35">
        <f t="shared" si="21"/>
        <v>0.86093442000000031</v>
      </c>
      <c r="Z35">
        <f t="shared" si="21"/>
        <v>0</v>
      </c>
      <c r="AA35">
        <f t="shared" si="22"/>
        <v>0</v>
      </c>
      <c r="AB35">
        <f t="shared" si="22"/>
        <v>0</v>
      </c>
      <c r="AC35">
        <f t="shared" si="22"/>
        <v>0</v>
      </c>
      <c r="AD35">
        <f t="shared" si="22"/>
        <v>0.25418658283290019</v>
      </c>
      <c r="AE35">
        <f t="shared" si="22"/>
        <v>0</v>
      </c>
      <c r="AF35">
        <f t="shared" si="22"/>
        <v>0.41178226418929825</v>
      </c>
      <c r="AG35">
        <f t="shared" si="22"/>
        <v>0.18530201888518424</v>
      </c>
      <c r="AH35">
        <f t="shared" si="22"/>
        <v>0</v>
      </c>
      <c r="AI35">
        <f t="shared" si="22"/>
        <v>0</v>
      </c>
      <c r="AJ35">
        <f t="shared" si="22"/>
        <v>0</v>
      </c>
      <c r="AK35">
        <f t="shared" si="23"/>
        <v>0</v>
      </c>
      <c r="AL35">
        <f t="shared" si="23"/>
        <v>0</v>
      </c>
      <c r="AM35">
        <f t="shared" si="23"/>
        <v>0</v>
      </c>
      <c r="AN35">
        <f t="shared" si="23"/>
        <v>0</v>
      </c>
      <c r="AO35">
        <f t="shared" si="23"/>
        <v>0</v>
      </c>
      <c r="AP35">
        <f t="shared" si="23"/>
        <v>0</v>
      </c>
      <c r="AQ35">
        <f t="shared" si="23"/>
        <v>0</v>
      </c>
      <c r="AR35">
        <f t="shared" si="23"/>
        <v>0</v>
      </c>
      <c r="AS35">
        <f t="shared" si="23"/>
        <v>0</v>
      </c>
      <c r="AT35">
        <f t="shared" si="23"/>
        <v>0</v>
      </c>
      <c r="AU35">
        <f t="shared" si="23"/>
        <v>0</v>
      </c>
      <c r="AV35">
        <f t="shared" si="23"/>
        <v>0</v>
      </c>
      <c r="AW35">
        <f t="shared" si="23"/>
        <v>0</v>
      </c>
      <c r="AX35">
        <f t="shared" si="23"/>
        <v>0</v>
      </c>
    </row>
    <row r="36" spans="1:50" x14ac:dyDescent="0.25">
      <c r="A36">
        <v>2</v>
      </c>
      <c r="B36">
        <v>0</v>
      </c>
      <c r="C36">
        <v>24</v>
      </c>
      <c r="D36" t="s">
        <v>757</v>
      </c>
      <c r="E36" t="s">
        <v>757</v>
      </c>
      <c r="F36" s="30">
        <f t="shared" si="8"/>
        <v>0</v>
      </c>
      <c r="G36">
        <f t="shared" si="18"/>
        <v>2.9444636330480161</v>
      </c>
      <c r="H36">
        <f t="shared" si="19"/>
        <v>0</v>
      </c>
      <c r="I36" s="1">
        <f t="shared" si="20"/>
        <v>0</v>
      </c>
      <c r="N36" t="s">
        <v>744</v>
      </c>
      <c r="O36">
        <f t="shared" si="1"/>
        <v>5.6019027503121696E-2</v>
      </c>
      <c r="P36">
        <f t="shared" si="2"/>
        <v>7</v>
      </c>
      <c r="Q36">
        <f t="shared" si="21"/>
        <v>0</v>
      </c>
      <c r="R36">
        <f t="shared" si="21"/>
        <v>0.9</v>
      </c>
      <c r="S36">
        <f t="shared" si="21"/>
        <v>0</v>
      </c>
      <c r="T36">
        <f t="shared" si="21"/>
        <v>0.72900000000000009</v>
      </c>
      <c r="U36">
        <f t="shared" si="21"/>
        <v>0.65610000000000013</v>
      </c>
      <c r="V36">
        <f t="shared" si="21"/>
        <v>0.59049000000000018</v>
      </c>
      <c r="W36">
        <f t="shared" si="21"/>
        <v>0</v>
      </c>
      <c r="X36">
        <f t="shared" si="21"/>
        <v>0</v>
      </c>
      <c r="Y36">
        <f t="shared" si="21"/>
        <v>0</v>
      </c>
      <c r="Z36">
        <f t="shared" si="21"/>
        <v>0</v>
      </c>
      <c r="AA36">
        <f t="shared" si="22"/>
        <v>0</v>
      </c>
      <c r="AB36">
        <f t="shared" si="22"/>
        <v>0.31381059609000017</v>
      </c>
      <c r="AC36">
        <f t="shared" si="22"/>
        <v>0</v>
      </c>
      <c r="AD36">
        <f t="shared" si="22"/>
        <v>0</v>
      </c>
      <c r="AE36">
        <f t="shared" si="22"/>
        <v>0</v>
      </c>
      <c r="AF36">
        <f t="shared" si="22"/>
        <v>0</v>
      </c>
      <c r="AG36">
        <f t="shared" si="22"/>
        <v>0.18530201888518424</v>
      </c>
      <c r="AH36">
        <f t="shared" si="22"/>
        <v>0</v>
      </c>
      <c r="AI36">
        <f t="shared" si="22"/>
        <v>0</v>
      </c>
      <c r="AJ36">
        <f t="shared" si="22"/>
        <v>0</v>
      </c>
      <c r="AK36">
        <f t="shared" si="23"/>
        <v>0</v>
      </c>
      <c r="AL36">
        <f t="shared" si="23"/>
        <v>0</v>
      </c>
      <c r="AM36">
        <f t="shared" si="23"/>
        <v>9.8477090218361235E-2</v>
      </c>
      <c r="AN36">
        <f t="shared" si="23"/>
        <v>0</v>
      </c>
      <c r="AO36">
        <f t="shared" si="23"/>
        <v>0</v>
      </c>
      <c r="AP36">
        <f t="shared" si="23"/>
        <v>0</v>
      </c>
      <c r="AQ36">
        <f t="shared" si="23"/>
        <v>0</v>
      </c>
      <c r="AR36">
        <f t="shared" si="23"/>
        <v>0</v>
      </c>
      <c r="AS36">
        <f t="shared" si="23"/>
        <v>0</v>
      </c>
      <c r="AT36">
        <f t="shared" si="23"/>
        <v>0</v>
      </c>
      <c r="AU36">
        <f t="shared" si="23"/>
        <v>0</v>
      </c>
      <c r="AV36">
        <f t="shared" si="23"/>
        <v>0</v>
      </c>
      <c r="AW36">
        <f t="shared" si="23"/>
        <v>0</v>
      </c>
      <c r="AX36">
        <f t="shared" si="23"/>
        <v>0</v>
      </c>
    </row>
    <row r="37" spans="1:50" x14ac:dyDescent="0.25">
      <c r="A37">
        <v>2</v>
      </c>
      <c r="B37">
        <v>0</v>
      </c>
      <c r="C37">
        <v>25</v>
      </c>
      <c r="D37" t="s">
        <v>981</v>
      </c>
      <c r="E37" t="s">
        <v>981</v>
      </c>
      <c r="F37" s="30">
        <f t="shared" si="8"/>
        <v>0</v>
      </c>
      <c r="G37">
        <f t="shared" si="18"/>
        <v>2.9444636330480161</v>
      </c>
      <c r="H37">
        <f t="shared" si="19"/>
        <v>2.9444636330480161</v>
      </c>
      <c r="I37" s="1">
        <f t="shared" si="20"/>
        <v>0.56858064634664163</v>
      </c>
      <c r="N37" t="s">
        <v>238</v>
      </c>
      <c r="O37">
        <f t="shared" si="1"/>
        <v>5.5360727944802131E-2</v>
      </c>
      <c r="P37">
        <f t="shared" si="2"/>
        <v>11</v>
      </c>
      <c r="Q37">
        <f t="shared" si="21"/>
        <v>0</v>
      </c>
      <c r="R37">
        <f t="shared" si="21"/>
        <v>0</v>
      </c>
      <c r="S37">
        <f t="shared" si="21"/>
        <v>0</v>
      </c>
      <c r="T37">
        <f t="shared" si="21"/>
        <v>0</v>
      </c>
      <c r="U37">
        <f t="shared" si="21"/>
        <v>0</v>
      </c>
      <c r="V37">
        <f t="shared" si="21"/>
        <v>0</v>
      </c>
      <c r="W37">
        <f t="shared" si="21"/>
        <v>0.53144100000000016</v>
      </c>
      <c r="X37">
        <f t="shared" si="21"/>
        <v>0</v>
      </c>
      <c r="Y37">
        <f t="shared" si="21"/>
        <v>0.43046721000000016</v>
      </c>
      <c r="Z37">
        <f t="shared" si="21"/>
        <v>0.77484097800000029</v>
      </c>
      <c r="AA37">
        <f t="shared" si="22"/>
        <v>0.34867844010000015</v>
      </c>
      <c r="AB37">
        <f t="shared" si="22"/>
        <v>0.62762119218000034</v>
      </c>
      <c r="AC37">
        <f t="shared" si="22"/>
        <v>0.28242953648100017</v>
      </c>
      <c r="AD37">
        <f t="shared" si="22"/>
        <v>0</v>
      </c>
      <c r="AE37">
        <f t="shared" si="22"/>
        <v>0</v>
      </c>
      <c r="AF37">
        <f t="shared" si="22"/>
        <v>0.20589113209464913</v>
      </c>
      <c r="AG37">
        <f t="shared" si="22"/>
        <v>0</v>
      </c>
      <c r="AH37">
        <f t="shared" si="22"/>
        <v>0</v>
      </c>
      <c r="AI37">
        <f t="shared" si="22"/>
        <v>0</v>
      </c>
      <c r="AJ37">
        <f t="shared" si="22"/>
        <v>0</v>
      </c>
      <c r="AK37">
        <f t="shared" si="23"/>
        <v>0.12157665459056941</v>
      </c>
      <c r="AL37">
        <f t="shared" si="23"/>
        <v>0.10941898913151248</v>
      </c>
      <c r="AM37">
        <f t="shared" si="23"/>
        <v>0</v>
      </c>
      <c r="AN37">
        <f t="shared" si="23"/>
        <v>0</v>
      </c>
      <c r="AO37">
        <f t="shared" si="23"/>
        <v>0</v>
      </c>
      <c r="AP37">
        <f t="shared" si="23"/>
        <v>0</v>
      </c>
      <c r="AQ37">
        <f t="shared" si="23"/>
        <v>0</v>
      </c>
      <c r="AR37">
        <f t="shared" si="23"/>
        <v>0</v>
      </c>
      <c r="AS37">
        <f t="shared" si="23"/>
        <v>0</v>
      </c>
      <c r="AT37">
        <f t="shared" si="23"/>
        <v>0</v>
      </c>
      <c r="AU37">
        <f t="shared" si="23"/>
        <v>0</v>
      </c>
      <c r="AV37">
        <f t="shared" si="23"/>
        <v>0</v>
      </c>
      <c r="AW37">
        <f t="shared" si="23"/>
        <v>0</v>
      </c>
      <c r="AX37">
        <f t="shared" si="23"/>
        <v>0</v>
      </c>
    </row>
    <row r="38" spans="1:50" x14ac:dyDescent="0.25">
      <c r="A38">
        <v>3</v>
      </c>
      <c r="B38">
        <v>0</v>
      </c>
      <c r="C38">
        <v>1</v>
      </c>
      <c r="D38" t="s">
        <v>960</v>
      </c>
      <c r="E38" t="s">
        <v>960</v>
      </c>
      <c r="F38" s="30">
        <f t="shared" si="8"/>
        <v>0</v>
      </c>
      <c r="G38">
        <f t="shared" si="18"/>
        <v>0</v>
      </c>
      <c r="H38">
        <f t="shared" si="19"/>
        <v>0</v>
      </c>
      <c r="I38" s="1">
        <f t="shared" si="20"/>
        <v>0</v>
      </c>
      <c r="N38" t="s">
        <v>627</v>
      </c>
      <c r="O38">
        <f t="shared" si="1"/>
        <v>5.1040939064025521E-2</v>
      </c>
      <c r="P38">
        <f t="shared" si="2"/>
        <v>11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0.72900000000000009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0.47829690000000014</v>
      </c>
      <c r="Y38">
        <f t="shared" si="21"/>
        <v>0.43046721000000016</v>
      </c>
      <c r="Z38">
        <f t="shared" si="21"/>
        <v>0.38742048900000015</v>
      </c>
      <c r="AA38">
        <f t="shared" si="22"/>
        <v>0</v>
      </c>
      <c r="AB38">
        <f t="shared" si="22"/>
        <v>0.31381059609000017</v>
      </c>
      <c r="AC38">
        <f t="shared" si="22"/>
        <v>0</v>
      </c>
      <c r="AD38">
        <f t="shared" si="22"/>
        <v>0</v>
      </c>
      <c r="AE38">
        <f t="shared" si="22"/>
        <v>0</v>
      </c>
      <c r="AF38">
        <f t="shared" si="22"/>
        <v>0.20589113209464913</v>
      </c>
      <c r="AG38">
        <f t="shared" si="22"/>
        <v>0</v>
      </c>
      <c r="AH38">
        <f t="shared" si="22"/>
        <v>0.16677181699666582</v>
      </c>
      <c r="AI38">
        <f t="shared" si="22"/>
        <v>0.15009463529699923</v>
      </c>
      <c r="AJ38">
        <f t="shared" si="22"/>
        <v>0</v>
      </c>
      <c r="AK38">
        <f t="shared" si="23"/>
        <v>0.12157665459056941</v>
      </c>
      <c r="AL38">
        <f t="shared" si="23"/>
        <v>0.10941898913151248</v>
      </c>
      <c r="AM38">
        <f t="shared" si="23"/>
        <v>0</v>
      </c>
      <c r="AN38">
        <f t="shared" si="23"/>
        <v>0</v>
      </c>
      <c r="AO38">
        <f t="shared" si="23"/>
        <v>0</v>
      </c>
      <c r="AP38">
        <f t="shared" si="23"/>
        <v>7.1789798769185342E-2</v>
      </c>
      <c r="AQ38">
        <f t="shared" si="23"/>
        <v>0</v>
      </c>
      <c r="AR38">
        <f t="shared" si="23"/>
        <v>0</v>
      </c>
      <c r="AS38">
        <f t="shared" si="23"/>
        <v>0</v>
      </c>
      <c r="AT38">
        <f t="shared" si="23"/>
        <v>0</v>
      </c>
      <c r="AU38">
        <f t="shared" si="23"/>
        <v>0</v>
      </c>
      <c r="AV38">
        <f t="shared" si="23"/>
        <v>0</v>
      </c>
      <c r="AW38">
        <f t="shared" si="23"/>
        <v>0</v>
      </c>
      <c r="AX38">
        <f t="shared" si="23"/>
        <v>0</v>
      </c>
    </row>
    <row r="39" spans="1:50" x14ac:dyDescent="0.25">
      <c r="A39">
        <v>3</v>
      </c>
      <c r="B39">
        <v>0</v>
      </c>
      <c r="C39">
        <v>2</v>
      </c>
      <c r="D39" t="s">
        <v>481</v>
      </c>
      <c r="E39" t="s">
        <v>481</v>
      </c>
      <c r="F39" s="30">
        <f t="shared" si="8"/>
        <v>8.9989186858411507E-2</v>
      </c>
      <c r="G39">
        <f t="shared" si="18"/>
        <v>8.9989186858411507E-2</v>
      </c>
      <c r="H39">
        <f t="shared" si="19"/>
        <v>0</v>
      </c>
      <c r="I39" s="1">
        <f t="shared" si="20"/>
        <v>0</v>
      </c>
      <c r="N39" t="s">
        <v>303</v>
      </c>
      <c r="O39">
        <f t="shared" si="1"/>
        <v>4.93873026158132E-2</v>
      </c>
      <c r="P39">
        <f t="shared" si="2"/>
        <v>7</v>
      </c>
      <c r="Q39">
        <f t="shared" si="21"/>
        <v>0</v>
      </c>
      <c r="R39">
        <f t="shared" si="21"/>
        <v>0</v>
      </c>
      <c r="S39">
        <f t="shared" si="21"/>
        <v>0.81</v>
      </c>
      <c r="T39">
        <f t="shared" si="21"/>
        <v>1.4580000000000002</v>
      </c>
      <c r="U39">
        <f t="shared" si="21"/>
        <v>0</v>
      </c>
      <c r="V39">
        <f t="shared" si="21"/>
        <v>0</v>
      </c>
      <c r="W39">
        <f t="shared" si="21"/>
        <v>0</v>
      </c>
      <c r="X39">
        <f t="shared" si="21"/>
        <v>0</v>
      </c>
      <c r="Y39">
        <f t="shared" si="21"/>
        <v>0.43046721000000016</v>
      </c>
      <c r="Z39">
        <f t="shared" si="21"/>
        <v>0</v>
      </c>
      <c r="AA39">
        <f t="shared" si="22"/>
        <v>0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</v>
      </c>
      <c r="AF39">
        <f t="shared" si="22"/>
        <v>0</v>
      </c>
      <c r="AG39">
        <f t="shared" si="22"/>
        <v>0.18530201888518424</v>
      </c>
      <c r="AH39">
        <f t="shared" si="22"/>
        <v>0</v>
      </c>
      <c r="AI39">
        <f t="shared" si="22"/>
        <v>0</v>
      </c>
      <c r="AJ39">
        <f t="shared" si="22"/>
        <v>0</v>
      </c>
      <c r="AK39">
        <f t="shared" si="23"/>
        <v>0</v>
      </c>
      <c r="AL39">
        <f t="shared" si="23"/>
        <v>0</v>
      </c>
      <c r="AM39">
        <f t="shared" si="23"/>
        <v>9.8477090218361235E-2</v>
      </c>
      <c r="AN39">
        <f t="shared" si="23"/>
        <v>0</v>
      </c>
      <c r="AO39">
        <f t="shared" si="23"/>
        <v>7.9766443076872598E-2</v>
      </c>
      <c r="AP39">
        <f t="shared" si="23"/>
        <v>0</v>
      </c>
      <c r="AQ39">
        <f t="shared" si="23"/>
        <v>0</v>
      </c>
      <c r="AR39">
        <f t="shared" si="23"/>
        <v>0</v>
      </c>
      <c r="AS39">
        <f t="shared" si="23"/>
        <v>0</v>
      </c>
      <c r="AT39">
        <f t="shared" si="23"/>
        <v>0</v>
      </c>
      <c r="AU39">
        <f t="shared" si="23"/>
        <v>0</v>
      </c>
      <c r="AV39">
        <f t="shared" si="23"/>
        <v>0</v>
      </c>
      <c r="AW39">
        <f t="shared" si="23"/>
        <v>0</v>
      </c>
      <c r="AX39">
        <f t="shared" si="23"/>
        <v>0</v>
      </c>
    </row>
    <row r="40" spans="1:50" x14ac:dyDescent="0.25">
      <c r="A40">
        <v>3</v>
      </c>
      <c r="B40">
        <v>0</v>
      </c>
      <c r="C40">
        <v>3</v>
      </c>
      <c r="D40" t="s">
        <v>857</v>
      </c>
      <c r="E40" t="s">
        <v>857</v>
      </c>
      <c r="F40" s="30">
        <f t="shared" si="8"/>
        <v>0.25380318965796794</v>
      </c>
      <c r="G40">
        <f t="shared" si="18"/>
        <v>0.34379237651637945</v>
      </c>
      <c r="H40">
        <f t="shared" si="19"/>
        <v>0</v>
      </c>
      <c r="I40" s="1">
        <f t="shared" si="20"/>
        <v>0</v>
      </c>
      <c r="N40" t="s">
        <v>992</v>
      </c>
      <c r="O40">
        <f t="shared" si="1"/>
        <v>4.8521740504598496E-2</v>
      </c>
      <c r="P40">
        <f t="shared" si="2"/>
        <v>9</v>
      </c>
      <c r="Q40">
        <f t="shared" si="21"/>
        <v>0</v>
      </c>
      <c r="R40">
        <f t="shared" si="21"/>
        <v>0</v>
      </c>
      <c r="S40">
        <f t="shared" si="21"/>
        <v>0</v>
      </c>
      <c r="T40">
        <f t="shared" si="21"/>
        <v>0</v>
      </c>
      <c r="U40">
        <f t="shared" si="21"/>
        <v>0.65610000000000013</v>
      </c>
      <c r="V40">
        <f t="shared" si="21"/>
        <v>0</v>
      </c>
      <c r="W40">
        <f t="shared" si="21"/>
        <v>0</v>
      </c>
      <c r="X40">
        <f t="shared" si="21"/>
        <v>0.95659380000000027</v>
      </c>
      <c r="Y40">
        <f t="shared" si="21"/>
        <v>0</v>
      </c>
      <c r="Z40">
        <f t="shared" si="21"/>
        <v>0</v>
      </c>
      <c r="AA40">
        <f t="shared" si="22"/>
        <v>0</v>
      </c>
      <c r="AB40">
        <f t="shared" si="22"/>
        <v>0.31381059609000017</v>
      </c>
      <c r="AC40">
        <f t="shared" si="22"/>
        <v>0</v>
      </c>
      <c r="AD40">
        <f t="shared" si="22"/>
        <v>0</v>
      </c>
      <c r="AE40">
        <f t="shared" si="22"/>
        <v>0.91507169819844059</v>
      </c>
      <c r="AF40">
        <f t="shared" si="22"/>
        <v>0</v>
      </c>
      <c r="AG40">
        <f t="shared" si="22"/>
        <v>0</v>
      </c>
      <c r="AH40">
        <f t="shared" si="22"/>
        <v>0.16677181699666582</v>
      </c>
      <c r="AI40">
        <f t="shared" si="22"/>
        <v>0</v>
      </c>
      <c r="AJ40">
        <f t="shared" si="22"/>
        <v>0</v>
      </c>
      <c r="AK40">
        <f t="shared" si="23"/>
        <v>0</v>
      </c>
      <c r="AL40">
        <f t="shared" si="23"/>
        <v>0</v>
      </c>
      <c r="AM40">
        <f t="shared" si="23"/>
        <v>0</v>
      </c>
      <c r="AN40">
        <f t="shared" si="23"/>
        <v>0</v>
      </c>
      <c r="AO40">
        <f t="shared" si="23"/>
        <v>0</v>
      </c>
      <c r="AP40">
        <f t="shared" si="23"/>
        <v>0</v>
      </c>
      <c r="AQ40">
        <f t="shared" si="23"/>
        <v>0</v>
      </c>
      <c r="AR40">
        <f t="shared" si="23"/>
        <v>0</v>
      </c>
      <c r="AS40">
        <f t="shared" si="23"/>
        <v>0</v>
      </c>
      <c r="AT40">
        <f t="shared" si="23"/>
        <v>0</v>
      </c>
      <c r="AU40">
        <f t="shared" si="23"/>
        <v>0</v>
      </c>
      <c r="AV40">
        <f t="shared" si="23"/>
        <v>0</v>
      </c>
      <c r="AW40">
        <f t="shared" si="23"/>
        <v>0</v>
      </c>
      <c r="AX40">
        <f t="shared" si="23"/>
        <v>0</v>
      </c>
    </row>
    <row r="41" spans="1:50" x14ac:dyDescent="0.25">
      <c r="A41">
        <v>3</v>
      </c>
      <c r="B41">
        <v>0</v>
      </c>
      <c r="C41">
        <v>4</v>
      </c>
      <c r="D41" t="s">
        <v>104</v>
      </c>
      <c r="E41" t="s">
        <v>104</v>
      </c>
      <c r="F41" s="30">
        <f t="shared" si="8"/>
        <v>0.52833171940544776</v>
      </c>
      <c r="G41">
        <f t="shared" si="18"/>
        <v>0.87212409592182727</v>
      </c>
      <c r="H41">
        <f t="shared" si="19"/>
        <v>0</v>
      </c>
      <c r="I41" s="1">
        <f t="shared" si="20"/>
        <v>0</v>
      </c>
      <c r="N41" t="s">
        <v>867</v>
      </c>
      <c r="O41">
        <f t="shared" si="1"/>
        <v>4.5941644681870286E-2</v>
      </c>
      <c r="P41">
        <f t="shared" si="2"/>
        <v>8</v>
      </c>
      <c r="Q41">
        <f t="shared" si="21"/>
        <v>0</v>
      </c>
      <c r="R41">
        <f t="shared" si="21"/>
        <v>0</v>
      </c>
      <c r="S41">
        <f t="shared" si="21"/>
        <v>0</v>
      </c>
      <c r="T41">
        <f t="shared" si="21"/>
        <v>0</v>
      </c>
      <c r="U41">
        <f t="shared" si="21"/>
        <v>0</v>
      </c>
      <c r="V41">
        <f t="shared" si="21"/>
        <v>1.1809800000000004</v>
      </c>
      <c r="W41">
        <f t="shared" si="21"/>
        <v>0</v>
      </c>
      <c r="X41">
        <f t="shared" si="21"/>
        <v>0.47829690000000014</v>
      </c>
      <c r="Y41">
        <f t="shared" si="21"/>
        <v>0</v>
      </c>
      <c r="Z41">
        <f t="shared" si="21"/>
        <v>0.38742048900000015</v>
      </c>
      <c r="AA41">
        <f t="shared" si="22"/>
        <v>0</v>
      </c>
      <c r="AB41">
        <f t="shared" si="22"/>
        <v>0</v>
      </c>
      <c r="AC41">
        <f t="shared" si="22"/>
        <v>0.28242953648100017</v>
      </c>
      <c r="AD41">
        <f t="shared" si="22"/>
        <v>0.25418658283290019</v>
      </c>
      <c r="AE41">
        <f t="shared" si="22"/>
        <v>0</v>
      </c>
      <c r="AF41">
        <f t="shared" si="22"/>
        <v>0</v>
      </c>
      <c r="AG41">
        <f t="shared" si="22"/>
        <v>0.18530201888518424</v>
      </c>
      <c r="AH41">
        <f t="shared" si="22"/>
        <v>0</v>
      </c>
      <c r="AI41">
        <f t="shared" si="22"/>
        <v>0</v>
      </c>
      <c r="AJ41">
        <f t="shared" si="22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7.9766443076872598E-2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</row>
    <row r="42" spans="1:50" x14ac:dyDescent="0.25">
      <c r="A42">
        <v>3</v>
      </c>
      <c r="B42">
        <v>0</v>
      </c>
      <c r="C42">
        <v>5</v>
      </c>
      <c r="D42" t="s">
        <v>116</v>
      </c>
      <c r="E42" t="s">
        <v>116</v>
      </c>
      <c r="F42" s="30">
        <f t="shared" si="8"/>
        <v>0.31424776986849262</v>
      </c>
      <c r="G42">
        <f t="shared" si="18"/>
        <v>1.1863718657903199</v>
      </c>
      <c r="H42">
        <f t="shared" si="19"/>
        <v>0</v>
      </c>
      <c r="I42" s="1">
        <f t="shared" si="20"/>
        <v>0</v>
      </c>
      <c r="N42" t="s">
        <v>252</v>
      </c>
      <c r="O42">
        <f t="shared" si="1"/>
        <v>4.5706001355925376E-2</v>
      </c>
      <c r="P42">
        <f t="shared" si="2"/>
        <v>7</v>
      </c>
      <c r="Q42">
        <f t="shared" ref="Q42:Z51" si="24">COUNTIFS($C$2:$C$1202,Q$1,$E$2:$E$1202,$N42)*0.9^(Q$1-1)</f>
        <v>1</v>
      </c>
      <c r="R42">
        <f t="shared" si="24"/>
        <v>0.9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0.38742048900000015</v>
      </c>
      <c r="AA42">
        <f t="shared" ref="AA42:AJ51" si="25">COUNTIFS($C$2:$C$1202,AA$1,$E$2:$E$1202,$N42)*0.9^(AA$1-1)</f>
        <v>0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0.22876792454961015</v>
      </c>
      <c r="AF42">
        <f t="shared" si="25"/>
        <v>0</v>
      </c>
      <c r="AG42">
        <f t="shared" si="25"/>
        <v>0</v>
      </c>
      <c r="AH42">
        <f t="shared" si="25"/>
        <v>0.16677181699666582</v>
      </c>
      <c r="AI42">
        <f t="shared" si="25"/>
        <v>0</v>
      </c>
      <c r="AJ42">
        <f t="shared" si="25"/>
        <v>0</v>
      </c>
      <c r="AK42">
        <f t="shared" ref="AK42:AX51" si="26">COUNTIFS($C$2:$C$1202,AK$1,$E$2:$E$1202,$N42)*0.9^(AK$1-1)</f>
        <v>0</v>
      </c>
      <c r="AL42">
        <f t="shared" si="26"/>
        <v>0</v>
      </c>
      <c r="AM42">
        <f t="shared" si="26"/>
        <v>9.8477090218361235E-2</v>
      </c>
      <c r="AN42">
        <f t="shared" si="26"/>
        <v>0</v>
      </c>
      <c r="AO42">
        <f t="shared" si="26"/>
        <v>0</v>
      </c>
      <c r="AP42">
        <f t="shared" si="26"/>
        <v>0</v>
      </c>
      <c r="AQ42">
        <f t="shared" si="26"/>
        <v>0</v>
      </c>
      <c r="AR42">
        <f t="shared" si="26"/>
        <v>0</v>
      </c>
      <c r="AS42">
        <f t="shared" si="26"/>
        <v>5.2334763302736127E-2</v>
      </c>
      <c r="AT42">
        <f t="shared" si="26"/>
        <v>0</v>
      </c>
      <c r="AU42">
        <f t="shared" si="26"/>
        <v>0</v>
      </c>
      <c r="AV42">
        <f t="shared" si="26"/>
        <v>0</v>
      </c>
      <c r="AW42">
        <f t="shared" si="26"/>
        <v>0</v>
      </c>
      <c r="AX42">
        <f t="shared" si="26"/>
        <v>0</v>
      </c>
    </row>
    <row r="43" spans="1:50" x14ac:dyDescent="0.25">
      <c r="A43">
        <v>3</v>
      </c>
      <c r="B43">
        <v>0</v>
      </c>
      <c r="C43">
        <v>6</v>
      </c>
      <c r="D43" t="s">
        <v>982</v>
      </c>
      <c r="E43" t="s">
        <v>239</v>
      </c>
      <c r="F43" s="30">
        <f t="shared" si="8"/>
        <v>0.33682819407263331</v>
      </c>
      <c r="G43">
        <f t="shared" si="18"/>
        <v>1.5232000598629534</v>
      </c>
      <c r="H43">
        <f t="shared" si="19"/>
        <v>0</v>
      </c>
      <c r="I43" s="1">
        <f t="shared" si="20"/>
        <v>0</v>
      </c>
      <c r="N43" t="s">
        <v>408</v>
      </c>
      <c r="O43">
        <f t="shared" si="1"/>
        <v>4.5692221412293545E-2</v>
      </c>
      <c r="P43">
        <f t="shared" si="2"/>
        <v>7</v>
      </c>
      <c r="Q43">
        <f t="shared" si="24"/>
        <v>0</v>
      </c>
      <c r="R43">
        <f t="shared" si="24"/>
        <v>0</v>
      </c>
      <c r="S43">
        <f t="shared" si="24"/>
        <v>0.81</v>
      </c>
      <c r="T43">
        <f t="shared" si="24"/>
        <v>0</v>
      </c>
      <c r="U43">
        <f t="shared" si="24"/>
        <v>0</v>
      </c>
      <c r="V43">
        <f t="shared" si="24"/>
        <v>0.59049000000000018</v>
      </c>
      <c r="W43">
        <f t="shared" si="24"/>
        <v>0</v>
      </c>
      <c r="X43">
        <f t="shared" si="24"/>
        <v>0.47829690000000014</v>
      </c>
      <c r="Y43">
        <f t="shared" si="24"/>
        <v>0</v>
      </c>
      <c r="Z43">
        <f t="shared" si="24"/>
        <v>0</v>
      </c>
      <c r="AA43">
        <f t="shared" si="25"/>
        <v>0</v>
      </c>
      <c r="AB43">
        <f t="shared" si="25"/>
        <v>0</v>
      </c>
      <c r="AC43">
        <f t="shared" si="25"/>
        <v>0.56485907296200033</v>
      </c>
      <c r="AD43">
        <f t="shared" si="25"/>
        <v>0.25418658283290019</v>
      </c>
      <c r="AE43">
        <f t="shared" si="25"/>
        <v>0</v>
      </c>
      <c r="AF43">
        <f t="shared" si="25"/>
        <v>0</v>
      </c>
      <c r="AG43">
        <f t="shared" si="25"/>
        <v>0</v>
      </c>
      <c r="AH43">
        <f t="shared" si="25"/>
        <v>0</v>
      </c>
      <c r="AI43">
        <f t="shared" si="25"/>
        <v>0</v>
      </c>
      <c r="AJ43">
        <f t="shared" si="25"/>
        <v>0.13508517176729934</v>
      </c>
      <c r="AK43">
        <f t="shared" si="26"/>
        <v>0</v>
      </c>
      <c r="AL43">
        <f t="shared" si="26"/>
        <v>0</v>
      </c>
      <c r="AM43">
        <f t="shared" si="26"/>
        <v>0</v>
      </c>
      <c r="AN43">
        <f t="shared" si="26"/>
        <v>0</v>
      </c>
      <c r="AO43">
        <f t="shared" si="26"/>
        <v>0</v>
      </c>
      <c r="AP43">
        <f t="shared" si="26"/>
        <v>0</v>
      </c>
      <c r="AQ43">
        <f t="shared" si="26"/>
        <v>0</v>
      </c>
      <c r="AR43">
        <f t="shared" si="26"/>
        <v>0</v>
      </c>
      <c r="AS43">
        <f t="shared" si="26"/>
        <v>0</v>
      </c>
      <c r="AT43">
        <f t="shared" si="26"/>
        <v>0</v>
      </c>
      <c r="AU43">
        <f t="shared" si="26"/>
        <v>0</v>
      </c>
      <c r="AV43">
        <f t="shared" si="26"/>
        <v>0</v>
      </c>
      <c r="AW43">
        <f t="shared" si="26"/>
        <v>0</v>
      </c>
      <c r="AX43">
        <f t="shared" si="26"/>
        <v>0</v>
      </c>
    </row>
    <row r="44" spans="1:50" x14ac:dyDescent="0.25">
      <c r="A44">
        <v>3</v>
      </c>
      <c r="B44">
        <v>0</v>
      </c>
      <c r="C44">
        <v>7</v>
      </c>
      <c r="D44" t="s">
        <v>736</v>
      </c>
      <c r="E44" t="s">
        <v>736</v>
      </c>
      <c r="F44" s="30">
        <f t="shared" si="8"/>
        <v>0.10728249314928311</v>
      </c>
      <c r="G44">
        <f t="shared" si="18"/>
        <v>1.6304825530122364</v>
      </c>
      <c r="H44">
        <f t="shared" si="19"/>
        <v>0</v>
      </c>
      <c r="I44" s="1">
        <f t="shared" si="20"/>
        <v>0</v>
      </c>
      <c r="N44" t="s">
        <v>382</v>
      </c>
      <c r="O44">
        <f t="shared" si="1"/>
        <v>4.5454121748871111E-2</v>
      </c>
      <c r="P44">
        <f t="shared" si="2"/>
        <v>8</v>
      </c>
      <c r="Q44">
        <f t="shared" si="24"/>
        <v>0</v>
      </c>
      <c r="R44">
        <f t="shared" si="24"/>
        <v>0</v>
      </c>
      <c r="S44">
        <f t="shared" si="24"/>
        <v>0</v>
      </c>
      <c r="T44">
        <f t="shared" si="24"/>
        <v>0</v>
      </c>
      <c r="U44">
        <f t="shared" si="24"/>
        <v>0.65610000000000013</v>
      </c>
      <c r="V44">
        <f t="shared" si="24"/>
        <v>0.59049000000000018</v>
      </c>
      <c r="W44">
        <f t="shared" si="24"/>
        <v>0.53144100000000016</v>
      </c>
      <c r="X44">
        <f t="shared" si="24"/>
        <v>0</v>
      </c>
      <c r="Y44">
        <f t="shared" si="24"/>
        <v>0</v>
      </c>
      <c r="Z44">
        <f t="shared" si="24"/>
        <v>0</v>
      </c>
      <c r="AA44">
        <f t="shared" si="25"/>
        <v>0.34867844010000015</v>
      </c>
      <c r="AB44">
        <f t="shared" si="25"/>
        <v>0</v>
      </c>
      <c r="AC44">
        <f t="shared" si="25"/>
        <v>0.28242953648100017</v>
      </c>
      <c r="AD44">
        <f t="shared" si="25"/>
        <v>0</v>
      </c>
      <c r="AE44">
        <f t="shared" si="25"/>
        <v>0</v>
      </c>
      <c r="AF44">
        <f t="shared" si="25"/>
        <v>0</v>
      </c>
      <c r="AG44">
        <f t="shared" si="25"/>
        <v>0.18530201888518424</v>
      </c>
      <c r="AH44">
        <f t="shared" si="25"/>
        <v>0</v>
      </c>
      <c r="AI44">
        <f t="shared" si="25"/>
        <v>0</v>
      </c>
      <c r="AJ44">
        <f t="shared" si="25"/>
        <v>0.13508517176729934</v>
      </c>
      <c r="AK44">
        <f t="shared" si="26"/>
        <v>0</v>
      </c>
      <c r="AL44">
        <f t="shared" si="26"/>
        <v>0</v>
      </c>
      <c r="AM44">
        <f t="shared" si="26"/>
        <v>0</v>
      </c>
      <c r="AN44">
        <f t="shared" si="26"/>
        <v>8.8629381196525109E-2</v>
      </c>
      <c r="AO44">
        <f t="shared" si="26"/>
        <v>0</v>
      </c>
      <c r="AP44">
        <f t="shared" si="26"/>
        <v>0</v>
      </c>
      <c r="AQ44">
        <f t="shared" si="26"/>
        <v>0</v>
      </c>
      <c r="AR44">
        <f t="shared" si="26"/>
        <v>0</v>
      </c>
      <c r="AS44">
        <f t="shared" si="26"/>
        <v>0</v>
      </c>
      <c r="AT44">
        <f t="shared" si="26"/>
        <v>0</v>
      </c>
      <c r="AU44">
        <f t="shared" si="26"/>
        <v>0</v>
      </c>
      <c r="AV44">
        <f t="shared" si="26"/>
        <v>0</v>
      </c>
      <c r="AW44">
        <f t="shared" si="26"/>
        <v>0</v>
      </c>
      <c r="AX44">
        <f t="shared" si="26"/>
        <v>0</v>
      </c>
    </row>
    <row r="45" spans="1:50" x14ac:dyDescent="0.25">
      <c r="A45">
        <v>3</v>
      </c>
      <c r="B45">
        <v>0</v>
      </c>
      <c r="C45">
        <v>8</v>
      </c>
      <c r="D45" t="s">
        <v>240</v>
      </c>
      <c r="E45" t="s">
        <v>240</v>
      </c>
      <c r="F45" s="30">
        <f t="shared" si="8"/>
        <v>0.28929193467708869</v>
      </c>
      <c r="G45">
        <f t="shared" si="18"/>
        <v>1.9197744876893252</v>
      </c>
      <c r="H45">
        <f t="shared" si="19"/>
        <v>0</v>
      </c>
      <c r="I45" s="1">
        <f t="shared" si="20"/>
        <v>0</v>
      </c>
      <c r="N45" t="s">
        <v>987</v>
      </c>
      <c r="O45">
        <f t="shared" si="1"/>
        <v>4.4908808952057261E-2</v>
      </c>
      <c r="P45">
        <f t="shared" si="2"/>
        <v>6</v>
      </c>
      <c r="Q45">
        <f t="shared" si="24"/>
        <v>0</v>
      </c>
      <c r="R45">
        <f t="shared" si="24"/>
        <v>0</v>
      </c>
      <c r="S45">
        <f t="shared" si="24"/>
        <v>0</v>
      </c>
      <c r="T45">
        <f t="shared" si="24"/>
        <v>0.72900000000000009</v>
      </c>
      <c r="U45">
        <f t="shared" si="24"/>
        <v>0.65610000000000013</v>
      </c>
      <c r="V45">
        <f t="shared" si="24"/>
        <v>0.59049000000000018</v>
      </c>
      <c r="W45">
        <f t="shared" si="24"/>
        <v>0</v>
      </c>
      <c r="X45">
        <f t="shared" si="24"/>
        <v>0</v>
      </c>
      <c r="Y45">
        <f t="shared" si="24"/>
        <v>0</v>
      </c>
      <c r="Z45">
        <f t="shared" si="24"/>
        <v>0</v>
      </c>
      <c r="AA45">
        <f t="shared" si="25"/>
        <v>0.34867844010000015</v>
      </c>
      <c r="AB45">
        <f t="shared" si="25"/>
        <v>0</v>
      </c>
      <c r="AC45">
        <f t="shared" si="25"/>
        <v>0</v>
      </c>
      <c r="AD45">
        <f t="shared" si="25"/>
        <v>0.25418658283290019</v>
      </c>
      <c r="AE45">
        <f t="shared" si="25"/>
        <v>0</v>
      </c>
      <c r="AF45">
        <f t="shared" si="25"/>
        <v>0.20589113209464913</v>
      </c>
      <c r="AG45">
        <f t="shared" si="25"/>
        <v>0</v>
      </c>
      <c r="AH45">
        <f t="shared" si="25"/>
        <v>0</v>
      </c>
      <c r="AI45">
        <f t="shared" si="25"/>
        <v>0</v>
      </c>
      <c r="AJ45">
        <f t="shared" si="25"/>
        <v>0</v>
      </c>
      <c r="AK45">
        <f t="shared" si="26"/>
        <v>0</v>
      </c>
      <c r="AL45">
        <f t="shared" si="26"/>
        <v>0</v>
      </c>
      <c r="AM45">
        <f t="shared" si="26"/>
        <v>0</v>
      </c>
      <c r="AN45">
        <f t="shared" si="26"/>
        <v>0</v>
      </c>
      <c r="AO45">
        <f t="shared" si="26"/>
        <v>0</v>
      </c>
      <c r="AP45">
        <f t="shared" si="26"/>
        <v>0</v>
      </c>
      <c r="AQ45">
        <f t="shared" si="26"/>
        <v>0</v>
      </c>
      <c r="AR45">
        <f t="shared" si="26"/>
        <v>0</v>
      </c>
      <c r="AS45">
        <f t="shared" si="26"/>
        <v>0</v>
      </c>
      <c r="AT45">
        <f t="shared" si="26"/>
        <v>0</v>
      </c>
      <c r="AU45">
        <f t="shared" si="26"/>
        <v>0</v>
      </c>
      <c r="AV45">
        <f t="shared" si="26"/>
        <v>0</v>
      </c>
      <c r="AW45">
        <f t="shared" si="26"/>
        <v>0</v>
      </c>
      <c r="AX45">
        <f t="shared" si="26"/>
        <v>0</v>
      </c>
    </row>
    <row r="46" spans="1:50" x14ac:dyDescent="0.25">
      <c r="A46">
        <v>3</v>
      </c>
      <c r="B46">
        <v>0</v>
      </c>
      <c r="C46">
        <v>9</v>
      </c>
      <c r="D46" t="s">
        <v>102</v>
      </c>
      <c r="E46" t="s">
        <v>102</v>
      </c>
      <c r="F46" s="30">
        <f t="shared" si="8"/>
        <v>0</v>
      </c>
      <c r="G46">
        <f t="shared" si="18"/>
        <v>1.9197744876893252</v>
      </c>
      <c r="H46">
        <f t="shared" si="19"/>
        <v>0</v>
      </c>
      <c r="I46" s="1">
        <f t="shared" si="20"/>
        <v>0</v>
      </c>
      <c r="N46" t="s">
        <v>765</v>
      </c>
      <c r="O46">
        <f t="shared" si="1"/>
        <v>4.4186704831653399E-2</v>
      </c>
      <c r="P46">
        <f t="shared" si="2"/>
        <v>6</v>
      </c>
      <c r="Q46">
        <f t="shared" si="24"/>
        <v>0</v>
      </c>
      <c r="R46">
        <f t="shared" si="24"/>
        <v>0.9</v>
      </c>
      <c r="S46">
        <f t="shared" si="24"/>
        <v>0</v>
      </c>
      <c r="T46">
        <f t="shared" si="24"/>
        <v>0.72900000000000009</v>
      </c>
      <c r="U46">
        <f t="shared" si="24"/>
        <v>0</v>
      </c>
      <c r="V46">
        <f t="shared" si="24"/>
        <v>0</v>
      </c>
      <c r="W46">
        <f t="shared" si="24"/>
        <v>0</v>
      </c>
      <c r="X46">
        <f t="shared" si="24"/>
        <v>0</v>
      </c>
      <c r="Y46">
        <f t="shared" si="24"/>
        <v>0</v>
      </c>
      <c r="Z46">
        <f t="shared" si="24"/>
        <v>0</v>
      </c>
      <c r="AA46">
        <f t="shared" si="25"/>
        <v>0</v>
      </c>
      <c r="AB46">
        <f t="shared" si="25"/>
        <v>0.62762119218000034</v>
      </c>
      <c r="AC46">
        <f t="shared" si="25"/>
        <v>0</v>
      </c>
      <c r="AD46">
        <f t="shared" si="25"/>
        <v>0.25418658283290019</v>
      </c>
      <c r="AE46">
        <f t="shared" si="25"/>
        <v>0.22876792454961015</v>
      </c>
      <c r="AF46">
        <f t="shared" si="25"/>
        <v>0</v>
      </c>
      <c r="AG46">
        <f t="shared" si="25"/>
        <v>0</v>
      </c>
      <c r="AH46">
        <f t="shared" si="25"/>
        <v>0</v>
      </c>
      <c r="AI46">
        <f t="shared" si="25"/>
        <v>0</v>
      </c>
      <c r="AJ46">
        <f t="shared" si="25"/>
        <v>0</v>
      </c>
      <c r="AK46">
        <f t="shared" si="26"/>
        <v>0</v>
      </c>
      <c r="AL46">
        <f t="shared" si="26"/>
        <v>0</v>
      </c>
      <c r="AM46">
        <f t="shared" si="26"/>
        <v>0</v>
      </c>
      <c r="AN46">
        <f t="shared" si="26"/>
        <v>0</v>
      </c>
      <c r="AO46">
        <f t="shared" si="26"/>
        <v>0</v>
      </c>
      <c r="AP46">
        <f t="shared" si="26"/>
        <v>0</v>
      </c>
      <c r="AQ46">
        <f t="shared" si="26"/>
        <v>0</v>
      </c>
      <c r="AR46">
        <f t="shared" si="26"/>
        <v>0</v>
      </c>
      <c r="AS46">
        <f t="shared" si="26"/>
        <v>0</v>
      </c>
      <c r="AT46">
        <f t="shared" si="26"/>
        <v>0</v>
      </c>
      <c r="AU46">
        <f t="shared" si="26"/>
        <v>0</v>
      </c>
      <c r="AV46">
        <f t="shared" si="26"/>
        <v>0</v>
      </c>
      <c r="AW46">
        <f t="shared" si="26"/>
        <v>0</v>
      </c>
      <c r="AX46">
        <f t="shared" si="26"/>
        <v>0</v>
      </c>
    </row>
    <row r="47" spans="1:50" x14ac:dyDescent="0.25">
      <c r="A47">
        <v>3</v>
      </c>
      <c r="B47">
        <v>0</v>
      </c>
      <c r="C47">
        <v>10</v>
      </c>
      <c r="D47" t="s">
        <v>980</v>
      </c>
      <c r="E47" t="s">
        <v>869</v>
      </c>
      <c r="F47" s="30">
        <f t="shared" si="8"/>
        <v>0.15187566295361313</v>
      </c>
      <c r="G47">
        <f t="shared" si="18"/>
        <v>2.0716501506429386</v>
      </c>
      <c r="H47">
        <f t="shared" si="19"/>
        <v>0</v>
      </c>
      <c r="I47" s="1">
        <f t="shared" si="20"/>
        <v>0</v>
      </c>
      <c r="N47" t="s">
        <v>978</v>
      </c>
      <c r="O47">
        <f t="shared" si="1"/>
        <v>4.25751375751552E-2</v>
      </c>
      <c r="P47">
        <f t="shared" si="2"/>
        <v>9</v>
      </c>
      <c r="Q47">
        <f t="shared" si="24"/>
        <v>0</v>
      </c>
      <c r="R47">
        <f t="shared" si="24"/>
        <v>0</v>
      </c>
      <c r="S47">
        <f t="shared" si="24"/>
        <v>0</v>
      </c>
      <c r="T47">
        <f t="shared" si="24"/>
        <v>0.72900000000000009</v>
      </c>
      <c r="U47">
        <f t="shared" si="24"/>
        <v>0</v>
      </c>
      <c r="V47">
        <f t="shared" si="24"/>
        <v>0</v>
      </c>
      <c r="W47">
        <f t="shared" si="24"/>
        <v>0</v>
      </c>
      <c r="X47">
        <f t="shared" si="24"/>
        <v>0.47829690000000014</v>
      </c>
      <c r="Y47">
        <f t="shared" si="24"/>
        <v>0</v>
      </c>
      <c r="Z47">
        <f t="shared" si="24"/>
        <v>0</v>
      </c>
      <c r="AA47">
        <f t="shared" si="25"/>
        <v>0</v>
      </c>
      <c r="AB47">
        <f t="shared" si="25"/>
        <v>0.31381059609000017</v>
      </c>
      <c r="AC47">
        <f t="shared" si="25"/>
        <v>0.28242953648100017</v>
      </c>
      <c r="AD47">
        <f t="shared" si="25"/>
        <v>0.25418658283290019</v>
      </c>
      <c r="AE47">
        <f t="shared" si="25"/>
        <v>0</v>
      </c>
      <c r="AF47">
        <f t="shared" si="25"/>
        <v>0</v>
      </c>
      <c r="AG47">
        <f t="shared" si="25"/>
        <v>0.18530201888518424</v>
      </c>
      <c r="AH47">
        <f t="shared" si="25"/>
        <v>0.16677181699666582</v>
      </c>
      <c r="AI47">
        <f t="shared" si="25"/>
        <v>0.15009463529699923</v>
      </c>
      <c r="AJ47">
        <f t="shared" si="25"/>
        <v>0</v>
      </c>
      <c r="AK47">
        <f t="shared" si="26"/>
        <v>0</v>
      </c>
      <c r="AL47">
        <f t="shared" si="26"/>
        <v>0</v>
      </c>
      <c r="AM47">
        <f t="shared" si="26"/>
        <v>0</v>
      </c>
      <c r="AN47">
        <f t="shared" si="26"/>
        <v>0</v>
      </c>
      <c r="AO47">
        <f t="shared" si="26"/>
        <v>7.9766443076872598E-2</v>
      </c>
      <c r="AP47">
        <f t="shared" si="26"/>
        <v>0</v>
      </c>
      <c r="AQ47">
        <f t="shared" si="26"/>
        <v>0</v>
      </c>
      <c r="AR47">
        <f t="shared" si="26"/>
        <v>0</v>
      </c>
      <c r="AS47">
        <f t="shared" si="26"/>
        <v>0</v>
      </c>
      <c r="AT47">
        <f t="shared" si="26"/>
        <v>0</v>
      </c>
      <c r="AU47">
        <f t="shared" si="26"/>
        <v>0</v>
      </c>
      <c r="AV47">
        <f t="shared" si="26"/>
        <v>0</v>
      </c>
      <c r="AW47">
        <f t="shared" si="26"/>
        <v>0</v>
      </c>
      <c r="AX47">
        <f t="shared" si="26"/>
        <v>0</v>
      </c>
    </row>
    <row r="48" spans="1:50" x14ac:dyDescent="0.25">
      <c r="A48">
        <v>3</v>
      </c>
      <c r="B48">
        <v>0</v>
      </c>
      <c r="C48">
        <v>11</v>
      </c>
      <c r="D48" t="s">
        <v>443</v>
      </c>
      <c r="E48" t="s">
        <v>443</v>
      </c>
      <c r="F48" s="30">
        <f t="shared" si="8"/>
        <v>0</v>
      </c>
      <c r="G48">
        <f t="shared" si="18"/>
        <v>2.0716501506429386</v>
      </c>
      <c r="H48">
        <f t="shared" si="19"/>
        <v>0</v>
      </c>
      <c r="I48" s="1">
        <f t="shared" si="20"/>
        <v>0</v>
      </c>
      <c r="N48" t="s">
        <v>448</v>
      </c>
      <c r="O48">
        <f t="shared" si="1"/>
        <v>4.1772623931107991E-2</v>
      </c>
      <c r="P48">
        <f t="shared" si="2"/>
        <v>9</v>
      </c>
      <c r="Q48">
        <f t="shared" si="24"/>
        <v>0</v>
      </c>
      <c r="R48">
        <f t="shared" si="24"/>
        <v>0</v>
      </c>
      <c r="S48">
        <f t="shared" si="24"/>
        <v>0</v>
      </c>
      <c r="T48">
        <f t="shared" si="24"/>
        <v>0</v>
      </c>
      <c r="U48">
        <f t="shared" si="24"/>
        <v>0</v>
      </c>
      <c r="V48">
        <f t="shared" si="24"/>
        <v>0</v>
      </c>
      <c r="W48">
        <f t="shared" si="24"/>
        <v>0</v>
      </c>
      <c r="X48">
        <f t="shared" si="24"/>
        <v>0.47829690000000014</v>
      </c>
      <c r="Y48">
        <f t="shared" si="24"/>
        <v>0.43046721000000016</v>
      </c>
      <c r="Z48">
        <f t="shared" si="24"/>
        <v>0</v>
      </c>
      <c r="AA48">
        <f t="shared" si="25"/>
        <v>0.34867844010000015</v>
      </c>
      <c r="AB48">
        <f t="shared" si="25"/>
        <v>0.62762119218000034</v>
      </c>
      <c r="AC48">
        <f t="shared" si="25"/>
        <v>0</v>
      </c>
      <c r="AD48">
        <f t="shared" si="25"/>
        <v>0.25418658283290019</v>
      </c>
      <c r="AE48">
        <f t="shared" si="25"/>
        <v>0.22876792454961015</v>
      </c>
      <c r="AF48">
        <f t="shared" si="25"/>
        <v>0</v>
      </c>
      <c r="AG48">
        <f t="shared" si="25"/>
        <v>0</v>
      </c>
      <c r="AH48">
        <f t="shared" si="25"/>
        <v>0</v>
      </c>
      <c r="AI48">
        <f t="shared" si="25"/>
        <v>0.15009463529699923</v>
      </c>
      <c r="AJ48">
        <f t="shared" si="25"/>
        <v>0</v>
      </c>
      <c r="AK48">
        <f t="shared" si="26"/>
        <v>0</v>
      </c>
      <c r="AL48">
        <f t="shared" si="26"/>
        <v>0</v>
      </c>
      <c r="AM48">
        <f t="shared" si="26"/>
        <v>0</v>
      </c>
      <c r="AN48">
        <f t="shared" si="26"/>
        <v>0</v>
      </c>
      <c r="AO48">
        <f t="shared" si="26"/>
        <v>0</v>
      </c>
      <c r="AP48">
        <f t="shared" si="26"/>
        <v>7.1789798769185342E-2</v>
      </c>
      <c r="AQ48">
        <f t="shared" si="26"/>
        <v>0</v>
      </c>
      <c r="AR48">
        <f t="shared" si="26"/>
        <v>0</v>
      </c>
      <c r="AS48">
        <f t="shared" si="26"/>
        <v>0</v>
      </c>
      <c r="AT48">
        <f t="shared" si="26"/>
        <v>0</v>
      </c>
      <c r="AU48">
        <f t="shared" si="26"/>
        <v>0</v>
      </c>
      <c r="AV48">
        <f t="shared" si="26"/>
        <v>0</v>
      </c>
      <c r="AW48">
        <f t="shared" si="26"/>
        <v>0</v>
      </c>
      <c r="AX48">
        <f t="shared" si="26"/>
        <v>0</v>
      </c>
    </row>
    <row r="49" spans="1:50" x14ac:dyDescent="0.25">
      <c r="A49">
        <v>3</v>
      </c>
      <c r="B49">
        <v>0</v>
      </c>
      <c r="C49">
        <v>12</v>
      </c>
      <c r="D49" t="s">
        <v>739</v>
      </c>
      <c r="E49" t="s">
        <v>739</v>
      </c>
      <c r="F49" s="30">
        <f t="shared" si="8"/>
        <v>7.554348987527032E-2</v>
      </c>
      <c r="G49">
        <f t="shared" si="18"/>
        <v>2.1471936405182088</v>
      </c>
      <c r="H49">
        <f t="shared" si="19"/>
        <v>0</v>
      </c>
      <c r="I49" s="1">
        <f t="shared" si="20"/>
        <v>0</v>
      </c>
      <c r="N49" t="s">
        <v>180</v>
      </c>
      <c r="O49">
        <f t="shared" si="1"/>
        <v>4.0683863662129963E-2</v>
      </c>
      <c r="P49">
        <f t="shared" si="2"/>
        <v>6</v>
      </c>
      <c r="Q49">
        <f t="shared" si="24"/>
        <v>0</v>
      </c>
      <c r="R49">
        <f t="shared" si="24"/>
        <v>0.9</v>
      </c>
      <c r="S49">
        <f t="shared" si="24"/>
        <v>0</v>
      </c>
      <c r="T49">
        <f t="shared" si="24"/>
        <v>0</v>
      </c>
      <c r="U49">
        <f t="shared" si="24"/>
        <v>0.65610000000000013</v>
      </c>
      <c r="V49">
        <f t="shared" si="24"/>
        <v>0</v>
      </c>
      <c r="W49">
        <f t="shared" si="24"/>
        <v>0</v>
      </c>
      <c r="X49">
        <f t="shared" si="24"/>
        <v>0</v>
      </c>
      <c r="Y49">
        <f t="shared" si="24"/>
        <v>0</v>
      </c>
      <c r="Z49">
        <f t="shared" si="24"/>
        <v>0.38742048900000015</v>
      </c>
      <c r="AA49">
        <f t="shared" si="25"/>
        <v>0</v>
      </c>
      <c r="AB49">
        <f t="shared" si="25"/>
        <v>0.31381059609000017</v>
      </c>
      <c r="AC49">
        <f t="shared" si="25"/>
        <v>0</v>
      </c>
      <c r="AD49">
        <f t="shared" si="25"/>
        <v>0</v>
      </c>
      <c r="AE49">
        <f t="shared" si="25"/>
        <v>0</v>
      </c>
      <c r="AF49">
        <f t="shared" si="25"/>
        <v>0</v>
      </c>
      <c r="AG49">
        <f t="shared" si="25"/>
        <v>0.18530201888518424</v>
      </c>
      <c r="AH49">
        <f t="shared" si="25"/>
        <v>0</v>
      </c>
      <c r="AI49">
        <f t="shared" si="25"/>
        <v>0</v>
      </c>
      <c r="AJ49">
        <f t="shared" si="25"/>
        <v>0</v>
      </c>
      <c r="AK49">
        <f t="shared" si="26"/>
        <v>0</v>
      </c>
      <c r="AL49">
        <f t="shared" si="26"/>
        <v>0</v>
      </c>
      <c r="AM49">
        <f t="shared" si="26"/>
        <v>0</v>
      </c>
      <c r="AN49">
        <f t="shared" si="26"/>
        <v>0</v>
      </c>
      <c r="AO49">
        <f t="shared" si="26"/>
        <v>7.9766443076872598E-2</v>
      </c>
      <c r="AP49">
        <f t="shared" si="26"/>
        <v>0</v>
      </c>
      <c r="AQ49">
        <f t="shared" si="26"/>
        <v>0</v>
      </c>
      <c r="AR49">
        <f t="shared" si="26"/>
        <v>0</v>
      </c>
      <c r="AS49">
        <f t="shared" si="26"/>
        <v>0</v>
      </c>
      <c r="AT49">
        <f t="shared" si="26"/>
        <v>0</v>
      </c>
      <c r="AU49">
        <f t="shared" si="26"/>
        <v>0</v>
      </c>
      <c r="AV49">
        <f t="shared" si="26"/>
        <v>0</v>
      </c>
      <c r="AW49">
        <f t="shared" si="26"/>
        <v>0</v>
      </c>
      <c r="AX49">
        <f t="shared" si="26"/>
        <v>0</v>
      </c>
    </row>
    <row r="50" spans="1:50" x14ac:dyDescent="0.25">
      <c r="A50">
        <v>3</v>
      </c>
      <c r="B50">
        <v>0</v>
      </c>
      <c r="C50">
        <v>13</v>
      </c>
      <c r="D50" t="s">
        <v>263</v>
      </c>
      <c r="E50" t="s">
        <v>264</v>
      </c>
      <c r="F50" s="30">
        <f t="shared" si="8"/>
        <v>7.6652406077409085E-2</v>
      </c>
      <c r="G50">
        <f t="shared" si="18"/>
        <v>2.223846046595618</v>
      </c>
      <c r="H50">
        <f t="shared" si="19"/>
        <v>0</v>
      </c>
      <c r="I50" s="1">
        <f t="shared" si="20"/>
        <v>0</v>
      </c>
      <c r="N50" t="s">
        <v>443</v>
      </c>
      <c r="O50">
        <f t="shared" si="1"/>
        <v>3.9858793406734677E-2</v>
      </c>
      <c r="P50">
        <f t="shared" si="2"/>
        <v>6</v>
      </c>
      <c r="Q50">
        <f t="shared" si="24"/>
        <v>1</v>
      </c>
      <c r="R50">
        <f t="shared" si="24"/>
        <v>0</v>
      </c>
      <c r="S50">
        <f t="shared" si="24"/>
        <v>0</v>
      </c>
      <c r="T50">
        <f t="shared" si="24"/>
        <v>0</v>
      </c>
      <c r="U50">
        <f t="shared" si="24"/>
        <v>0</v>
      </c>
      <c r="V50">
        <f t="shared" si="24"/>
        <v>0</v>
      </c>
      <c r="W50">
        <f t="shared" si="24"/>
        <v>0</v>
      </c>
      <c r="X50">
        <f t="shared" si="24"/>
        <v>0</v>
      </c>
      <c r="Y50">
        <f t="shared" si="24"/>
        <v>0</v>
      </c>
      <c r="Z50">
        <f t="shared" si="24"/>
        <v>0</v>
      </c>
      <c r="AA50">
        <f t="shared" si="25"/>
        <v>0.69735688020000031</v>
      </c>
      <c r="AB50">
        <f t="shared" si="25"/>
        <v>0.31381059609000017</v>
      </c>
      <c r="AC50">
        <f t="shared" si="25"/>
        <v>0</v>
      </c>
      <c r="AD50">
        <f t="shared" si="25"/>
        <v>0.25418658283290019</v>
      </c>
      <c r="AE50">
        <f t="shared" si="25"/>
        <v>0</v>
      </c>
      <c r="AF50">
        <f t="shared" si="25"/>
        <v>0.20589113209464913</v>
      </c>
      <c r="AG50">
        <f t="shared" si="25"/>
        <v>0</v>
      </c>
      <c r="AH50">
        <f t="shared" si="25"/>
        <v>0</v>
      </c>
      <c r="AI50">
        <f t="shared" si="25"/>
        <v>0</v>
      </c>
      <c r="AJ50">
        <f t="shared" si="25"/>
        <v>0</v>
      </c>
      <c r="AK50">
        <f t="shared" si="26"/>
        <v>0</v>
      </c>
      <c r="AL50">
        <f t="shared" si="26"/>
        <v>0</v>
      </c>
      <c r="AM50">
        <f t="shared" si="26"/>
        <v>0</v>
      </c>
      <c r="AN50">
        <f t="shared" si="26"/>
        <v>0</v>
      </c>
      <c r="AO50">
        <f t="shared" si="26"/>
        <v>0</v>
      </c>
      <c r="AP50">
        <f t="shared" si="26"/>
        <v>0</v>
      </c>
      <c r="AQ50">
        <f t="shared" si="26"/>
        <v>0</v>
      </c>
      <c r="AR50">
        <f t="shared" si="26"/>
        <v>0</v>
      </c>
      <c r="AS50">
        <f t="shared" si="26"/>
        <v>0</v>
      </c>
      <c r="AT50">
        <f t="shared" si="26"/>
        <v>0</v>
      </c>
      <c r="AU50">
        <f t="shared" si="26"/>
        <v>0</v>
      </c>
      <c r="AV50">
        <f t="shared" si="26"/>
        <v>0</v>
      </c>
      <c r="AW50">
        <f t="shared" si="26"/>
        <v>0</v>
      </c>
      <c r="AX50">
        <f t="shared" si="26"/>
        <v>0</v>
      </c>
    </row>
    <row r="51" spans="1:50" x14ac:dyDescent="0.25">
      <c r="A51">
        <v>3</v>
      </c>
      <c r="B51">
        <v>0</v>
      </c>
      <c r="C51">
        <v>14</v>
      </c>
      <c r="D51" t="s">
        <v>139</v>
      </c>
      <c r="E51" t="s">
        <v>139</v>
      </c>
      <c r="F51" s="30">
        <f t="shared" si="8"/>
        <v>0</v>
      </c>
      <c r="G51">
        <f t="shared" si="18"/>
        <v>2.223846046595618</v>
      </c>
      <c r="H51">
        <f t="shared" si="19"/>
        <v>0</v>
      </c>
      <c r="I51" s="1">
        <f t="shared" si="20"/>
        <v>0</v>
      </c>
      <c r="N51" t="s">
        <v>137</v>
      </c>
      <c r="O51">
        <f t="shared" si="1"/>
        <v>3.8569706267403803E-2</v>
      </c>
      <c r="P51">
        <f t="shared" si="2"/>
        <v>6</v>
      </c>
      <c r="Q51">
        <f t="shared" si="24"/>
        <v>0</v>
      </c>
      <c r="R51">
        <f t="shared" si="24"/>
        <v>0</v>
      </c>
      <c r="S51">
        <f t="shared" si="24"/>
        <v>0.81</v>
      </c>
      <c r="T51">
        <f t="shared" si="24"/>
        <v>0</v>
      </c>
      <c r="U51">
        <f t="shared" si="24"/>
        <v>0</v>
      </c>
      <c r="V51">
        <f t="shared" si="24"/>
        <v>0</v>
      </c>
      <c r="W51">
        <f t="shared" si="24"/>
        <v>0.53144100000000016</v>
      </c>
      <c r="X51">
        <f t="shared" si="24"/>
        <v>0.47829690000000014</v>
      </c>
      <c r="Y51">
        <f t="shared" si="24"/>
        <v>0</v>
      </c>
      <c r="Z51">
        <f t="shared" si="24"/>
        <v>0</v>
      </c>
      <c r="AA51">
        <f t="shared" si="25"/>
        <v>0</v>
      </c>
      <c r="AB51">
        <f t="shared" si="25"/>
        <v>0</v>
      </c>
      <c r="AC51">
        <f t="shared" si="25"/>
        <v>0</v>
      </c>
      <c r="AD51">
        <f t="shared" si="25"/>
        <v>0.25418658283290019</v>
      </c>
      <c r="AE51">
        <f t="shared" si="25"/>
        <v>0.22876792454961015</v>
      </c>
      <c r="AF51">
        <f t="shared" si="25"/>
        <v>0</v>
      </c>
      <c r="AG51">
        <f t="shared" si="25"/>
        <v>0</v>
      </c>
      <c r="AH51">
        <f t="shared" si="25"/>
        <v>0</v>
      </c>
      <c r="AI51">
        <f t="shared" si="25"/>
        <v>0</v>
      </c>
      <c r="AJ51">
        <f t="shared" si="25"/>
        <v>0</v>
      </c>
      <c r="AK51">
        <f t="shared" si="26"/>
        <v>0</v>
      </c>
      <c r="AL51">
        <f t="shared" si="26"/>
        <v>0</v>
      </c>
      <c r="AM51">
        <f t="shared" si="26"/>
        <v>0</v>
      </c>
      <c r="AN51">
        <f t="shared" si="26"/>
        <v>8.8629381196525109E-2</v>
      </c>
      <c r="AO51">
        <f t="shared" si="26"/>
        <v>0</v>
      </c>
      <c r="AP51">
        <f t="shared" si="26"/>
        <v>0</v>
      </c>
      <c r="AQ51">
        <f t="shared" si="26"/>
        <v>0</v>
      </c>
      <c r="AR51">
        <f t="shared" si="26"/>
        <v>0</v>
      </c>
      <c r="AS51">
        <f t="shared" si="26"/>
        <v>0</v>
      </c>
      <c r="AT51">
        <f t="shared" si="26"/>
        <v>0</v>
      </c>
      <c r="AU51">
        <f t="shared" si="26"/>
        <v>0</v>
      </c>
      <c r="AV51">
        <f t="shared" si="26"/>
        <v>0</v>
      </c>
      <c r="AW51">
        <f t="shared" si="26"/>
        <v>0</v>
      </c>
      <c r="AX51">
        <f t="shared" si="26"/>
        <v>0</v>
      </c>
    </row>
    <row r="52" spans="1:50" x14ac:dyDescent="0.25">
      <c r="A52">
        <v>3</v>
      </c>
      <c r="B52">
        <v>0</v>
      </c>
      <c r="C52">
        <v>15</v>
      </c>
      <c r="D52" t="s">
        <v>718</v>
      </c>
      <c r="E52" t="s">
        <v>436</v>
      </c>
      <c r="F52" s="30">
        <f t="shared" si="8"/>
        <v>0.11976463551045201</v>
      </c>
      <c r="G52">
        <f t="shared" si="18"/>
        <v>2.3436106821060698</v>
      </c>
      <c r="H52">
        <f t="shared" si="19"/>
        <v>0</v>
      </c>
      <c r="I52" s="1">
        <f t="shared" si="20"/>
        <v>0</v>
      </c>
      <c r="N52" t="s">
        <v>974</v>
      </c>
      <c r="O52">
        <f t="shared" si="1"/>
        <v>3.8283484182554214E-2</v>
      </c>
      <c r="P52">
        <f t="shared" si="2"/>
        <v>5</v>
      </c>
      <c r="Q52">
        <f t="shared" ref="Q52:Z61" si="27">COUNTIFS($C$2:$C$1202,Q$1,$E$2:$E$1202,$N52)*0.9^(Q$1-1)</f>
        <v>0</v>
      </c>
      <c r="R52">
        <f t="shared" si="27"/>
        <v>0</v>
      </c>
      <c r="S52">
        <f t="shared" si="27"/>
        <v>0.81</v>
      </c>
      <c r="T52">
        <f t="shared" si="27"/>
        <v>0.72900000000000009</v>
      </c>
      <c r="U52">
        <f t="shared" si="27"/>
        <v>0</v>
      </c>
      <c r="V52">
        <f t="shared" si="27"/>
        <v>0</v>
      </c>
      <c r="W52">
        <f t="shared" si="27"/>
        <v>0</v>
      </c>
      <c r="X52">
        <f t="shared" si="27"/>
        <v>0</v>
      </c>
      <c r="Y52">
        <f t="shared" si="27"/>
        <v>0</v>
      </c>
      <c r="Z52">
        <f t="shared" si="27"/>
        <v>0.38742048900000015</v>
      </c>
      <c r="AA52">
        <f t="shared" ref="AA52:AJ61" si="28">COUNTIFS($C$2:$C$1202,AA$1,$E$2:$E$1202,$N52)*0.9^(AA$1-1)</f>
        <v>0.34867844010000015</v>
      </c>
      <c r="AB52">
        <f t="shared" si="28"/>
        <v>0</v>
      </c>
      <c r="AC52">
        <f t="shared" si="28"/>
        <v>0</v>
      </c>
      <c r="AD52">
        <f t="shared" si="28"/>
        <v>0</v>
      </c>
      <c r="AE52">
        <f t="shared" si="28"/>
        <v>0</v>
      </c>
      <c r="AF52">
        <f t="shared" si="28"/>
        <v>0</v>
      </c>
      <c r="AG52">
        <f t="shared" si="28"/>
        <v>0</v>
      </c>
      <c r="AH52">
        <f t="shared" si="28"/>
        <v>0</v>
      </c>
      <c r="AI52">
        <f t="shared" si="28"/>
        <v>0</v>
      </c>
      <c r="AJ52">
        <f t="shared" si="28"/>
        <v>0</v>
      </c>
      <c r="AK52">
        <f t="shared" ref="AK52:AX61" si="29">COUNTIFS($C$2:$C$1202,AK$1,$E$2:$E$1202,$N52)*0.9^(AK$1-1)</f>
        <v>0</v>
      </c>
      <c r="AL52">
        <f t="shared" si="29"/>
        <v>0</v>
      </c>
      <c r="AM52">
        <f t="shared" si="29"/>
        <v>9.8477090218361235E-2</v>
      </c>
      <c r="AN52">
        <f t="shared" si="29"/>
        <v>0</v>
      </c>
      <c r="AO52">
        <f t="shared" si="29"/>
        <v>0</v>
      </c>
      <c r="AP52">
        <f t="shared" si="29"/>
        <v>0</v>
      </c>
      <c r="AQ52">
        <f t="shared" si="29"/>
        <v>0</v>
      </c>
      <c r="AR52">
        <f t="shared" si="29"/>
        <v>0</v>
      </c>
      <c r="AS52">
        <f t="shared" si="29"/>
        <v>0</v>
      </c>
      <c r="AT52">
        <f t="shared" si="29"/>
        <v>0</v>
      </c>
      <c r="AU52">
        <f t="shared" si="29"/>
        <v>0</v>
      </c>
      <c r="AV52">
        <f t="shared" si="29"/>
        <v>0</v>
      </c>
      <c r="AW52">
        <f t="shared" si="29"/>
        <v>0</v>
      </c>
      <c r="AX52">
        <f t="shared" si="29"/>
        <v>0</v>
      </c>
    </row>
    <row r="53" spans="1:50" x14ac:dyDescent="0.25">
      <c r="A53">
        <v>3</v>
      </c>
      <c r="B53">
        <v>0</v>
      </c>
      <c r="C53">
        <v>16</v>
      </c>
      <c r="D53" t="s">
        <v>983</v>
      </c>
      <c r="E53" t="s">
        <v>976</v>
      </c>
      <c r="F53" s="30">
        <f t="shared" si="8"/>
        <v>0.29778216189039791</v>
      </c>
      <c r="G53">
        <f t="shared" si="18"/>
        <v>2.6413928439964676</v>
      </c>
      <c r="H53">
        <f t="shared" si="19"/>
        <v>0</v>
      </c>
      <c r="I53" s="1">
        <f t="shared" si="20"/>
        <v>0</v>
      </c>
      <c r="N53" t="s">
        <v>996</v>
      </c>
      <c r="O53">
        <f t="shared" si="1"/>
        <v>3.7484134550064586E-2</v>
      </c>
      <c r="P53">
        <f t="shared" si="2"/>
        <v>7</v>
      </c>
      <c r="Q53">
        <f t="shared" si="27"/>
        <v>0</v>
      </c>
      <c r="R53">
        <f t="shared" si="27"/>
        <v>0</v>
      </c>
      <c r="S53">
        <f t="shared" si="27"/>
        <v>0</v>
      </c>
      <c r="T53">
        <f t="shared" si="27"/>
        <v>0.72900000000000009</v>
      </c>
      <c r="U53">
        <f t="shared" si="27"/>
        <v>0</v>
      </c>
      <c r="V53">
        <f t="shared" si="27"/>
        <v>0.59049000000000018</v>
      </c>
      <c r="W53">
        <f t="shared" si="27"/>
        <v>0</v>
      </c>
      <c r="X53">
        <f t="shared" si="27"/>
        <v>0</v>
      </c>
      <c r="Y53">
        <f t="shared" si="27"/>
        <v>0.43046721000000016</v>
      </c>
      <c r="Z53">
        <f t="shared" si="27"/>
        <v>0</v>
      </c>
      <c r="AA53">
        <f t="shared" si="28"/>
        <v>0</v>
      </c>
      <c r="AB53">
        <f t="shared" si="28"/>
        <v>0</v>
      </c>
      <c r="AC53">
        <f t="shared" si="28"/>
        <v>0</v>
      </c>
      <c r="AD53">
        <f t="shared" si="28"/>
        <v>0</v>
      </c>
      <c r="AE53">
        <f t="shared" si="28"/>
        <v>0.22876792454961015</v>
      </c>
      <c r="AF53">
        <f t="shared" si="28"/>
        <v>0</v>
      </c>
      <c r="AG53">
        <f t="shared" si="28"/>
        <v>0</v>
      </c>
      <c r="AH53">
        <f t="shared" si="28"/>
        <v>0</v>
      </c>
      <c r="AI53">
        <f t="shared" si="28"/>
        <v>0</v>
      </c>
      <c r="AJ53">
        <f t="shared" si="28"/>
        <v>0.13508517176729934</v>
      </c>
      <c r="AK53">
        <f t="shared" si="29"/>
        <v>0.12157665459056941</v>
      </c>
      <c r="AL53">
        <f t="shared" si="29"/>
        <v>0</v>
      </c>
      <c r="AM53">
        <f t="shared" si="29"/>
        <v>0</v>
      </c>
      <c r="AN53">
        <f t="shared" si="29"/>
        <v>8.8629381196525109E-2</v>
      </c>
      <c r="AO53">
        <f t="shared" si="29"/>
        <v>0</v>
      </c>
      <c r="AP53">
        <f t="shared" si="29"/>
        <v>0</v>
      </c>
      <c r="AQ53">
        <f t="shared" si="29"/>
        <v>0</v>
      </c>
      <c r="AR53">
        <f t="shared" si="29"/>
        <v>0</v>
      </c>
      <c r="AS53">
        <f t="shared" si="29"/>
        <v>0</v>
      </c>
      <c r="AT53">
        <f t="shared" si="29"/>
        <v>0</v>
      </c>
      <c r="AU53">
        <f t="shared" si="29"/>
        <v>0</v>
      </c>
      <c r="AV53">
        <f t="shared" si="29"/>
        <v>0</v>
      </c>
      <c r="AW53">
        <f t="shared" si="29"/>
        <v>0</v>
      </c>
      <c r="AX53">
        <f t="shared" si="29"/>
        <v>0</v>
      </c>
    </row>
    <row r="54" spans="1:50" x14ac:dyDescent="0.25">
      <c r="A54">
        <v>3</v>
      </c>
      <c r="B54">
        <v>0</v>
      </c>
      <c r="C54">
        <v>17</v>
      </c>
      <c r="D54" t="s">
        <v>767</v>
      </c>
      <c r="E54" t="s">
        <v>768</v>
      </c>
      <c r="F54" s="30">
        <f t="shared" si="8"/>
        <v>0.15131688481399255</v>
      </c>
      <c r="G54">
        <f t="shared" si="18"/>
        <v>2.7927097288104603</v>
      </c>
      <c r="H54">
        <f t="shared" si="19"/>
        <v>0</v>
      </c>
      <c r="I54" s="1">
        <f t="shared" si="20"/>
        <v>0</v>
      </c>
      <c r="N54" t="s">
        <v>118</v>
      </c>
      <c r="O54">
        <f t="shared" si="1"/>
        <v>3.7235092847737059E-2</v>
      </c>
      <c r="P54">
        <f t="shared" si="2"/>
        <v>8</v>
      </c>
      <c r="Q54">
        <f t="shared" si="27"/>
        <v>0</v>
      </c>
      <c r="R54">
        <f t="shared" si="27"/>
        <v>0</v>
      </c>
      <c r="S54">
        <f t="shared" si="27"/>
        <v>0</v>
      </c>
      <c r="T54">
        <f t="shared" si="27"/>
        <v>0</v>
      </c>
      <c r="U54">
        <f t="shared" si="27"/>
        <v>0</v>
      </c>
      <c r="V54">
        <f t="shared" si="27"/>
        <v>0</v>
      </c>
      <c r="W54">
        <f t="shared" si="27"/>
        <v>0</v>
      </c>
      <c r="X54">
        <f t="shared" si="27"/>
        <v>0</v>
      </c>
      <c r="Y54">
        <f t="shared" si="27"/>
        <v>0.43046721000000016</v>
      </c>
      <c r="Z54">
        <f t="shared" si="27"/>
        <v>0.38742048900000015</v>
      </c>
      <c r="AA54">
        <f t="shared" si="28"/>
        <v>0.34867844010000015</v>
      </c>
      <c r="AB54">
        <f t="shared" si="28"/>
        <v>0</v>
      </c>
      <c r="AC54">
        <f t="shared" si="28"/>
        <v>0.84728860944300055</v>
      </c>
      <c r="AD54">
        <f t="shared" si="28"/>
        <v>0</v>
      </c>
      <c r="AE54">
        <f t="shared" si="28"/>
        <v>0</v>
      </c>
      <c r="AF54">
        <f t="shared" si="28"/>
        <v>0</v>
      </c>
      <c r="AG54">
        <f t="shared" si="28"/>
        <v>0.18530201888518424</v>
      </c>
      <c r="AH54">
        <f t="shared" si="28"/>
        <v>0</v>
      </c>
      <c r="AI54">
        <f t="shared" si="28"/>
        <v>0</v>
      </c>
      <c r="AJ54">
        <f t="shared" si="28"/>
        <v>0</v>
      </c>
      <c r="AK54">
        <f t="shared" si="29"/>
        <v>0</v>
      </c>
      <c r="AL54">
        <f t="shared" si="29"/>
        <v>0.10941898913151248</v>
      </c>
      <c r="AM54">
        <f t="shared" si="29"/>
        <v>0</v>
      </c>
      <c r="AN54">
        <f t="shared" si="29"/>
        <v>0</v>
      </c>
      <c r="AO54">
        <f t="shared" si="29"/>
        <v>0</v>
      </c>
      <c r="AP54">
        <f t="shared" si="29"/>
        <v>0</v>
      </c>
      <c r="AQ54">
        <f t="shared" si="29"/>
        <v>0</v>
      </c>
      <c r="AR54">
        <f t="shared" si="29"/>
        <v>0</v>
      </c>
      <c r="AS54">
        <f t="shared" si="29"/>
        <v>0</v>
      </c>
      <c r="AT54">
        <f t="shared" si="29"/>
        <v>0</v>
      </c>
      <c r="AU54">
        <f t="shared" si="29"/>
        <v>0</v>
      </c>
      <c r="AV54">
        <f t="shared" si="29"/>
        <v>0</v>
      </c>
      <c r="AW54">
        <f t="shared" si="29"/>
        <v>0</v>
      </c>
      <c r="AX54">
        <f t="shared" si="29"/>
        <v>0</v>
      </c>
    </row>
    <row r="55" spans="1:50" x14ac:dyDescent="0.25">
      <c r="A55">
        <v>3</v>
      </c>
      <c r="B55">
        <v>0</v>
      </c>
      <c r="C55">
        <v>18</v>
      </c>
      <c r="D55" t="s">
        <v>864</v>
      </c>
      <c r="E55" t="s">
        <v>865</v>
      </c>
      <c r="F55" s="30">
        <f t="shared" si="8"/>
        <v>9.0491411487303566E-2</v>
      </c>
      <c r="G55">
        <f t="shared" si="18"/>
        <v>2.8832011402977638</v>
      </c>
      <c r="H55">
        <f t="shared" si="19"/>
        <v>0</v>
      </c>
      <c r="I55" s="1">
        <f t="shared" si="20"/>
        <v>0</v>
      </c>
      <c r="N55" t="s">
        <v>102</v>
      </c>
      <c r="O55">
        <f t="shared" si="1"/>
        <v>3.5618103990856458E-2</v>
      </c>
      <c r="P55">
        <f t="shared" si="2"/>
        <v>6</v>
      </c>
      <c r="Q55">
        <f t="shared" si="27"/>
        <v>0</v>
      </c>
      <c r="R55">
        <f t="shared" si="27"/>
        <v>0</v>
      </c>
      <c r="S55">
        <f t="shared" si="27"/>
        <v>0</v>
      </c>
      <c r="T55">
        <f t="shared" si="27"/>
        <v>0</v>
      </c>
      <c r="U55">
        <f t="shared" si="27"/>
        <v>0.65610000000000013</v>
      </c>
      <c r="V55">
        <f t="shared" si="27"/>
        <v>0</v>
      </c>
      <c r="W55">
        <f t="shared" si="27"/>
        <v>0</v>
      </c>
      <c r="X55">
        <f t="shared" si="27"/>
        <v>0.47829690000000014</v>
      </c>
      <c r="Y55">
        <f t="shared" si="27"/>
        <v>0.43046721000000016</v>
      </c>
      <c r="Z55">
        <f t="shared" si="27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0.50837316566580038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0.13508517176729934</v>
      </c>
      <c r="AK55">
        <f t="shared" si="29"/>
        <v>0</v>
      </c>
      <c r="AL55">
        <f t="shared" si="29"/>
        <v>0</v>
      </c>
      <c r="AM55">
        <f t="shared" si="29"/>
        <v>0</v>
      </c>
      <c r="AN55">
        <f t="shared" si="29"/>
        <v>0</v>
      </c>
      <c r="AO55">
        <f t="shared" si="29"/>
        <v>0</v>
      </c>
      <c r="AP55">
        <f t="shared" si="29"/>
        <v>0</v>
      </c>
      <c r="AQ55">
        <f t="shared" si="29"/>
        <v>0</v>
      </c>
      <c r="AR55">
        <f t="shared" si="29"/>
        <v>0</v>
      </c>
      <c r="AS55">
        <f t="shared" si="29"/>
        <v>0</v>
      </c>
      <c r="AT55">
        <f t="shared" si="29"/>
        <v>0</v>
      </c>
      <c r="AU55">
        <f t="shared" si="29"/>
        <v>0</v>
      </c>
      <c r="AV55">
        <f t="shared" si="29"/>
        <v>0</v>
      </c>
      <c r="AW55">
        <f t="shared" si="29"/>
        <v>0</v>
      </c>
      <c r="AX55">
        <f t="shared" si="29"/>
        <v>0</v>
      </c>
    </row>
    <row r="56" spans="1:50" x14ac:dyDescent="0.25">
      <c r="A56">
        <v>3</v>
      </c>
      <c r="B56">
        <v>0</v>
      </c>
      <c r="C56">
        <v>19</v>
      </c>
      <c r="D56" t="s">
        <v>448</v>
      </c>
      <c r="E56" t="s">
        <v>448</v>
      </c>
      <c r="F56" s="30">
        <f t="shared" si="8"/>
        <v>0</v>
      </c>
      <c r="G56">
        <f t="shared" si="18"/>
        <v>2.8832011402977638</v>
      </c>
      <c r="H56">
        <f t="shared" si="19"/>
        <v>0</v>
      </c>
      <c r="I56" s="1">
        <f t="shared" si="20"/>
        <v>0</v>
      </c>
      <c r="N56" t="s">
        <v>915</v>
      </c>
      <c r="O56">
        <f t="shared" si="1"/>
        <v>3.5379798384680208E-2</v>
      </c>
      <c r="P56">
        <f t="shared" si="2"/>
        <v>7</v>
      </c>
      <c r="Q56">
        <f t="shared" si="27"/>
        <v>0</v>
      </c>
      <c r="R56">
        <f t="shared" si="27"/>
        <v>0</v>
      </c>
      <c r="S56">
        <f t="shared" si="27"/>
        <v>0</v>
      </c>
      <c r="T56">
        <f t="shared" si="27"/>
        <v>0.72900000000000009</v>
      </c>
      <c r="U56">
        <f t="shared" si="27"/>
        <v>0</v>
      </c>
      <c r="V56">
        <f t="shared" si="27"/>
        <v>0</v>
      </c>
      <c r="W56">
        <f t="shared" si="27"/>
        <v>0.53144100000000016</v>
      </c>
      <c r="X56">
        <f t="shared" si="27"/>
        <v>0</v>
      </c>
      <c r="Y56">
        <f t="shared" si="27"/>
        <v>0</v>
      </c>
      <c r="Z56">
        <f t="shared" si="27"/>
        <v>0</v>
      </c>
      <c r="AA56">
        <f t="shared" si="28"/>
        <v>0.34867844010000015</v>
      </c>
      <c r="AB56">
        <f t="shared" si="28"/>
        <v>0</v>
      </c>
      <c r="AC56">
        <f t="shared" si="28"/>
        <v>0</v>
      </c>
      <c r="AD56">
        <f t="shared" si="28"/>
        <v>0</v>
      </c>
      <c r="AE56">
        <f t="shared" si="28"/>
        <v>0</v>
      </c>
      <c r="AF56">
        <f t="shared" si="28"/>
        <v>0.20589113209464913</v>
      </c>
      <c r="AG56">
        <f t="shared" si="28"/>
        <v>0.18530201888518424</v>
      </c>
      <c r="AH56">
        <f t="shared" si="28"/>
        <v>0</v>
      </c>
      <c r="AI56">
        <f t="shared" si="28"/>
        <v>0</v>
      </c>
      <c r="AJ56">
        <f t="shared" si="28"/>
        <v>0.13508517176729934</v>
      </c>
      <c r="AK56">
        <f t="shared" si="29"/>
        <v>0</v>
      </c>
      <c r="AL56">
        <f t="shared" si="29"/>
        <v>0</v>
      </c>
      <c r="AM56">
        <f t="shared" si="29"/>
        <v>0</v>
      </c>
      <c r="AN56">
        <f t="shared" si="29"/>
        <v>0</v>
      </c>
      <c r="AO56">
        <f t="shared" si="29"/>
        <v>0</v>
      </c>
      <c r="AP56">
        <f t="shared" si="29"/>
        <v>0</v>
      </c>
      <c r="AQ56">
        <f t="shared" si="29"/>
        <v>0</v>
      </c>
      <c r="AR56">
        <f t="shared" si="29"/>
        <v>5.8149737003040138E-2</v>
      </c>
      <c r="AS56">
        <f t="shared" si="29"/>
        <v>0</v>
      </c>
      <c r="AT56">
        <f t="shared" si="29"/>
        <v>0</v>
      </c>
      <c r="AU56">
        <f t="shared" si="29"/>
        <v>0</v>
      </c>
      <c r="AV56">
        <f t="shared" si="29"/>
        <v>0</v>
      </c>
      <c r="AW56">
        <f t="shared" si="29"/>
        <v>0</v>
      </c>
      <c r="AX56">
        <f t="shared" si="29"/>
        <v>0</v>
      </c>
    </row>
    <row r="57" spans="1:50" x14ac:dyDescent="0.25">
      <c r="A57">
        <v>3</v>
      </c>
      <c r="B57">
        <v>0</v>
      </c>
      <c r="C57">
        <v>20</v>
      </c>
      <c r="D57" t="s">
        <v>407</v>
      </c>
      <c r="E57" t="s">
        <v>408</v>
      </c>
      <c r="F57" s="30">
        <f t="shared" si="8"/>
        <v>0</v>
      </c>
      <c r="G57">
        <f t="shared" si="18"/>
        <v>2.8832011402977638</v>
      </c>
      <c r="H57">
        <f t="shared" si="19"/>
        <v>0</v>
      </c>
      <c r="I57" s="1">
        <f t="shared" si="20"/>
        <v>0</v>
      </c>
      <c r="N57" t="s">
        <v>1076</v>
      </c>
      <c r="O57">
        <f t="shared" si="1"/>
        <v>3.5097655232717941E-2</v>
      </c>
      <c r="P57">
        <f t="shared" si="2"/>
        <v>5</v>
      </c>
      <c r="Q57">
        <f t="shared" si="27"/>
        <v>0</v>
      </c>
      <c r="R57">
        <f t="shared" si="27"/>
        <v>0</v>
      </c>
      <c r="S57">
        <f t="shared" si="27"/>
        <v>0</v>
      </c>
      <c r="T57">
        <f t="shared" si="27"/>
        <v>0.72900000000000009</v>
      </c>
      <c r="U57">
        <f t="shared" si="27"/>
        <v>0.65610000000000013</v>
      </c>
      <c r="V57">
        <f t="shared" si="27"/>
        <v>0</v>
      </c>
      <c r="W57">
        <f t="shared" si="27"/>
        <v>0.53144100000000016</v>
      </c>
      <c r="X57">
        <f t="shared" si="27"/>
        <v>0</v>
      </c>
      <c r="Y57">
        <f t="shared" si="27"/>
        <v>0</v>
      </c>
      <c r="Z57">
        <f t="shared" si="27"/>
        <v>0</v>
      </c>
      <c r="AA57">
        <f t="shared" si="28"/>
        <v>0</v>
      </c>
      <c r="AB57">
        <f t="shared" si="28"/>
        <v>0</v>
      </c>
      <c r="AC57">
        <f t="shared" si="28"/>
        <v>0</v>
      </c>
      <c r="AD57">
        <f t="shared" si="28"/>
        <v>0</v>
      </c>
      <c r="AE57">
        <f t="shared" si="28"/>
        <v>0</v>
      </c>
      <c r="AF57">
        <f t="shared" si="28"/>
        <v>0</v>
      </c>
      <c r="AG57">
        <f t="shared" si="28"/>
        <v>0</v>
      </c>
      <c r="AH57">
        <f t="shared" si="28"/>
        <v>0</v>
      </c>
      <c r="AI57">
        <f t="shared" si="28"/>
        <v>0.15009463529699923</v>
      </c>
      <c r="AJ57">
        <f t="shared" si="28"/>
        <v>0</v>
      </c>
      <c r="AK57">
        <f t="shared" si="29"/>
        <v>0</v>
      </c>
      <c r="AL57">
        <f t="shared" si="29"/>
        <v>0.10941898913151248</v>
      </c>
      <c r="AM57">
        <f t="shared" si="29"/>
        <v>0</v>
      </c>
      <c r="AN57">
        <f t="shared" si="29"/>
        <v>0</v>
      </c>
      <c r="AO57">
        <f t="shared" si="29"/>
        <v>0</v>
      </c>
      <c r="AP57">
        <f t="shared" si="29"/>
        <v>0</v>
      </c>
      <c r="AQ57">
        <f t="shared" si="29"/>
        <v>0</v>
      </c>
      <c r="AR57">
        <f t="shared" si="29"/>
        <v>0</v>
      </c>
      <c r="AS57">
        <f t="shared" si="29"/>
        <v>0</v>
      </c>
      <c r="AT57">
        <f t="shared" si="29"/>
        <v>0</v>
      </c>
      <c r="AU57">
        <f t="shared" si="29"/>
        <v>0</v>
      </c>
      <c r="AV57">
        <f t="shared" si="29"/>
        <v>0</v>
      </c>
      <c r="AW57">
        <f t="shared" si="29"/>
        <v>0</v>
      </c>
      <c r="AX57">
        <f t="shared" si="29"/>
        <v>0</v>
      </c>
    </row>
    <row r="58" spans="1:50" x14ac:dyDescent="0.25">
      <c r="A58">
        <v>3</v>
      </c>
      <c r="B58">
        <v>0</v>
      </c>
      <c r="C58">
        <v>21</v>
      </c>
      <c r="D58" t="s">
        <v>189</v>
      </c>
      <c r="E58" t="s">
        <v>189</v>
      </c>
      <c r="F58" s="30">
        <f t="shared" si="8"/>
        <v>0.186974220506711</v>
      </c>
      <c r="G58">
        <f t="shared" si="18"/>
        <v>3.0701753608044746</v>
      </c>
      <c r="H58">
        <f t="shared" si="19"/>
        <v>0</v>
      </c>
      <c r="I58" s="1">
        <f t="shared" si="20"/>
        <v>0</v>
      </c>
      <c r="N58" t="s">
        <v>155</v>
      </c>
      <c r="O58">
        <f t="shared" si="1"/>
        <v>3.4628200453708062E-2</v>
      </c>
      <c r="P58">
        <f t="shared" si="2"/>
        <v>5</v>
      </c>
      <c r="Q58">
        <f t="shared" si="27"/>
        <v>0</v>
      </c>
      <c r="R58">
        <f t="shared" si="27"/>
        <v>0</v>
      </c>
      <c r="S58">
        <f t="shared" si="27"/>
        <v>0</v>
      </c>
      <c r="T58">
        <f t="shared" si="27"/>
        <v>0</v>
      </c>
      <c r="U58">
        <f t="shared" si="27"/>
        <v>1.3122000000000003</v>
      </c>
      <c r="V58">
        <f t="shared" si="27"/>
        <v>0</v>
      </c>
      <c r="W58">
        <f t="shared" si="27"/>
        <v>0</v>
      </c>
      <c r="X58">
        <f t="shared" si="27"/>
        <v>0</v>
      </c>
      <c r="Y58">
        <f t="shared" si="27"/>
        <v>0.43046721000000016</v>
      </c>
      <c r="Z58">
        <f t="shared" si="27"/>
        <v>0</v>
      </c>
      <c r="AA58">
        <f t="shared" si="28"/>
        <v>0</v>
      </c>
      <c r="AB58">
        <f t="shared" si="28"/>
        <v>0</v>
      </c>
      <c r="AC58">
        <f t="shared" si="28"/>
        <v>0</v>
      </c>
      <c r="AD58">
        <f t="shared" si="28"/>
        <v>0.25418658283290019</v>
      </c>
      <c r="AE58">
        <f t="shared" si="28"/>
        <v>0</v>
      </c>
      <c r="AF58">
        <f t="shared" si="28"/>
        <v>0</v>
      </c>
      <c r="AG58">
        <f t="shared" si="28"/>
        <v>0</v>
      </c>
      <c r="AH58">
        <f t="shared" si="28"/>
        <v>0</v>
      </c>
      <c r="AI58">
        <f t="shared" si="28"/>
        <v>0.15009463529699923</v>
      </c>
      <c r="AJ58">
        <f t="shared" si="28"/>
        <v>0</v>
      </c>
      <c r="AK58">
        <f t="shared" si="29"/>
        <v>0</v>
      </c>
      <c r="AL58">
        <f t="shared" si="29"/>
        <v>0</v>
      </c>
      <c r="AM58">
        <f t="shared" si="29"/>
        <v>0</v>
      </c>
      <c r="AN58">
        <f t="shared" si="29"/>
        <v>0</v>
      </c>
      <c r="AO58">
        <f t="shared" si="29"/>
        <v>0</v>
      </c>
      <c r="AP58">
        <f t="shared" si="29"/>
        <v>0</v>
      </c>
      <c r="AQ58">
        <f t="shared" si="29"/>
        <v>0</v>
      </c>
      <c r="AR58">
        <f t="shared" si="29"/>
        <v>0</v>
      </c>
      <c r="AS58">
        <f t="shared" si="29"/>
        <v>0</v>
      </c>
      <c r="AT58">
        <f t="shared" si="29"/>
        <v>0</v>
      </c>
      <c r="AU58">
        <f t="shared" si="29"/>
        <v>0</v>
      </c>
      <c r="AV58">
        <f t="shared" si="29"/>
        <v>0</v>
      </c>
      <c r="AW58">
        <f t="shared" si="29"/>
        <v>0</v>
      </c>
      <c r="AX58">
        <f t="shared" si="29"/>
        <v>0</v>
      </c>
    </row>
    <row r="59" spans="1:50" x14ac:dyDescent="0.25">
      <c r="A59">
        <v>3</v>
      </c>
      <c r="B59">
        <v>0</v>
      </c>
      <c r="C59">
        <v>22</v>
      </c>
      <c r="D59" t="s">
        <v>135</v>
      </c>
      <c r="E59" t="s">
        <v>135</v>
      </c>
      <c r="F59" s="30">
        <f t="shared" si="8"/>
        <v>0.19390954446023814</v>
      </c>
      <c r="G59">
        <f t="shared" si="18"/>
        <v>3.264084905264713</v>
      </c>
      <c r="H59">
        <f t="shared" si="19"/>
        <v>0</v>
      </c>
      <c r="I59" s="1">
        <f t="shared" si="20"/>
        <v>0</v>
      </c>
      <c r="N59" t="s">
        <v>1055</v>
      </c>
      <c r="O59">
        <f t="shared" si="1"/>
        <v>3.4250390861908064E-2</v>
      </c>
      <c r="P59">
        <f t="shared" si="2"/>
        <v>6</v>
      </c>
      <c r="Q59">
        <f t="shared" si="27"/>
        <v>0</v>
      </c>
      <c r="R59">
        <f t="shared" si="27"/>
        <v>0</v>
      </c>
      <c r="S59">
        <f t="shared" si="27"/>
        <v>0</v>
      </c>
      <c r="T59">
        <f t="shared" si="27"/>
        <v>0</v>
      </c>
      <c r="U59">
        <f t="shared" si="27"/>
        <v>0.65610000000000013</v>
      </c>
      <c r="V59">
        <f t="shared" si="27"/>
        <v>0</v>
      </c>
      <c r="W59">
        <f t="shared" si="27"/>
        <v>0</v>
      </c>
      <c r="X59">
        <f t="shared" si="27"/>
        <v>0</v>
      </c>
      <c r="Y59">
        <f t="shared" si="27"/>
        <v>0</v>
      </c>
      <c r="Z59">
        <f t="shared" si="27"/>
        <v>0.38742048900000015</v>
      </c>
      <c r="AA59">
        <f t="shared" si="28"/>
        <v>0.34867844010000015</v>
      </c>
      <c r="AB59">
        <f t="shared" si="28"/>
        <v>0.31381059609000017</v>
      </c>
      <c r="AC59">
        <f t="shared" si="28"/>
        <v>0.28242953648100017</v>
      </c>
      <c r="AD59">
        <f t="shared" si="28"/>
        <v>0</v>
      </c>
      <c r="AE59">
        <f t="shared" si="28"/>
        <v>0</v>
      </c>
      <c r="AF59">
        <f t="shared" si="28"/>
        <v>0</v>
      </c>
      <c r="AG59">
        <f t="shared" si="28"/>
        <v>0</v>
      </c>
      <c r="AH59">
        <f t="shared" si="28"/>
        <v>0</v>
      </c>
      <c r="AI59">
        <f t="shared" si="28"/>
        <v>0</v>
      </c>
      <c r="AJ59">
        <f t="shared" si="28"/>
        <v>0.13508517176729934</v>
      </c>
      <c r="AK59">
        <f t="shared" si="29"/>
        <v>0</v>
      </c>
      <c r="AL59">
        <f t="shared" si="29"/>
        <v>0</v>
      </c>
      <c r="AM59">
        <f t="shared" si="29"/>
        <v>0</v>
      </c>
      <c r="AN59">
        <f t="shared" si="29"/>
        <v>0</v>
      </c>
      <c r="AO59">
        <f t="shared" si="29"/>
        <v>0</v>
      </c>
      <c r="AP59">
        <f t="shared" si="29"/>
        <v>0</v>
      </c>
      <c r="AQ59">
        <f t="shared" si="29"/>
        <v>0</v>
      </c>
      <c r="AR59">
        <f t="shared" si="29"/>
        <v>0</v>
      </c>
      <c r="AS59">
        <f t="shared" si="29"/>
        <v>0</v>
      </c>
      <c r="AT59">
        <f t="shared" si="29"/>
        <v>0</v>
      </c>
      <c r="AU59">
        <f t="shared" si="29"/>
        <v>0</v>
      </c>
      <c r="AV59">
        <f t="shared" si="29"/>
        <v>0</v>
      </c>
      <c r="AW59">
        <f t="shared" si="29"/>
        <v>0</v>
      </c>
      <c r="AX59">
        <f t="shared" si="29"/>
        <v>0</v>
      </c>
    </row>
    <row r="60" spans="1:50" x14ac:dyDescent="0.25">
      <c r="A60">
        <v>3</v>
      </c>
      <c r="B60">
        <v>0</v>
      </c>
      <c r="C60">
        <v>23</v>
      </c>
      <c r="D60" t="s">
        <v>303</v>
      </c>
      <c r="E60" t="s">
        <v>303</v>
      </c>
      <c r="F60" s="30">
        <f t="shared" si="8"/>
        <v>0</v>
      </c>
      <c r="G60">
        <f t="shared" si="18"/>
        <v>3.264084905264713</v>
      </c>
      <c r="H60">
        <f t="shared" si="19"/>
        <v>0</v>
      </c>
      <c r="I60" s="1">
        <f t="shared" si="20"/>
        <v>0</v>
      </c>
      <c r="N60" t="s">
        <v>740</v>
      </c>
      <c r="O60">
        <f t="shared" si="1"/>
        <v>3.3920463177365578E-2</v>
      </c>
      <c r="P60">
        <f t="shared" si="2"/>
        <v>4</v>
      </c>
      <c r="Q60">
        <f t="shared" si="27"/>
        <v>0</v>
      </c>
      <c r="R60">
        <f t="shared" si="27"/>
        <v>0</v>
      </c>
      <c r="S60">
        <f t="shared" si="27"/>
        <v>0</v>
      </c>
      <c r="T60">
        <f t="shared" si="27"/>
        <v>1.4580000000000002</v>
      </c>
      <c r="U60">
        <f t="shared" si="27"/>
        <v>0</v>
      </c>
      <c r="V60">
        <f t="shared" si="27"/>
        <v>0</v>
      </c>
      <c r="W60">
        <f t="shared" si="27"/>
        <v>0</v>
      </c>
      <c r="X60">
        <f t="shared" si="27"/>
        <v>0.47829690000000014</v>
      </c>
      <c r="Y60">
        <f t="shared" si="27"/>
        <v>0</v>
      </c>
      <c r="Z60">
        <f t="shared" si="27"/>
        <v>0</v>
      </c>
      <c r="AA60">
        <f t="shared" si="28"/>
        <v>0</v>
      </c>
      <c r="AB60">
        <f t="shared" si="28"/>
        <v>0</v>
      </c>
      <c r="AC60">
        <f t="shared" si="28"/>
        <v>0</v>
      </c>
      <c r="AD60">
        <f t="shared" si="28"/>
        <v>0</v>
      </c>
      <c r="AE60">
        <f t="shared" si="28"/>
        <v>0</v>
      </c>
      <c r="AF60">
        <f t="shared" si="28"/>
        <v>0</v>
      </c>
      <c r="AG60">
        <f t="shared" si="28"/>
        <v>0</v>
      </c>
      <c r="AH60">
        <f t="shared" si="28"/>
        <v>0.16677181699666582</v>
      </c>
      <c r="AI60">
        <f t="shared" si="28"/>
        <v>0</v>
      </c>
      <c r="AJ60">
        <f t="shared" si="28"/>
        <v>0</v>
      </c>
      <c r="AK60">
        <f t="shared" si="29"/>
        <v>0</v>
      </c>
      <c r="AL60">
        <f t="shared" si="29"/>
        <v>0</v>
      </c>
      <c r="AM60">
        <f t="shared" si="29"/>
        <v>0</v>
      </c>
      <c r="AN60">
        <f t="shared" si="29"/>
        <v>0</v>
      </c>
      <c r="AO60">
        <f t="shared" si="29"/>
        <v>0</v>
      </c>
      <c r="AP60">
        <f t="shared" si="29"/>
        <v>0</v>
      </c>
      <c r="AQ60">
        <f t="shared" si="29"/>
        <v>0</v>
      </c>
      <c r="AR60">
        <f t="shared" si="29"/>
        <v>0</v>
      </c>
      <c r="AS60">
        <f t="shared" si="29"/>
        <v>0</v>
      </c>
      <c r="AT60">
        <f t="shared" si="29"/>
        <v>0</v>
      </c>
      <c r="AU60">
        <f t="shared" si="29"/>
        <v>0</v>
      </c>
      <c r="AV60">
        <f t="shared" si="29"/>
        <v>0</v>
      </c>
      <c r="AW60">
        <f t="shared" si="29"/>
        <v>0</v>
      </c>
      <c r="AX60">
        <f t="shared" si="29"/>
        <v>0</v>
      </c>
    </row>
    <row r="61" spans="1:50" x14ac:dyDescent="0.25">
      <c r="A61">
        <v>3</v>
      </c>
      <c r="B61">
        <v>0</v>
      </c>
      <c r="C61">
        <v>24</v>
      </c>
      <c r="D61" t="s">
        <v>897</v>
      </c>
      <c r="E61" t="s">
        <v>898</v>
      </c>
      <c r="F61" s="30">
        <f t="shared" si="8"/>
        <v>0</v>
      </c>
      <c r="G61">
        <f t="shared" si="18"/>
        <v>3.264084905264713</v>
      </c>
      <c r="H61">
        <f t="shared" si="19"/>
        <v>3.264084905264713</v>
      </c>
      <c r="I61" s="1">
        <f t="shared" si="20"/>
        <v>0.6303000262375672</v>
      </c>
      <c r="N61" t="s">
        <v>1031</v>
      </c>
      <c r="O61">
        <f t="shared" si="1"/>
        <v>3.1851822823246535E-2</v>
      </c>
      <c r="P61">
        <f t="shared" si="2"/>
        <v>5</v>
      </c>
      <c r="Q61">
        <f t="shared" si="27"/>
        <v>1</v>
      </c>
      <c r="R61">
        <f t="shared" si="27"/>
        <v>0</v>
      </c>
      <c r="S61">
        <f t="shared" si="27"/>
        <v>0</v>
      </c>
      <c r="T61">
        <f t="shared" si="27"/>
        <v>0</v>
      </c>
      <c r="U61">
        <f t="shared" si="27"/>
        <v>0</v>
      </c>
      <c r="V61">
        <f t="shared" si="27"/>
        <v>0</v>
      </c>
      <c r="W61">
        <f t="shared" si="27"/>
        <v>0.53144100000000016</v>
      </c>
      <c r="X61">
        <f t="shared" si="27"/>
        <v>0</v>
      </c>
      <c r="Y61">
        <f t="shared" si="27"/>
        <v>0</v>
      </c>
      <c r="Z61">
        <f t="shared" si="27"/>
        <v>0</v>
      </c>
      <c r="AA61">
        <f t="shared" si="28"/>
        <v>0</v>
      </c>
      <c r="AB61">
        <f t="shared" si="28"/>
        <v>0</v>
      </c>
      <c r="AC61">
        <f t="shared" si="28"/>
        <v>0</v>
      </c>
      <c r="AD61">
        <f t="shared" si="28"/>
        <v>0.25418658283290019</v>
      </c>
      <c r="AE61">
        <f t="shared" si="28"/>
        <v>0</v>
      </c>
      <c r="AF61">
        <f t="shared" si="28"/>
        <v>0</v>
      </c>
      <c r="AG61">
        <f t="shared" si="28"/>
        <v>0</v>
      </c>
      <c r="AH61">
        <f t="shared" si="28"/>
        <v>0</v>
      </c>
      <c r="AI61">
        <f t="shared" si="28"/>
        <v>0</v>
      </c>
      <c r="AJ61">
        <f t="shared" si="28"/>
        <v>0</v>
      </c>
      <c r="AK61">
        <f t="shared" si="29"/>
        <v>0</v>
      </c>
      <c r="AL61">
        <f t="shared" si="29"/>
        <v>0.10941898913151248</v>
      </c>
      <c r="AM61">
        <f t="shared" si="29"/>
        <v>0</v>
      </c>
      <c r="AN61">
        <f t="shared" si="29"/>
        <v>0</v>
      </c>
      <c r="AO61">
        <f t="shared" si="29"/>
        <v>7.9766443076872598E-2</v>
      </c>
      <c r="AP61">
        <f t="shared" si="29"/>
        <v>0</v>
      </c>
      <c r="AQ61">
        <f t="shared" si="29"/>
        <v>0</v>
      </c>
      <c r="AR61">
        <f t="shared" si="29"/>
        <v>0</v>
      </c>
      <c r="AS61">
        <f t="shared" si="29"/>
        <v>0</v>
      </c>
      <c r="AT61">
        <f t="shared" si="29"/>
        <v>0</v>
      </c>
      <c r="AU61">
        <f t="shared" si="29"/>
        <v>0</v>
      </c>
      <c r="AV61">
        <f t="shared" si="29"/>
        <v>0</v>
      </c>
      <c r="AW61">
        <f t="shared" si="29"/>
        <v>0</v>
      </c>
      <c r="AX61">
        <f t="shared" si="29"/>
        <v>0</v>
      </c>
    </row>
    <row r="62" spans="1:50" x14ac:dyDescent="0.25">
      <c r="A62">
        <v>4</v>
      </c>
      <c r="B62">
        <v>1</v>
      </c>
      <c r="C62">
        <v>1</v>
      </c>
      <c r="D62" t="s">
        <v>252</v>
      </c>
      <c r="E62" t="s">
        <v>252</v>
      </c>
      <c r="F62" s="30">
        <f t="shared" si="8"/>
        <v>0</v>
      </c>
      <c r="G62">
        <f t="shared" si="18"/>
        <v>0</v>
      </c>
      <c r="H62">
        <f t="shared" si="19"/>
        <v>0</v>
      </c>
      <c r="I62" s="1">
        <f t="shared" si="20"/>
        <v>0</v>
      </c>
      <c r="N62" t="s">
        <v>154</v>
      </c>
      <c r="O62">
        <f t="shared" si="1"/>
        <v>3.0761312152865584E-2</v>
      </c>
      <c r="P62">
        <f t="shared" si="2"/>
        <v>4</v>
      </c>
      <c r="Q62">
        <f t="shared" ref="Q62:Z71" si="30">COUNTIFS($C$2:$C$1202,Q$1,$E$2:$E$1202,$N62)*0.9^(Q$1-1)</f>
        <v>0</v>
      </c>
      <c r="R62">
        <f t="shared" si="30"/>
        <v>0</v>
      </c>
      <c r="S62">
        <f t="shared" si="30"/>
        <v>0</v>
      </c>
      <c r="T62">
        <f t="shared" si="30"/>
        <v>1.4580000000000002</v>
      </c>
      <c r="U62">
        <f t="shared" si="30"/>
        <v>0</v>
      </c>
      <c r="V62">
        <f t="shared" si="30"/>
        <v>0</v>
      </c>
      <c r="W62">
        <f t="shared" si="30"/>
        <v>0</v>
      </c>
      <c r="X62">
        <f t="shared" si="30"/>
        <v>0</v>
      </c>
      <c r="Y62">
        <f t="shared" si="30"/>
        <v>0</v>
      </c>
      <c r="Z62">
        <f t="shared" si="30"/>
        <v>0</v>
      </c>
      <c r="AA62">
        <f t="shared" ref="AA62:AJ71" si="31">COUNTIFS($C$2:$C$1202,AA$1,$E$2:$E$1202,$N62)*0.9^(AA$1-1)</f>
        <v>0</v>
      </c>
      <c r="AB62">
        <f t="shared" si="31"/>
        <v>0</v>
      </c>
      <c r="AC62">
        <f t="shared" si="31"/>
        <v>0.28242953648100017</v>
      </c>
      <c r="AD62">
        <f t="shared" si="31"/>
        <v>0</v>
      </c>
      <c r="AE62">
        <f t="shared" si="31"/>
        <v>0</v>
      </c>
      <c r="AF62">
        <f t="shared" si="31"/>
        <v>0</v>
      </c>
      <c r="AG62">
        <f t="shared" si="31"/>
        <v>0</v>
      </c>
      <c r="AH62">
        <f t="shared" si="31"/>
        <v>0.16677181699666582</v>
      </c>
      <c r="AI62">
        <f t="shared" si="31"/>
        <v>0</v>
      </c>
      <c r="AJ62">
        <f t="shared" si="31"/>
        <v>0</v>
      </c>
      <c r="AK62">
        <f t="shared" ref="AK62:AX71" si="32">COUNTIFS($C$2:$C$1202,AK$1,$E$2:$E$1202,$N62)*0.9^(AK$1-1)</f>
        <v>0</v>
      </c>
      <c r="AL62">
        <f t="shared" si="32"/>
        <v>0</v>
      </c>
      <c r="AM62">
        <f t="shared" si="32"/>
        <v>0</v>
      </c>
      <c r="AN62">
        <f t="shared" si="32"/>
        <v>0</v>
      </c>
      <c r="AO62">
        <f t="shared" si="32"/>
        <v>0</v>
      </c>
      <c r="AP62">
        <f t="shared" si="32"/>
        <v>0</v>
      </c>
      <c r="AQ62">
        <f t="shared" si="32"/>
        <v>0</v>
      </c>
      <c r="AR62">
        <f t="shared" si="32"/>
        <v>0</v>
      </c>
      <c r="AS62">
        <f t="shared" si="32"/>
        <v>0</v>
      </c>
      <c r="AT62">
        <f t="shared" si="32"/>
        <v>0</v>
      </c>
      <c r="AU62">
        <f t="shared" si="32"/>
        <v>0</v>
      </c>
      <c r="AV62">
        <f t="shared" si="32"/>
        <v>0</v>
      </c>
      <c r="AW62">
        <f t="shared" si="32"/>
        <v>0</v>
      </c>
      <c r="AX62">
        <f t="shared" si="32"/>
        <v>0</v>
      </c>
    </row>
    <row r="63" spans="1:50" x14ac:dyDescent="0.25">
      <c r="A63">
        <v>4</v>
      </c>
      <c r="B63">
        <v>1</v>
      </c>
      <c r="C63">
        <v>2</v>
      </c>
      <c r="D63" t="s">
        <v>104</v>
      </c>
      <c r="E63" t="s">
        <v>104</v>
      </c>
      <c r="F63" s="30">
        <f t="shared" si="8"/>
        <v>0.52833171940544776</v>
      </c>
      <c r="G63">
        <f t="shared" si="18"/>
        <v>0.52833171940544776</v>
      </c>
      <c r="H63">
        <f t="shared" si="19"/>
        <v>0</v>
      </c>
      <c r="I63" s="1">
        <f t="shared" si="20"/>
        <v>0</v>
      </c>
      <c r="N63" t="s">
        <v>1072</v>
      </c>
      <c r="O63">
        <f t="shared" si="1"/>
        <v>3.0373977142466133E-2</v>
      </c>
      <c r="P63">
        <f t="shared" si="2"/>
        <v>3</v>
      </c>
      <c r="Q63">
        <f t="shared" si="30"/>
        <v>0</v>
      </c>
      <c r="R63">
        <f t="shared" si="30"/>
        <v>0.9</v>
      </c>
      <c r="S63">
        <f t="shared" si="30"/>
        <v>0</v>
      </c>
      <c r="T63">
        <f t="shared" si="30"/>
        <v>0.72900000000000009</v>
      </c>
      <c r="U63">
        <f t="shared" si="30"/>
        <v>0</v>
      </c>
      <c r="V63">
        <f t="shared" si="30"/>
        <v>0</v>
      </c>
      <c r="W63">
        <f t="shared" si="30"/>
        <v>0</v>
      </c>
      <c r="X63">
        <f t="shared" si="30"/>
        <v>0</v>
      </c>
      <c r="Y63">
        <f t="shared" si="30"/>
        <v>0</v>
      </c>
      <c r="Z63">
        <f t="shared" si="30"/>
        <v>0</v>
      </c>
      <c r="AA63">
        <f t="shared" si="31"/>
        <v>0</v>
      </c>
      <c r="AB63">
        <f t="shared" si="31"/>
        <v>0</v>
      </c>
      <c r="AC63">
        <f t="shared" si="31"/>
        <v>0</v>
      </c>
      <c r="AD63">
        <f t="shared" si="31"/>
        <v>0.25418658283290019</v>
      </c>
      <c r="AE63">
        <f t="shared" si="31"/>
        <v>0</v>
      </c>
      <c r="AF63">
        <f t="shared" si="31"/>
        <v>0</v>
      </c>
      <c r="AG63">
        <f t="shared" si="31"/>
        <v>0</v>
      </c>
      <c r="AH63">
        <f t="shared" si="31"/>
        <v>0</v>
      </c>
      <c r="AI63">
        <f t="shared" si="31"/>
        <v>0</v>
      </c>
      <c r="AJ63">
        <f t="shared" si="31"/>
        <v>0</v>
      </c>
      <c r="AK63">
        <f t="shared" si="32"/>
        <v>0</v>
      </c>
      <c r="AL63">
        <f t="shared" si="32"/>
        <v>0</v>
      </c>
      <c r="AM63">
        <f t="shared" si="32"/>
        <v>0</v>
      </c>
      <c r="AN63">
        <f t="shared" si="32"/>
        <v>0</v>
      </c>
      <c r="AO63">
        <f t="shared" si="32"/>
        <v>0</v>
      </c>
      <c r="AP63">
        <f t="shared" si="32"/>
        <v>0</v>
      </c>
      <c r="AQ63">
        <f t="shared" si="32"/>
        <v>0</v>
      </c>
      <c r="AR63">
        <f t="shared" si="32"/>
        <v>0</v>
      </c>
      <c r="AS63">
        <f t="shared" si="32"/>
        <v>0</v>
      </c>
      <c r="AT63">
        <f t="shared" si="32"/>
        <v>0</v>
      </c>
      <c r="AU63">
        <f t="shared" si="32"/>
        <v>0</v>
      </c>
      <c r="AV63">
        <f t="shared" si="32"/>
        <v>0</v>
      </c>
      <c r="AW63">
        <f t="shared" si="32"/>
        <v>0</v>
      </c>
      <c r="AX63">
        <f t="shared" si="32"/>
        <v>0</v>
      </c>
    </row>
    <row r="64" spans="1:50" x14ac:dyDescent="0.25">
      <c r="A64">
        <v>4</v>
      </c>
      <c r="B64">
        <v>1</v>
      </c>
      <c r="C64">
        <v>3</v>
      </c>
      <c r="D64" t="s">
        <v>116</v>
      </c>
      <c r="E64" t="s">
        <v>116</v>
      </c>
      <c r="F64" s="30">
        <f t="shared" si="8"/>
        <v>0.31424776986849262</v>
      </c>
      <c r="G64">
        <f t="shared" si="18"/>
        <v>0.84257948927394044</v>
      </c>
      <c r="H64">
        <f t="shared" si="19"/>
        <v>0</v>
      </c>
      <c r="I64" s="1">
        <f t="shared" si="20"/>
        <v>0</v>
      </c>
      <c r="N64" t="s">
        <v>384</v>
      </c>
      <c r="O64">
        <f t="shared" si="1"/>
        <v>2.9142634952461062E-2</v>
      </c>
      <c r="P64">
        <f t="shared" si="2"/>
        <v>7</v>
      </c>
      <c r="Q64">
        <f t="shared" si="30"/>
        <v>0</v>
      </c>
      <c r="R64">
        <f t="shared" si="30"/>
        <v>0</v>
      </c>
      <c r="S64">
        <f t="shared" si="30"/>
        <v>0</v>
      </c>
      <c r="T64">
        <f t="shared" si="30"/>
        <v>0</v>
      </c>
      <c r="U64">
        <f t="shared" si="30"/>
        <v>0.65610000000000013</v>
      </c>
      <c r="V64">
        <f t="shared" si="30"/>
        <v>0</v>
      </c>
      <c r="W64">
        <f t="shared" si="30"/>
        <v>0</v>
      </c>
      <c r="X64">
        <f t="shared" si="30"/>
        <v>0</v>
      </c>
      <c r="Y64">
        <f t="shared" si="30"/>
        <v>0</v>
      </c>
      <c r="Z64">
        <f t="shared" si="30"/>
        <v>0</v>
      </c>
      <c r="AA64">
        <f t="shared" si="31"/>
        <v>0</v>
      </c>
      <c r="AB64">
        <f t="shared" si="31"/>
        <v>0.31381059609000017</v>
      </c>
      <c r="AC64">
        <f t="shared" si="31"/>
        <v>0.28242953648100017</v>
      </c>
      <c r="AD64">
        <f t="shared" si="31"/>
        <v>0</v>
      </c>
      <c r="AE64">
        <f t="shared" si="31"/>
        <v>0</v>
      </c>
      <c r="AF64">
        <f t="shared" si="31"/>
        <v>0</v>
      </c>
      <c r="AG64">
        <f t="shared" si="31"/>
        <v>0.18530201888518424</v>
      </c>
      <c r="AH64">
        <f t="shared" si="31"/>
        <v>0.16677181699666582</v>
      </c>
      <c r="AI64">
        <f t="shared" si="31"/>
        <v>0.15009463529699923</v>
      </c>
      <c r="AJ64">
        <f t="shared" si="31"/>
        <v>0</v>
      </c>
      <c r="AK64">
        <f t="shared" si="32"/>
        <v>0</v>
      </c>
      <c r="AL64">
        <f t="shared" si="32"/>
        <v>0</v>
      </c>
      <c r="AM64">
        <f t="shared" si="32"/>
        <v>0</v>
      </c>
      <c r="AN64">
        <f t="shared" si="32"/>
        <v>0</v>
      </c>
      <c r="AO64">
        <f t="shared" si="32"/>
        <v>0</v>
      </c>
      <c r="AP64">
        <f t="shared" si="32"/>
        <v>0</v>
      </c>
      <c r="AQ64">
        <f t="shared" si="32"/>
        <v>0</v>
      </c>
      <c r="AR64">
        <f t="shared" si="32"/>
        <v>0</v>
      </c>
      <c r="AS64">
        <f t="shared" si="32"/>
        <v>5.2334763302736127E-2</v>
      </c>
      <c r="AT64">
        <f t="shared" si="32"/>
        <v>0</v>
      </c>
      <c r="AU64">
        <f t="shared" si="32"/>
        <v>0</v>
      </c>
      <c r="AV64">
        <f t="shared" si="32"/>
        <v>0</v>
      </c>
      <c r="AW64">
        <f t="shared" si="32"/>
        <v>0</v>
      </c>
      <c r="AX64">
        <f t="shared" si="32"/>
        <v>0</v>
      </c>
    </row>
    <row r="65" spans="1:50" x14ac:dyDescent="0.25">
      <c r="A65">
        <v>4</v>
      </c>
      <c r="B65">
        <v>1</v>
      </c>
      <c r="C65">
        <v>4</v>
      </c>
      <c r="D65" t="s">
        <v>768</v>
      </c>
      <c r="E65" t="s">
        <v>768</v>
      </c>
      <c r="F65" s="30">
        <f t="shared" si="8"/>
        <v>0.15131688481399255</v>
      </c>
      <c r="G65">
        <f t="shared" si="18"/>
        <v>0.99389637408793297</v>
      </c>
      <c r="H65">
        <f t="shared" si="19"/>
        <v>0</v>
      </c>
      <c r="I65" s="1">
        <f t="shared" si="20"/>
        <v>0</v>
      </c>
      <c r="N65" t="s">
        <v>985</v>
      </c>
      <c r="O65">
        <f t="shared" si="1"/>
        <v>2.8711673772652744E-2</v>
      </c>
      <c r="P65">
        <f t="shared" si="2"/>
        <v>5</v>
      </c>
      <c r="Q65">
        <f t="shared" si="30"/>
        <v>0</v>
      </c>
      <c r="R65">
        <f t="shared" si="30"/>
        <v>0</v>
      </c>
      <c r="S65">
        <f t="shared" si="30"/>
        <v>0</v>
      </c>
      <c r="T65">
        <f t="shared" si="30"/>
        <v>0</v>
      </c>
      <c r="U65">
        <f t="shared" si="30"/>
        <v>0</v>
      </c>
      <c r="V65">
        <f t="shared" si="30"/>
        <v>0.59049000000000018</v>
      </c>
      <c r="W65">
        <f t="shared" si="30"/>
        <v>0.53144100000000016</v>
      </c>
      <c r="X65">
        <f t="shared" si="30"/>
        <v>0</v>
      </c>
      <c r="Y65">
        <f t="shared" si="30"/>
        <v>0</v>
      </c>
      <c r="Z65">
        <f t="shared" si="30"/>
        <v>0</v>
      </c>
      <c r="AA65">
        <f t="shared" si="31"/>
        <v>0</v>
      </c>
      <c r="AB65">
        <f t="shared" si="31"/>
        <v>0</v>
      </c>
      <c r="AC65">
        <f t="shared" si="31"/>
        <v>0.28242953648100017</v>
      </c>
      <c r="AD65">
        <f t="shared" si="31"/>
        <v>0.25418658283290019</v>
      </c>
      <c r="AE65">
        <f t="shared" si="31"/>
        <v>0</v>
      </c>
      <c r="AF65">
        <f t="shared" si="31"/>
        <v>0</v>
      </c>
      <c r="AG65">
        <f t="shared" si="31"/>
        <v>0</v>
      </c>
      <c r="AH65">
        <f t="shared" si="31"/>
        <v>0</v>
      </c>
      <c r="AI65">
        <f t="shared" si="31"/>
        <v>0</v>
      </c>
      <c r="AJ65">
        <f t="shared" si="31"/>
        <v>0</v>
      </c>
      <c r="AK65">
        <f t="shared" si="32"/>
        <v>0.12157665459056941</v>
      </c>
      <c r="AL65">
        <f t="shared" si="32"/>
        <v>0</v>
      </c>
      <c r="AM65">
        <f t="shared" si="32"/>
        <v>0</v>
      </c>
      <c r="AN65">
        <f t="shared" si="32"/>
        <v>0</v>
      </c>
      <c r="AO65">
        <f t="shared" si="32"/>
        <v>0</v>
      </c>
      <c r="AP65">
        <f t="shared" si="32"/>
        <v>0</v>
      </c>
      <c r="AQ65">
        <f t="shared" si="32"/>
        <v>0</v>
      </c>
      <c r="AR65">
        <f t="shared" si="32"/>
        <v>0</v>
      </c>
      <c r="AS65">
        <f t="shared" si="32"/>
        <v>0</v>
      </c>
      <c r="AT65">
        <f t="shared" si="32"/>
        <v>0</v>
      </c>
      <c r="AU65">
        <f t="shared" si="32"/>
        <v>0</v>
      </c>
      <c r="AV65">
        <f t="shared" si="32"/>
        <v>0</v>
      </c>
      <c r="AW65">
        <f t="shared" si="32"/>
        <v>0</v>
      </c>
      <c r="AX65">
        <f t="shared" si="32"/>
        <v>0</v>
      </c>
    </row>
    <row r="66" spans="1:50" x14ac:dyDescent="0.25">
      <c r="A66">
        <v>4</v>
      </c>
      <c r="B66">
        <v>1</v>
      </c>
      <c r="C66">
        <v>5</v>
      </c>
      <c r="D66" t="s">
        <v>865</v>
      </c>
      <c r="E66" t="s">
        <v>865</v>
      </c>
      <c r="F66" s="30">
        <f t="shared" si="8"/>
        <v>9.0491411487303566E-2</v>
      </c>
      <c r="G66">
        <f t="shared" si="18"/>
        <v>1.0843877855752366</v>
      </c>
      <c r="H66">
        <f t="shared" si="19"/>
        <v>0</v>
      </c>
      <c r="I66" s="1">
        <f t="shared" si="20"/>
        <v>0</v>
      </c>
      <c r="N66" t="s">
        <v>395</v>
      </c>
      <c r="O66">
        <f t="shared" ref="O66:O129" si="33">SUM(Q66:AX66)/62</f>
        <v>2.7314755417449196E-2</v>
      </c>
      <c r="P66">
        <f t="shared" ref="P66:P129" si="34">COUNTIF($E$2:$E$1202,N66)</f>
        <v>4</v>
      </c>
      <c r="Q66">
        <f t="shared" si="30"/>
        <v>0</v>
      </c>
      <c r="R66">
        <f t="shared" si="30"/>
        <v>0</v>
      </c>
      <c r="S66">
        <f t="shared" si="30"/>
        <v>0.81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0.53144100000000016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1"/>
        <v>0</v>
      </c>
      <c r="AB66">
        <f t="shared" si="31"/>
        <v>0</v>
      </c>
      <c r="AC66">
        <f t="shared" si="31"/>
        <v>0</v>
      </c>
      <c r="AD66">
        <f t="shared" si="31"/>
        <v>0</v>
      </c>
      <c r="AE66">
        <f t="shared" si="31"/>
        <v>0</v>
      </c>
      <c r="AF66">
        <f t="shared" si="31"/>
        <v>0</v>
      </c>
      <c r="AG66">
        <f t="shared" si="31"/>
        <v>0.18530201888518424</v>
      </c>
      <c r="AH66">
        <f t="shared" si="31"/>
        <v>0.16677181699666582</v>
      </c>
      <c r="AI66">
        <f t="shared" si="31"/>
        <v>0</v>
      </c>
      <c r="AJ66">
        <f t="shared" si="31"/>
        <v>0</v>
      </c>
      <c r="AK66">
        <f t="shared" si="32"/>
        <v>0</v>
      </c>
      <c r="AL66">
        <f t="shared" si="32"/>
        <v>0</v>
      </c>
      <c r="AM66">
        <f t="shared" si="32"/>
        <v>0</v>
      </c>
      <c r="AN66">
        <f t="shared" si="32"/>
        <v>0</v>
      </c>
      <c r="AO66">
        <f t="shared" si="32"/>
        <v>0</v>
      </c>
      <c r="AP66">
        <f t="shared" si="32"/>
        <v>0</v>
      </c>
      <c r="AQ66">
        <f t="shared" si="32"/>
        <v>0</v>
      </c>
      <c r="AR66">
        <f t="shared" si="32"/>
        <v>0</v>
      </c>
      <c r="AS66">
        <f t="shared" si="32"/>
        <v>0</v>
      </c>
      <c r="AT66">
        <f t="shared" si="32"/>
        <v>0</v>
      </c>
      <c r="AU66">
        <f t="shared" si="32"/>
        <v>0</v>
      </c>
      <c r="AV66">
        <f t="shared" si="32"/>
        <v>0</v>
      </c>
      <c r="AW66">
        <f t="shared" si="32"/>
        <v>0</v>
      </c>
      <c r="AX66">
        <f t="shared" si="32"/>
        <v>0</v>
      </c>
    </row>
    <row r="67" spans="1:50" x14ac:dyDescent="0.25">
      <c r="A67">
        <v>4</v>
      </c>
      <c r="B67">
        <v>1</v>
      </c>
      <c r="C67">
        <v>6</v>
      </c>
      <c r="D67" t="s">
        <v>240</v>
      </c>
      <c r="E67" t="s">
        <v>240</v>
      </c>
      <c r="F67" s="30">
        <f t="shared" si="8"/>
        <v>0.28929193467708869</v>
      </c>
      <c r="G67">
        <f t="shared" si="18"/>
        <v>1.3736797202523254</v>
      </c>
      <c r="H67">
        <f t="shared" si="19"/>
        <v>0</v>
      </c>
      <c r="I67" s="1">
        <f t="shared" si="20"/>
        <v>0</v>
      </c>
      <c r="N67" t="s">
        <v>757</v>
      </c>
      <c r="O67">
        <f t="shared" si="33"/>
        <v>2.6574523437490446E-2</v>
      </c>
      <c r="P67">
        <f t="shared" si="34"/>
        <v>8</v>
      </c>
      <c r="Q67">
        <f t="shared" si="30"/>
        <v>0</v>
      </c>
      <c r="R67">
        <f t="shared" si="30"/>
        <v>0</v>
      </c>
      <c r="S67">
        <f t="shared" si="30"/>
        <v>0</v>
      </c>
      <c r="T67">
        <f t="shared" si="30"/>
        <v>0</v>
      </c>
      <c r="U67">
        <f t="shared" si="30"/>
        <v>0</v>
      </c>
      <c r="V67">
        <f t="shared" si="30"/>
        <v>0</v>
      </c>
      <c r="W67">
        <f t="shared" si="30"/>
        <v>0</v>
      </c>
      <c r="X67">
        <f t="shared" si="30"/>
        <v>0</v>
      </c>
      <c r="Y67">
        <f t="shared" si="30"/>
        <v>0</v>
      </c>
      <c r="Z67">
        <f t="shared" si="30"/>
        <v>0</v>
      </c>
      <c r="AA67">
        <f t="shared" si="31"/>
        <v>0</v>
      </c>
      <c r="AB67">
        <f t="shared" si="31"/>
        <v>0.62762119218000034</v>
      </c>
      <c r="AC67">
        <f t="shared" si="31"/>
        <v>0.56485907296200033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0.18530201888518424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2"/>
        <v>0</v>
      </c>
      <c r="AL67">
        <f t="shared" si="32"/>
        <v>0.10941898913151248</v>
      </c>
      <c r="AM67">
        <f t="shared" si="32"/>
        <v>0</v>
      </c>
      <c r="AN67">
        <f t="shared" si="32"/>
        <v>8.8629381196525109E-2</v>
      </c>
      <c r="AO67">
        <f t="shared" si="32"/>
        <v>0</v>
      </c>
      <c r="AP67">
        <f t="shared" si="32"/>
        <v>7.1789798769185342E-2</v>
      </c>
      <c r="AQ67">
        <f t="shared" si="32"/>
        <v>0</v>
      </c>
      <c r="AR67">
        <f t="shared" si="32"/>
        <v>0</v>
      </c>
      <c r="AS67">
        <f t="shared" si="32"/>
        <v>0</v>
      </c>
      <c r="AT67">
        <f t="shared" si="32"/>
        <v>0</v>
      </c>
      <c r="AU67">
        <f t="shared" si="32"/>
        <v>0</v>
      </c>
      <c r="AV67">
        <f t="shared" si="32"/>
        <v>0</v>
      </c>
      <c r="AW67">
        <f t="shared" si="32"/>
        <v>0</v>
      </c>
      <c r="AX67">
        <f t="shared" si="32"/>
        <v>0</v>
      </c>
    </row>
    <row r="68" spans="1:50" x14ac:dyDescent="0.25">
      <c r="A68">
        <v>4</v>
      </c>
      <c r="B68">
        <v>1</v>
      </c>
      <c r="C68">
        <v>7</v>
      </c>
      <c r="D68" t="s">
        <v>239</v>
      </c>
      <c r="E68" t="s">
        <v>239</v>
      </c>
      <c r="F68" s="30">
        <f t="shared" ref="F68:F131" si="35">IF(ISERROR(VLOOKUP(E68,$N$2:$O$35,2,FALSE)),0,VLOOKUP(E68,$N$2:$O$35,2,FALSE))</f>
        <v>0.33682819407263331</v>
      </c>
      <c r="G68">
        <f t="shared" si="18"/>
        <v>1.7105079143249586</v>
      </c>
      <c r="H68">
        <f t="shared" si="19"/>
        <v>0</v>
      </c>
      <c r="I68" s="1">
        <f t="shared" si="20"/>
        <v>0</v>
      </c>
      <c r="N68" t="s">
        <v>599</v>
      </c>
      <c r="O68">
        <f t="shared" si="33"/>
        <v>2.5653064516129035E-2</v>
      </c>
      <c r="P68">
        <f t="shared" si="34"/>
        <v>2</v>
      </c>
      <c r="Q68">
        <f t="shared" si="30"/>
        <v>1</v>
      </c>
      <c r="R68">
        <f t="shared" si="30"/>
        <v>0</v>
      </c>
      <c r="S68">
        <f t="shared" si="30"/>
        <v>0</v>
      </c>
      <c r="T68">
        <f t="shared" si="30"/>
        <v>0</v>
      </c>
      <c r="U68">
        <f t="shared" si="30"/>
        <v>0</v>
      </c>
      <c r="V68">
        <f t="shared" si="30"/>
        <v>0.59049000000000018</v>
      </c>
      <c r="W68">
        <f t="shared" si="30"/>
        <v>0</v>
      </c>
      <c r="X68">
        <f t="shared" si="30"/>
        <v>0</v>
      </c>
      <c r="Y68">
        <f t="shared" si="30"/>
        <v>0</v>
      </c>
      <c r="Z68">
        <f t="shared" si="30"/>
        <v>0</v>
      </c>
      <c r="AA68">
        <f t="shared" si="31"/>
        <v>0</v>
      </c>
      <c r="AB68">
        <f t="shared" si="31"/>
        <v>0</v>
      </c>
      <c r="AC68">
        <f t="shared" si="31"/>
        <v>0</v>
      </c>
      <c r="AD68">
        <f t="shared" si="31"/>
        <v>0</v>
      </c>
      <c r="AE68">
        <f t="shared" si="31"/>
        <v>0</v>
      </c>
      <c r="AF68">
        <f t="shared" si="31"/>
        <v>0</v>
      </c>
      <c r="AG68">
        <f t="shared" si="31"/>
        <v>0</v>
      </c>
      <c r="AH68">
        <f t="shared" si="31"/>
        <v>0</v>
      </c>
      <c r="AI68">
        <f t="shared" si="31"/>
        <v>0</v>
      </c>
      <c r="AJ68">
        <f t="shared" si="31"/>
        <v>0</v>
      </c>
      <c r="AK68">
        <f t="shared" si="32"/>
        <v>0</v>
      </c>
      <c r="AL68">
        <f t="shared" si="32"/>
        <v>0</v>
      </c>
      <c r="AM68">
        <f t="shared" si="32"/>
        <v>0</v>
      </c>
      <c r="AN68">
        <f t="shared" si="32"/>
        <v>0</v>
      </c>
      <c r="AO68">
        <f t="shared" si="32"/>
        <v>0</v>
      </c>
      <c r="AP68">
        <f t="shared" si="32"/>
        <v>0</v>
      </c>
      <c r="AQ68">
        <f t="shared" si="32"/>
        <v>0</v>
      </c>
      <c r="AR68">
        <f t="shared" si="32"/>
        <v>0</v>
      </c>
      <c r="AS68">
        <f t="shared" si="32"/>
        <v>0</v>
      </c>
      <c r="AT68">
        <f t="shared" si="32"/>
        <v>0</v>
      </c>
      <c r="AU68">
        <f t="shared" si="32"/>
        <v>0</v>
      </c>
      <c r="AV68">
        <f t="shared" si="32"/>
        <v>0</v>
      </c>
      <c r="AW68">
        <f t="shared" si="32"/>
        <v>0</v>
      </c>
      <c r="AX68">
        <f t="shared" si="32"/>
        <v>0</v>
      </c>
    </row>
    <row r="69" spans="1:50" x14ac:dyDescent="0.25">
      <c r="A69">
        <v>4</v>
      </c>
      <c r="B69">
        <v>1</v>
      </c>
      <c r="C69">
        <v>8</v>
      </c>
      <c r="D69" t="s">
        <v>448</v>
      </c>
      <c r="E69" t="s">
        <v>448</v>
      </c>
      <c r="F69" s="30">
        <f t="shared" si="35"/>
        <v>0</v>
      </c>
      <c r="G69">
        <f t="shared" si="18"/>
        <v>1.7105079143249586</v>
      </c>
      <c r="H69">
        <f t="shared" si="19"/>
        <v>0</v>
      </c>
      <c r="I69" s="1">
        <f t="shared" si="20"/>
        <v>0</v>
      </c>
      <c r="N69" t="s">
        <v>139</v>
      </c>
      <c r="O69">
        <f t="shared" si="33"/>
        <v>2.513949139825945E-2</v>
      </c>
      <c r="P69">
        <f t="shared" si="34"/>
        <v>5</v>
      </c>
      <c r="Q69">
        <f t="shared" si="30"/>
        <v>0</v>
      </c>
      <c r="R69">
        <f t="shared" si="30"/>
        <v>0</v>
      </c>
      <c r="S69">
        <f t="shared" si="30"/>
        <v>0</v>
      </c>
      <c r="T69">
        <f t="shared" si="30"/>
        <v>0</v>
      </c>
      <c r="U69">
        <f t="shared" si="30"/>
        <v>0</v>
      </c>
      <c r="V69">
        <f t="shared" si="30"/>
        <v>0</v>
      </c>
      <c r="W69">
        <f t="shared" si="30"/>
        <v>0.53144100000000016</v>
      </c>
      <c r="X69">
        <f t="shared" si="30"/>
        <v>0</v>
      </c>
      <c r="Y69">
        <f t="shared" si="30"/>
        <v>0</v>
      </c>
      <c r="Z69">
        <f t="shared" si="30"/>
        <v>0.38742048900000015</v>
      </c>
      <c r="AA69">
        <f t="shared" si="31"/>
        <v>0</v>
      </c>
      <c r="AB69">
        <f t="shared" si="31"/>
        <v>0.31381059609000017</v>
      </c>
      <c r="AC69">
        <f t="shared" si="31"/>
        <v>0</v>
      </c>
      <c r="AD69">
        <f t="shared" si="31"/>
        <v>0.25418658283290019</v>
      </c>
      <c r="AE69">
        <f t="shared" si="31"/>
        <v>0</v>
      </c>
      <c r="AF69">
        <f t="shared" si="31"/>
        <v>0</v>
      </c>
      <c r="AG69">
        <f t="shared" si="31"/>
        <v>0</v>
      </c>
      <c r="AH69">
        <f t="shared" si="31"/>
        <v>0</v>
      </c>
      <c r="AI69">
        <f t="shared" si="31"/>
        <v>0</v>
      </c>
      <c r="AJ69">
        <f t="shared" si="31"/>
        <v>0</v>
      </c>
      <c r="AK69">
        <f t="shared" si="32"/>
        <v>0</v>
      </c>
      <c r="AL69">
        <f t="shared" si="32"/>
        <v>0</v>
      </c>
      <c r="AM69">
        <f t="shared" si="32"/>
        <v>0</v>
      </c>
      <c r="AN69">
        <f t="shared" si="32"/>
        <v>0</v>
      </c>
      <c r="AO69">
        <f t="shared" si="32"/>
        <v>0</v>
      </c>
      <c r="AP69">
        <f t="shared" si="32"/>
        <v>7.1789798769185342E-2</v>
      </c>
      <c r="AQ69">
        <f t="shared" si="32"/>
        <v>0</v>
      </c>
      <c r="AR69">
        <f t="shared" si="32"/>
        <v>0</v>
      </c>
      <c r="AS69">
        <f t="shared" si="32"/>
        <v>0</v>
      </c>
      <c r="AT69">
        <f t="shared" si="32"/>
        <v>0</v>
      </c>
      <c r="AU69">
        <f t="shared" si="32"/>
        <v>0</v>
      </c>
      <c r="AV69">
        <f t="shared" si="32"/>
        <v>0</v>
      </c>
      <c r="AW69">
        <f t="shared" si="32"/>
        <v>0</v>
      </c>
      <c r="AX69">
        <f t="shared" si="32"/>
        <v>0</v>
      </c>
    </row>
    <row r="70" spans="1:50" x14ac:dyDescent="0.25">
      <c r="A70">
        <v>4</v>
      </c>
      <c r="B70">
        <v>1</v>
      </c>
      <c r="C70">
        <v>9</v>
      </c>
      <c r="D70" t="s">
        <v>984</v>
      </c>
      <c r="E70" t="s">
        <v>627</v>
      </c>
      <c r="F70" s="30">
        <f t="shared" si="35"/>
        <v>0</v>
      </c>
      <c r="G70">
        <f t="shared" si="18"/>
        <v>1.7105079143249586</v>
      </c>
      <c r="H70">
        <f t="shared" si="19"/>
        <v>0</v>
      </c>
      <c r="I70" s="1">
        <f t="shared" si="20"/>
        <v>0</v>
      </c>
      <c r="N70" t="s">
        <v>1131</v>
      </c>
      <c r="O70">
        <f t="shared" si="33"/>
        <v>2.5096376453225811E-2</v>
      </c>
      <c r="P70">
        <f t="shared" si="34"/>
        <v>3</v>
      </c>
      <c r="Q70">
        <f t="shared" si="30"/>
        <v>0</v>
      </c>
      <c r="R70">
        <f t="shared" si="30"/>
        <v>0</v>
      </c>
      <c r="S70">
        <f t="shared" si="30"/>
        <v>0</v>
      </c>
      <c r="T70">
        <f t="shared" si="30"/>
        <v>0.72900000000000009</v>
      </c>
      <c r="U70">
        <f t="shared" si="30"/>
        <v>0</v>
      </c>
      <c r="V70">
        <f t="shared" si="30"/>
        <v>0</v>
      </c>
      <c r="W70">
        <f t="shared" si="30"/>
        <v>0</v>
      </c>
      <c r="X70">
        <f t="shared" si="30"/>
        <v>0.47829690000000014</v>
      </c>
      <c r="Y70">
        <f t="shared" si="30"/>
        <v>0</v>
      </c>
      <c r="Z70">
        <f t="shared" si="30"/>
        <v>0</v>
      </c>
      <c r="AA70">
        <f t="shared" si="31"/>
        <v>0.34867844010000015</v>
      </c>
      <c r="AB70">
        <f t="shared" si="31"/>
        <v>0</v>
      </c>
      <c r="AC70">
        <f t="shared" si="31"/>
        <v>0</v>
      </c>
      <c r="AD70">
        <f t="shared" si="31"/>
        <v>0</v>
      </c>
      <c r="AE70">
        <f t="shared" si="31"/>
        <v>0</v>
      </c>
      <c r="AF70">
        <f t="shared" si="31"/>
        <v>0</v>
      </c>
      <c r="AG70">
        <f t="shared" si="31"/>
        <v>0</v>
      </c>
      <c r="AH70">
        <f t="shared" si="31"/>
        <v>0</v>
      </c>
      <c r="AI70">
        <f t="shared" si="31"/>
        <v>0</v>
      </c>
      <c r="AJ70">
        <f t="shared" si="31"/>
        <v>0</v>
      </c>
      <c r="AK70">
        <f t="shared" si="32"/>
        <v>0</v>
      </c>
      <c r="AL70">
        <f t="shared" si="32"/>
        <v>0</v>
      </c>
      <c r="AM70">
        <f t="shared" si="32"/>
        <v>0</v>
      </c>
      <c r="AN70">
        <f t="shared" si="32"/>
        <v>0</v>
      </c>
      <c r="AO70">
        <f t="shared" si="32"/>
        <v>0</v>
      </c>
      <c r="AP70">
        <f t="shared" si="32"/>
        <v>0</v>
      </c>
      <c r="AQ70">
        <f t="shared" si="32"/>
        <v>0</v>
      </c>
      <c r="AR70">
        <f t="shared" si="32"/>
        <v>0</v>
      </c>
      <c r="AS70">
        <f t="shared" si="32"/>
        <v>0</v>
      </c>
      <c r="AT70">
        <f t="shared" si="32"/>
        <v>0</v>
      </c>
      <c r="AU70">
        <f t="shared" si="32"/>
        <v>0</v>
      </c>
      <c r="AV70">
        <f t="shared" si="32"/>
        <v>0</v>
      </c>
      <c r="AW70">
        <f t="shared" si="32"/>
        <v>0</v>
      </c>
      <c r="AX70">
        <f t="shared" si="32"/>
        <v>0</v>
      </c>
    </row>
    <row r="71" spans="1:50" x14ac:dyDescent="0.25">
      <c r="A71">
        <v>4</v>
      </c>
      <c r="B71">
        <v>1</v>
      </c>
      <c r="C71">
        <v>10</v>
      </c>
      <c r="D71" t="s">
        <v>975</v>
      </c>
      <c r="E71" t="s">
        <v>975</v>
      </c>
      <c r="F71" s="30">
        <f t="shared" si="35"/>
        <v>9.8780464238656177E-2</v>
      </c>
      <c r="G71">
        <f t="shared" si="18"/>
        <v>1.8092883785636149</v>
      </c>
      <c r="H71">
        <f t="shared" si="19"/>
        <v>0</v>
      </c>
      <c r="I71" s="1">
        <f t="shared" si="20"/>
        <v>0</v>
      </c>
      <c r="N71" t="s">
        <v>839</v>
      </c>
      <c r="O71">
        <f t="shared" si="33"/>
        <v>2.4961214224599477E-2</v>
      </c>
      <c r="P71">
        <f t="shared" si="34"/>
        <v>5</v>
      </c>
      <c r="Q71">
        <f t="shared" si="30"/>
        <v>0</v>
      </c>
      <c r="R71">
        <f t="shared" si="30"/>
        <v>0</v>
      </c>
      <c r="S71">
        <f t="shared" si="30"/>
        <v>0</v>
      </c>
      <c r="T71">
        <f t="shared" si="30"/>
        <v>0</v>
      </c>
      <c r="U71">
        <f t="shared" si="30"/>
        <v>0</v>
      </c>
      <c r="V71">
        <f t="shared" si="30"/>
        <v>0</v>
      </c>
      <c r="W71">
        <f t="shared" si="30"/>
        <v>0.53144100000000016</v>
      </c>
      <c r="X71">
        <f t="shared" si="30"/>
        <v>0</v>
      </c>
      <c r="Y71">
        <f t="shared" si="30"/>
        <v>0</v>
      </c>
      <c r="Z71">
        <f t="shared" si="30"/>
        <v>0</v>
      </c>
      <c r="AA71">
        <f t="shared" si="31"/>
        <v>0.69735688020000031</v>
      </c>
      <c r="AB71">
        <f t="shared" si="31"/>
        <v>0</v>
      </c>
      <c r="AC71">
        <f t="shared" si="31"/>
        <v>0</v>
      </c>
      <c r="AD71">
        <f t="shared" si="31"/>
        <v>0.25418658283290019</v>
      </c>
      <c r="AE71">
        <f t="shared" si="31"/>
        <v>0</v>
      </c>
      <c r="AF71">
        <f t="shared" si="31"/>
        <v>0</v>
      </c>
      <c r="AG71">
        <f t="shared" si="31"/>
        <v>0</v>
      </c>
      <c r="AH71">
        <f t="shared" si="31"/>
        <v>0</v>
      </c>
      <c r="AI71">
        <f t="shared" si="31"/>
        <v>0</v>
      </c>
      <c r="AJ71">
        <f t="shared" si="31"/>
        <v>0</v>
      </c>
      <c r="AK71">
        <f t="shared" si="32"/>
        <v>0</v>
      </c>
      <c r="AL71">
        <f t="shared" si="32"/>
        <v>0</v>
      </c>
      <c r="AM71">
        <f t="shared" si="32"/>
        <v>0</v>
      </c>
      <c r="AN71">
        <f t="shared" si="32"/>
        <v>0</v>
      </c>
      <c r="AO71">
        <f t="shared" si="32"/>
        <v>0</v>
      </c>
      <c r="AP71">
        <f t="shared" si="32"/>
        <v>0</v>
      </c>
      <c r="AQ71">
        <f t="shared" si="32"/>
        <v>6.4610818892266816E-2</v>
      </c>
      <c r="AR71">
        <f t="shared" si="32"/>
        <v>0</v>
      </c>
      <c r="AS71">
        <f t="shared" si="32"/>
        <v>0</v>
      </c>
      <c r="AT71">
        <f t="shared" si="32"/>
        <v>0</v>
      </c>
      <c r="AU71">
        <f t="shared" si="32"/>
        <v>0</v>
      </c>
      <c r="AV71">
        <f t="shared" si="32"/>
        <v>0</v>
      </c>
      <c r="AW71">
        <f t="shared" si="32"/>
        <v>0</v>
      </c>
      <c r="AX71">
        <f t="shared" si="32"/>
        <v>0</v>
      </c>
    </row>
    <row r="72" spans="1:50" x14ac:dyDescent="0.25">
      <c r="A72">
        <v>4</v>
      </c>
      <c r="B72">
        <v>1</v>
      </c>
      <c r="C72">
        <v>11</v>
      </c>
      <c r="D72" t="s">
        <v>103</v>
      </c>
      <c r="E72" t="s">
        <v>103</v>
      </c>
      <c r="F72" s="30">
        <f t="shared" si="35"/>
        <v>0.2493171957669027</v>
      </c>
      <c r="G72">
        <f t="shared" si="18"/>
        <v>2.0586055743305174</v>
      </c>
      <c r="H72">
        <f t="shared" si="19"/>
        <v>0</v>
      </c>
      <c r="I72" s="1">
        <f t="shared" si="20"/>
        <v>0</v>
      </c>
      <c r="N72" t="s">
        <v>628</v>
      </c>
      <c r="O72">
        <f t="shared" si="33"/>
        <v>2.4711839001670094E-2</v>
      </c>
      <c r="P72">
        <f t="shared" si="34"/>
        <v>5</v>
      </c>
      <c r="Q72">
        <f t="shared" ref="Q72:Z81" si="36">COUNTIFS($C$2:$C$1202,Q$1,$E$2:$E$1202,$N72)*0.9^(Q$1-1)</f>
        <v>0</v>
      </c>
      <c r="R72">
        <f t="shared" si="36"/>
        <v>0</v>
      </c>
      <c r="S72">
        <f t="shared" si="36"/>
        <v>0</v>
      </c>
      <c r="T72">
        <f t="shared" si="36"/>
        <v>0</v>
      </c>
      <c r="U72">
        <f t="shared" si="36"/>
        <v>0</v>
      </c>
      <c r="V72">
        <f t="shared" si="36"/>
        <v>0</v>
      </c>
      <c r="W72">
        <f t="shared" si="36"/>
        <v>0</v>
      </c>
      <c r="X72">
        <f t="shared" si="36"/>
        <v>0</v>
      </c>
      <c r="Y72">
        <f t="shared" si="36"/>
        <v>0.86093442000000031</v>
      </c>
      <c r="Z72">
        <f t="shared" si="36"/>
        <v>0.38742048900000015</v>
      </c>
      <c r="AA72">
        <f t="shared" ref="AA72:AJ81" si="37">COUNTIFS($C$2:$C$1202,AA$1,$E$2:$E$1202,$N72)*0.9^(AA$1-1)</f>
        <v>0</v>
      </c>
      <c r="AB72">
        <f t="shared" si="37"/>
        <v>0</v>
      </c>
      <c r="AC72">
        <f t="shared" si="37"/>
        <v>0</v>
      </c>
      <c r="AD72">
        <f t="shared" si="37"/>
        <v>0</v>
      </c>
      <c r="AE72">
        <f t="shared" si="37"/>
        <v>0</v>
      </c>
      <c r="AF72">
        <f t="shared" si="37"/>
        <v>0</v>
      </c>
      <c r="AG72">
        <f t="shared" si="37"/>
        <v>0.18530201888518424</v>
      </c>
      <c r="AH72">
        <f t="shared" si="37"/>
        <v>0</v>
      </c>
      <c r="AI72">
        <f t="shared" si="37"/>
        <v>0</v>
      </c>
      <c r="AJ72">
        <f t="shared" si="37"/>
        <v>0</v>
      </c>
      <c r="AK72">
        <f t="shared" ref="AK72:AX81" si="38">COUNTIFS($C$2:$C$1202,AK$1,$E$2:$E$1202,$N72)*0.9^(AK$1-1)</f>
        <v>0</v>
      </c>
      <c r="AL72">
        <f t="shared" si="38"/>
        <v>0</v>
      </c>
      <c r="AM72">
        <f t="shared" si="38"/>
        <v>9.8477090218361235E-2</v>
      </c>
      <c r="AN72">
        <f t="shared" si="38"/>
        <v>0</v>
      </c>
      <c r="AO72">
        <f t="shared" si="38"/>
        <v>0</v>
      </c>
      <c r="AP72">
        <f t="shared" si="38"/>
        <v>0</v>
      </c>
      <c r="AQ72">
        <f t="shared" si="38"/>
        <v>0</v>
      </c>
      <c r="AR72">
        <f t="shared" si="38"/>
        <v>0</v>
      </c>
      <c r="AS72">
        <f t="shared" si="38"/>
        <v>0</v>
      </c>
      <c r="AT72">
        <f t="shared" si="38"/>
        <v>0</v>
      </c>
      <c r="AU72">
        <f t="shared" si="38"/>
        <v>0</v>
      </c>
      <c r="AV72">
        <f t="shared" si="38"/>
        <v>0</v>
      </c>
      <c r="AW72">
        <f t="shared" si="38"/>
        <v>0</v>
      </c>
      <c r="AX72">
        <f t="shared" si="38"/>
        <v>0</v>
      </c>
    </row>
    <row r="73" spans="1:50" x14ac:dyDescent="0.25">
      <c r="A73">
        <v>4</v>
      </c>
      <c r="B73">
        <v>1</v>
      </c>
      <c r="C73">
        <v>12</v>
      </c>
      <c r="D73" t="s">
        <v>190</v>
      </c>
      <c r="E73" t="s">
        <v>190</v>
      </c>
      <c r="F73" s="30">
        <f t="shared" si="35"/>
        <v>0.1293345426130795</v>
      </c>
      <c r="G73">
        <f t="shared" si="18"/>
        <v>2.1879401169435968</v>
      </c>
      <c r="H73">
        <f t="shared" si="19"/>
        <v>0</v>
      </c>
      <c r="I73" s="1">
        <f t="shared" si="20"/>
        <v>0</v>
      </c>
      <c r="N73" t="s">
        <v>1029</v>
      </c>
      <c r="O73">
        <f t="shared" si="33"/>
        <v>2.3350519012806624E-2</v>
      </c>
      <c r="P73">
        <f t="shared" si="34"/>
        <v>5</v>
      </c>
      <c r="Q73">
        <f t="shared" si="36"/>
        <v>0</v>
      </c>
      <c r="R73">
        <f t="shared" si="36"/>
        <v>0</v>
      </c>
      <c r="S73">
        <f t="shared" si="36"/>
        <v>0</v>
      </c>
      <c r="T73">
        <f t="shared" si="36"/>
        <v>0</v>
      </c>
      <c r="U73">
        <f t="shared" si="36"/>
        <v>0</v>
      </c>
      <c r="V73">
        <f t="shared" si="36"/>
        <v>0</v>
      </c>
      <c r="W73">
        <f t="shared" si="36"/>
        <v>0</v>
      </c>
      <c r="X73">
        <f t="shared" si="36"/>
        <v>0</v>
      </c>
      <c r="Y73">
        <f t="shared" si="36"/>
        <v>0.86093442000000031</v>
      </c>
      <c r="Z73">
        <f t="shared" si="36"/>
        <v>0</v>
      </c>
      <c r="AA73">
        <f t="shared" si="37"/>
        <v>0</v>
      </c>
      <c r="AB73">
        <f t="shared" si="37"/>
        <v>0</v>
      </c>
      <c r="AC73">
        <f t="shared" si="37"/>
        <v>0.28242953648100017</v>
      </c>
      <c r="AD73">
        <f t="shared" si="37"/>
        <v>0</v>
      </c>
      <c r="AE73">
        <f t="shared" si="37"/>
        <v>0</v>
      </c>
      <c r="AF73">
        <f t="shared" si="37"/>
        <v>0.20589113209464913</v>
      </c>
      <c r="AG73">
        <f t="shared" si="37"/>
        <v>0</v>
      </c>
      <c r="AH73">
        <f t="shared" si="37"/>
        <v>0</v>
      </c>
      <c r="AI73">
        <f t="shared" si="37"/>
        <v>0</v>
      </c>
      <c r="AJ73">
        <f t="shared" si="37"/>
        <v>0</v>
      </c>
      <c r="AK73">
        <f t="shared" si="38"/>
        <v>0</v>
      </c>
      <c r="AL73">
        <f t="shared" si="38"/>
        <v>0</v>
      </c>
      <c r="AM73">
        <f t="shared" si="38"/>
        <v>9.8477090218361235E-2</v>
      </c>
      <c r="AN73">
        <f t="shared" si="38"/>
        <v>0</v>
      </c>
      <c r="AO73">
        <f t="shared" si="38"/>
        <v>0</v>
      </c>
      <c r="AP73">
        <f t="shared" si="38"/>
        <v>0</v>
      </c>
      <c r="AQ73">
        <f t="shared" si="38"/>
        <v>0</v>
      </c>
      <c r="AR73">
        <f t="shared" si="38"/>
        <v>0</v>
      </c>
      <c r="AS73">
        <f t="shared" si="38"/>
        <v>0</v>
      </c>
      <c r="AT73">
        <f t="shared" si="38"/>
        <v>0</v>
      </c>
      <c r="AU73">
        <f t="shared" si="38"/>
        <v>0</v>
      </c>
      <c r="AV73">
        <f t="shared" si="38"/>
        <v>0</v>
      </c>
      <c r="AW73">
        <f t="shared" si="38"/>
        <v>0</v>
      </c>
      <c r="AX73">
        <f t="shared" si="38"/>
        <v>0</v>
      </c>
    </row>
    <row r="74" spans="1:50" x14ac:dyDescent="0.25">
      <c r="A74">
        <v>4</v>
      </c>
      <c r="B74">
        <v>1</v>
      </c>
      <c r="C74">
        <v>13</v>
      </c>
      <c r="D74" t="s">
        <v>189</v>
      </c>
      <c r="E74" t="s">
        <v>189</v>
      </c>
      <c r="F74" s="30">
        <f t="shared" si="35"/>
        <v>0.186974220506711</v>
      </c>
      <c r="G74">
        <f t="shared" si="18"/>
        <v>2.3749143374503077</v>
      </c>
      <c r="H74">
        <f t="shared" si="19"/>
        <v>0</v>
      </c>
      <c r="I74" s="1">
        <f t="shared" si="20"/>
        <v>0</v>
      </c>
      <c r="N74" t="s">
        <v>1058</v>
      </c>
      <c r="O74">
        <f t="shared" si="33"/>
        <v>2.2964322399418802E-2</v>
      </c>
      <c r="P74">
        <f t="shared" si="34"/>
        <v>4</v>
      </c>
      <c r="Q74">
        <f t="shared" si="36"/>
        <v>0</v>
      </c>
      <c r="R74">
        <f t="shared" si="36"/>
        <v>0</v>
      </c>
      <c r="S74">
        <f t="shared" si="36"/>
        <v>0</v>
      </c>
      <c r="T74">
        <f t="shared" si="36"/>
        <v>0</v>
      </c>
      <c r="U74">
        <f t="shared" si="36"/>
        <v>0</v>
      </c>
      <c r="V74">
        <f t="shared" si="36"/>
        <v>0.59049000000000018</v>
      </c>
      <c r="W74">
        <f t="shared" si="36"/>
        <v>0.53144100000000016</v>
      </c>
      <c r="X74">
        <f t="shared" si="36"/>
        <v>0</v>
      </c>
      <c r="Y74">
        <f t="shared" si="36"/>
        <v>0</v>
      </c>
      <c r="Z74">
        <f t="shared" si="36"/>
        <v>0</v>
      </c>
      <c r="AA74">
        <f t="shared" si="37"/>
        <v>0</v>
      </c>
      <c r="AB74">
        <f t="shared" si="37"/>
        <v>0</v>
      </c>
      <c r="AC74">
        <f t="shared" si="37"/>
        <v>0</v>
      </c>
      <c r="AD74">
        <f t="shared" si="37"/>
        <v>0</v>
      </c>
      <c r="AE74">
        <f t="shared" si="37"/>
        <v>0</v>
      </c>
      <c r="AF74">
        <f t="shared" si="37"/>
        <v>0</v>
      </c>
      <c r="AG74">
        <f t="shared" si="37"/>
        <v>0</v>
      </c>
      <c r="AH74">
        <f t="shared" si="37"/>
        <v>0.16677181699666582</v>
      </c>
      <c r="AI74">
        <f t="shared" si="37"/>
        <v>0</v>
      </c>
      <c r="AJ74">
        <f t="shared" si="37"/>
        <v>0.13508517176729934</v>
      </c>
      <c r="AK74">
        <f t="shared" si="38"/>
        <v>0</v>
      </c>
      <c r="AL74">
        <f t="shared" si="38"/>
        <v>0</v>
      </c>
      <c r="AM74">
        <f t="shared" si="38"/>
        <v>0</v>
      </c>
      <c r="AN74">
        <f t="shared" si="38"/>
        <v>0</v>
      </c>
      <c r="AO74">
        <f t="shared" si="38"/>
        <v>0</v>
      </c>
      <c r="AP74">
        <f t="shared" si="38"/>
        <v>0</v>
      </c>
      <c r="AQ74">
        <f t="shared" si="38"/>
        <v>0</v>
      </c>
      <c r="AR74">
        <f t="shared" si="38"/>
        <v>0</v>
      </c>
      <c r="AS74">
        <f t="shared" si="38"/>
        <v>0</v>
      </c>
      <c r="AT74">
        <f t="shared" si="38"/>
        <v>0</v>
      </c>
      <c r="AU74">
        <f t="shared" si="38"/>
        <v>0</v>
      </c>
      <c r="AV74">
        <f t="shared" si="38"/>
        <v>0</v>
      </c>
      <c r="AW74">
        <f t="shared" si="38"/>
        <v>0</v>
      </c>
      <c r="AX74">
        <f t="shared" si="38"/>
        <v>0</v>
      </c>
    </row>
    <row r="75" spans="1:50" x14ac:dyDescent="0.25">
      <c r="A75">
        <v>4</v>
      </c>
      <c r="B75">
        <v>1</v>
      </c>
      <c r="C75">
        <v>14</v>
      </c>
      <c r="D75" t="s">
        <v>985</v>
      </c>
      <c r="E75" t="s">
        <v>985</v>
      </c>
      <c r="F75" s="30">
        <f t="shared" si="35"/>
        <v>0</v>
      </c>
      <c r="G75">
        <f t="shared" si="18"/>
        <v>2.3749143374503077</v>
      </c>
      <c r="H75">
        <f t="shared" si="19"/>
        <v>0</v>
      </c>
      <c r="I75" s="1">
        <f t="shared" si="20"/>
        <v>0</v>
      </c>
      <c r="N75" t="s">
        <v>437</v>
      </c>
      <c r="O75">
        <f t="shared" si="33"/>
        <v>2.2934119593169378E-2</v>
      </c>
      <c r="P75">
        <f t="shared" si="34"/>
        <v>6</v>
      </c>
      <c r="Q75">
        <f t="shared" si="36"/>
        <v>0</v>
      </c>
      <c r="R75">
        <f t="shared" si="36"/>
        <v>0</v>
      </c>
      <c r="S75">
        <f t="shared" si="36"/>
        <v>0</v>
      </c>
      <c r="T75">
        <f t="shared" si="36"/>
        <v>0</v>
      </c>
      <c r="U75">
        <f t="shared" si="36"/>
        <v>0</v>
      </c>
      <c r="V75">
        <f t="shared" si="36"/>
        <v>0</v>
      </c>
      <c r="W75">
        <f t="shared" si="36"/>
        <v>0.53144100000000016</v>
      </c>
      <c r="X75">
        <f t="shared" si="36"/>
        <v>0</v>
      </c>
      <c r="Y75">
        <f t="shared" si="36"/>
        <v>0</v>
      </c>
      <c r="Z75">
        <f t="shared" si="36"/>
        <v>0.38742048900000015</v>
      </c>
      <c r="AA75">
        <f t="shared" si="37"/>
        <v>0</v>
      </c>
      <c r="AB75">
        <f t="shared" si="37"/>
        <v>0</v>
      </c>
      <c r="AC75">
        <f t="shared" si="37"/>
        <v>0</v>
      </c>
      <c r="AD75">
        <f t="shared" si="37"/>
        <v>0</v>
      </c>
      <c r="AE75">
        <f t="shared" si="37"/>
        <v>0</v>
      </c>
      <c r="AF75">
        <f t="shared" si="37"/>
        <v>0</v>
      </c>
      <c r="AG75">
        <f t="shared" si="37"/>
        <v>0</v>
      </c>
      <c r="AH75">
        <f t="shared" si="37"/>
        <v>0.16677181699666582</v>
      </c>
      <c r="AI75">
        <f t="shared" si="37"/>
        <v>0.15009463529699923</v>
      </c>
      <c r="AJ75">
        <f t="shared" si="37"/>
        <v>0</v>
      </c>
      <c r="AK75">
        <f t="shared" si="38"/>
        <v>0.12157665459056941</v>
      </c>
      <c r="AL75">
        <f t="shared" si="38"/>
        <v>0</v>
      </c>
      <c r="AM75">
        <f t="shared" si="38"/>
        <v>0</v>
      </c>
      <c r="AN75">
        <f t="shared" si="38"/>
        <v>0</v>
      </c>
      <c r="AO75">
        <f t="shared" si="38"/>
        <v>0</v>
      </c>
      <c r="AP75">
        <f t="shared" si="38"/>
        <v>0</v>
      </c>
      <c r="AQ75">
        <f t="shared" si="38"/>
        <v>6.4610818892266816E-2</v>
      </c>
      <c r="AR75">
        <f t="shared" si="38"/>
        <v>0</v>
      </c>
      <c r="AS75">
        <f t="shared" si="38"/>
        <v>0</v>
      </c>
      <c r="AT75">
        <f t="shared" si="38"/>
        <v>0</v>
      </c>
      <c r="AU75">
        <f t="shared" si="38"/>
        <v>0</v>
      </c>
      <c r="AV75">
        <f t="shared" si="38"/>
        <v>0</v>
      </c>
      <c r="AW75">
        <f t="shared" si="38"/>
        <v>0</v>
      </c>
      <c r="AX75">
        <f t="shared" si="38"/>
        <v>0</v>
      </c>
    </row>
    <row r="76" spans="1:50" x14ac:dyDescent="0.25">
      <c r="A76">
        <v>4</v>
      </c>
      <c r="B76">
        <v>1</v>
      </c>
      <c r="C76">
        <v>15</v>
      </c>
      <c r="D76" t="s">
        <v>986</v>
      </c>
      <c r="E76" t="s">
        <v>986</v>
      </c>
      <c r="F76" s="30">
        <f t="shared" si="35"/>
        <v>0</v>
      </c>
      <c r="G76">
        <f t="shared" si="18"/>
        <v>2.3749143374503077</v>
      </c>
      <c r="H76">
        <f t="shared" si="19"/>
        <v>0</v>
      </c>
      <c r="I76" s="1">
        <f t="shared" si="20"/>
        <v>0</v>
      </c>
      <c r="N76" t="s">
        <v>1054</v>
      </c>
      <c r="O76">
        <f t="shared" si="33"/>
        <v>2.2757359350396762E-2</v>
      </c>
      <c r="P76">
        <f t="shared" si="34"/>
        <v>5</v>
      </c>
      <c r="Q76">
        <f t="shared" si="36"/>
        <v>0</v>
      </c>
      <c r="R76">
        <f t="shared" si="36"/>
        <v>0</v>
      </c>
      <c r="S76">
        <f t="shared" si="36"/>
        <v>0</v>
      </c>
      <c r="T76">
        <f t="shared" si="36"/>
        <v>0</v>
      </c>
      <c r="U76">
        <f t="shared" si="36"/>
        <v>0</v>
      </c>
      <c r="V76">
        <f t="shared" si="36"/>
        <v>0</v>
      </c>
      <c r="W76">
        <f t="shared" si="36"/>
        <v>0</v>
      </c>
      <c r="X76">
        <f t="shared" si="36"/>
        <v>0.47829690000000014</v>
      </c>
      <c r="Y76">
        <f t="shared" si="36"/>
        <v>0</v>
      </c>
      <c r="Z76">
        <f t="shared" si="36"/>
        <v>0</v>
      </c>
      <c r="AA76">
        <f t="shared" si="37"/>
        <v>0.34867844010000015</v>
      </c>
      <c r="AB76">
        <f t="shared" si="37"/>
        <v>0.31381059609000017</v>
      </c>
      <c r="AC76">
        <f t="shared" si="37"/>
        <v>0</v>
      </c>
      <c r="AD76">
        <f t="shared" si="37"/>
        <v>0</v>
      </c>
      <c r="AE76">
        <f t="shared" si="37"/>
        <v>0</v>
      </c>
      <c r="AF76">
        <f t="shared" si="37"/>
        <v>0</v>
      </c>
      <c r="AG76">
        <f t="shared" si="37"/>
        <v>0</v>
      </c>
      <c r="AH76">
        <f t="shared" si="37"/>
        <v>0</v>
      </c>
      <c r="AI76">
        <f t="shared" si="37"/>
        <v>0</v>
      </c>
      <c r="AJ76">
        <f t="shared" si="37"/>
        <v>0.27017034353459868</v>
      </c>
      <c r="AK76">
        <f t="shared" si="38"/>
        <v>0</v>
      </c>
      <c r="AL76">
        <f t="shared" si="38"/>
        <v>0</v>
      </c>
      <c r="AM76">
        <f t="shared" si="38"/>
        <v>0</v>
      </c>
      <c r="AN76">
        <f t="shared" si="38"/>
        <v>0</v>
      </c>
      <c r="AO76">
        <f t="shared" si="38"/>
        <v>0</v>
      </c>
      <c r="AP76">
        <f t="shared" si="38"/>
        <v>0</v>
      </c>
      <c r="AQ76">
        <f t="shared" si="38"/>
        <v>0</v>
      </c>
      <c r="AR76">
        <f t="shared" si="38"/>
        <v>0</v>
      </c>
      <c r="AS76">
        <f t="shared" si="38"/>
        <v>0</v>
      </c>
      <c r="AT76">
        <f t="shared" si="38"/>
        <v>0</v>
      </c>
      <c r="AU76">
        <f t="shared" si="38"/>
        <v>0</v>
      </c>
      <c r="AV76">
        <f t="shared" si="38"/>
        <v>0</v>
      </c>
      <c r="AW76">
        <f t="shared" si="38"/>
        <v>0</v>
      </c>
      <c r="AX76">
        <f t="shared" si="38"/>
        <v>0</v>
      </c>
    </row>
    <row r="77" spans="1:50" x14ac:dyDescent="0.25">
      <c r="A77">
        <v>4</v>
      </c>
      <c r="B77">
        <v>1</v>
      </c>
      <c r="C77">
        <v>16</v>
      </c>
      <c r="D77" t="s">
        <v>976</v>
      </c>
      <c r="E77" t="s">
        <v>976</v>
      </c>
      <c r="F77" s="30">
        <f t="shared" si="35"/>
        <v>0.29778216189039791</v>
      </c>
      <c r="G77">
        <f t="shared" si="18"/>
        <v>2.6726964993407054</v>
      </c>
      <c r="H77">
        <f t="shared" si="19"/>
        <v>0</v>
      </c>
      <c r="I77" s="1">
        <f t="shared" si="20"/>
        <v>0</v>
      </c>
      <c r="N77" t="s">
        <v>1106</v>
      </c>
      <c r="O77">
        <f t="shared" si="33"/>
        <v>2.2637305494187271E-2</v>
      </c>
      <c r="P77">
        <f t="shared" si="34"/>
        <v>4</v>
      </c>
      <c r="Q77">
        <f t="shared" si="36"/>
        <v>0</v>
      </c>
      <c r="R77">
        <f t="shared" si="36"/>
        <v>0</v>
      </c>
      <c r="S77">
        <f t="shared" si="36"/>
        <v>0</v>
      </c>
      <c r="T77">
        <f t="shared" si="36"/>
        <v>0</v>
      </c>
      <c r="U77">
        <f t="shared" si="36"/>
        <v>0</v>
      </c>
      <c r="V77">
        <f t="shared" si="36"/>
        <v>0</v>
      </c>
      <c r="W77">
        <f t="shared" si="36"/>
        <v>0</v>
      </c>
      <c r="X77">
        <f t="shared" si="36"/>
        <v>0</v>
      </c>
      <c r="Y77">
        <f t="shared" si="36"/>
        <v>0.86093442000000031</v>
      </c>
      <c r="Z77">
        <f t="shared" si="36"/>
        <v>0</v>
      </c>
      <c r="AA77">
        <f t="shared" si="37"/>
        <v>0</v>
      </c>
      <c r="AB77">
        <f t="shared" si="37"/>
        <v>0.31381059609000017</v>
      </c>
      <c r="AC77">
        <f t="shared" si="37"/>
        <v>0</v>
      </c>
      <c r="AD77">
        <f t="shared" si="37"/>
        <v>0</v>
      </c>
      <c r="AE77">
        <f t="shared" si="37"/>
        <v>0.22876792454961015</v>
      </c>
      <c r="AF77">
        <f t="shared" si="37"/>
        <v>0</v>
      </c>
      <c r="AG77">
        <f t="shared" si="37"/>
        <v>0</v>
      </c>
      <c r="AH77">
        <f t="shared" si="37"/>
        <v>0</v>
      </c>
      <c r="AI77">
        <f t="shared" si="37"/>
        <v>0</v>
      </c>
      <c r="AJ77">
        <f t="shared" si="37"/>
        <v>0</v>
      </c>
      <c r="AK77">
        <f t="shared" si="38"/>
        <v>0</v>
      </c>
      <c r="AL77">
        <f t="shared" si="38"/>
        <v>0</v>
      </c>
      <c r="AM77">
        <f t="shared" si="38"/>
        <v>0</v>
      </c>
      <c r="AN77">
        <f t="shared" si="38"/>
        <v>0</v>
      </c>
      <c r="AO77">
        <f t="shared" si="38"/>
        <v>0</v>
      </c>
      <c r="AP77">
        <f t="shared" si="38"/>
        <v>0</v>
      </c>
      <c r="AQ77">
        <f t="shared" si="38"/>
        <v>0</v>
      </c>
      <c r="AR77">
        <f t="shared" si="38"/>
        <v>0</v>
      </c>
      <c r="AS77">
        <f t="shared" si="38"/>
        <v>0</v>
      </c>
      <c r="AT77">
        <f t="shared" si="38"/>
        <v>0</v>
      </c>
      <c r="AU77">
        <f t="shared" si="38"/>
        <v>0</v>
      </c>
      <c r="AV77">
        <f t="shared" si="38"/>
        <v>0</v>
      </c>
      <c r="AW77">
        <f t="shared" si="38"/>
        <v>0</v>
      </c>
      <c r="AX77">
        <f t="shared" si="38"/>
        <v>0</v>
      </c>
    </row>
    <row r="78" spans="1:50" x14ac:dyDescent="0.25">
      <c r="A78">
        <v>4</v>
      </c>
      <c r="B78">
        <v>1</v>
      </c>
      <c r="C78">
        <v>17</v>
      </c>
      <c r="D78" t="s">
        <v>153</v>
      </c>
      <c r="E78" t="s">
        <v>153</v>
      </c>
      <c r="F78" s="30">
        <f t="shared" si="35"/>
        <v>0</v>
      </c>
      <c r="G78">
        <f t="shared" si="18"/>
        <v>2.6726964993407054</v>
      </c>
      <c r="H78">
        <f t="shared" si="19"/>
        <v>2.6726964993407054</v>
      </c>
      <c r="I78" s="1">
        <f t="shared" si="20"/>
        <v>0.5161019772930453</v>
      </c>
      <c r="N78" t="s">
        <v>1103</v>
      </c>
      <c r="O78">
        <f t="shared" si="33"/>
        <v>2.2550615858052282E-2</v>
      </c>
      <c r="P78">
        <f t="shared" si="34"/>
        <v>6</v>
      </c>
      <c r="Q78">
        <f t="shared" si="36"/>
        <v>0</v>
      </c>
      <c r="R78">
        <f t="shared" si="36"/>
        <v>0</v>
      </c>
      <c r="S78">
        <f t="shared" si="36"/>
        <v>0</v>
      </c>
      <c r="T78">
        <f t="shared" si="36"/>
        <v>0</v>
      </c>
      <c r="U78">
        <f t="shared" si="36"/>
        <v>0</v>
      </c>
      <c r="V78">
        <f t="shared" si="36"/>
        <v>0</v>
      </c>
      <c r="W78">
        <f t="shared" si="36"/>
        <v>0</v>
      </c>
      <c r="X78">
        <f t="shared" si="36"/>
        <v>0.47829690000000014</v>
      </c>
      <c r="Y78">
        <f t="shared" si="36"/>
        <v>0</v>
      </c>
      <c r="Z78">
        <f t="shared" si="36"/>
        <v>0</v>
      </c>
      <c r="AA78">
        <f t="shared" si="37"/>
        <v>0</v>
      </c>
      <c r="AB78">
        <f t="shared" si="37"/>
        <v>0</v>
      </c>
      <c r="AC78">
        <f t="shared" si="37"/>
        <v>0</v>
      </c>
      <c r="AD78">
        <f t="shared" si="37"/>
        <v>0.25418658283290019</v>
      </c>
      <c r="AE78">
        <f t="shared" si="37"/>
        <v>0.22876792454961015</v>
      </c>
      <c r="AF78">
        <f t="shared" si="37"/>
        <v>0.20589113209464913</v>
      </c>
      <c r="AG78">
        <f t="shared" si="37"/>
        <v>0</v>
      </c>
      <c r="AH78">
        <f t="shared" si="37"/>
        <v>0</v>
      </c>
      <c r="AI78">
        <f t="shared" si="37"/>
        <v>0</v>
      </c>
      <c r="AJ78">
        <f t="shared" si="37"/>
        <v>0</v>
      </c>
      <c r="AK78">
        <f t="shared" si="38"/>
        <v>0.12157665459056941</v>
      </c>
      <c r="AL78">
        <f t="shared" si="38"/>
        <v>0.10941898913151248</v>
      </c>
      <c r="AM78">
        <f t="shared" si="38"/>
        <v>0</v>
      </c>
      <c r="AN78">
        <f t="shared" si="38"/>
        <v>0</v>
      </c>
      <c r="AO78">
        <f t="shared" si="38"/>
        <v>0</v>
      </c>
      <c r="AP78">
        <f t="shared" si="38"/>
        <v>0</v>
      </c>
      <c r="AQ78">
        <f t="shared" si="38"/>
        <v>0</v>
      </c>
      <c r="AR78">
        <f t="shared" si="38"/>
        <v>0</v>
      </c>
      <c r="AS78">
        <f t="shared" si="38"/>
        <v>0</v>
      </c>
      <c r="AT78">
        <f t="shared" si="38"/>
        <v>0</v>
      </c>
      <c r="AU78">
        <f t="shared" si="38"/>
        <v>0</v>
      </c>
      <c r="AV78">
        <f t="shared" si="38"/>
        <v>0</v>
      </c>
      <c r="AW78">
        <f t="shared" si="38"/>
        <v>0</v>
      </c>
      <c r="AX78">
        <f t="shared" si="38"/>
        <v>0</v>
      </c>
    </row>
    <row r="79" spans="1:50" x14ac:dyDescent="0.25">
      <c r="A79">
        <v>5</v>
      </c>
      <c r="B79">
        <v>0</v>
      </c>
      <c r="C79">
        <v>1</v>
      </c>
      <c r="D79" t="s">
        <v>104</v>
      </c>
      <c r="E79" t="s">
        <v>104</v>
      </c>
      <c r="F79" s="30">
        <f t="shared" si="35"/>
        <v>0.52833171940544776</v>
      </c>
      <c r="G79">
        <f t="shared" si="18"/>
        <v>0.52833171940544776</v>
      </c>
      <c r="H79">
        <f t="shared" si="19"/>
        <v>0</v>
      </c>
      <c r="I79" s="1">
        <f t="shared" si="20"/>
        <v>0</v>
      </c>
      <c r="N79" t="s">
        <v>986</v>
      </c>
      <c r="O79">
        <f t="shared" si="33"/>
        <v>2.208850986060798E-2</v>
      </c>
      <c r="P79">
        <f t="shared" si="34"/>
        <v>5</v>
      </c>
      <c r="Q79">
        <f t="shared" si="36"/>
        <v>0</v>
      </c>
      <c r="R79">
        <f t="shared" si="36"/>
        <v>0</v>
      </c>
      <c r="S79">
        <f t="shared" si="36"/>
        <v>0</v>
      </c>
      <c r="T79">
        <f t="shared" si="36"/>
        <v>0</v>
      </c>
      <c r="U79">
        <f t="shared" si="36"/>
        <v>0</v>
      </c>
      <c r="V79">
        <f t="shared" si="36"/>
        <v>0</v>
      </c>
      <c r="W79">
        <f t="shared" si="36"/>
        <v>0</v>
      </c>
      <c r="X79">
        <f t="shared" si="36"/>
        <v>0</v>
      </c>
      <c r="Y79">
        <f t="shared" si="36"/>
        <v>0</v>
      </c>
      <c r="Z79">
        <f t="shared" si="36"/>
        <v>0.38742048900000015</v>
      </c>
      <c r="AA79">
        <f t="shared" si="37"/>
        <v>0</v>
      </c>
      <c r="AB79">
        <f t="shared" si="37"/>
        <v>0.31381059609000017</v>
      </c>
      <c r="AC79">
        <f t="shared" si="37"/>
        <v>0</v>
      </c>
      <c r="AD79">
        <f t="shared" si="37"/>
        <v>0.25418658283290019</v>
      </c>
      <c r="AE79">
        <f t="shared" si="37"/>
        <v>0.22876792454961015</v>
      </c>
      <c r="AF79">
        <f t="shared" si="37"/>
        <v>0</v>
      </c>
      <c r="AG79">
        <f t="shared" si="37"/>
        <v>0.18530201888518424</v>
      </c>
      <c r="AH79">
        <f t="shared" si="37"/>
        <v>0</v>
      </c>
      <c r="AI79">
        <f t="shared" si="37"/>
        <v>0</v>
      </c>
      <c r="AJ79">
        <f t="shared" si="37"/>
        <v>0</v>
      </c>
      <c r="AK79">
        <f t="shared" si="38"/>
        <v>0</v>
      </c>
      <c r="AL79">
        <f t="shared" si="38"/>
        <v>0</v>
      </c>
      <c r="AM79">
        <f t="shared" si="38"/>
        <v>0</v>
      </c>
      <c r="AN79">
        <f t="shared" si="38"/>
        <v>0</v>
      </c>
      <c r="AO79">
        <f t="shared" si="38"/>
        <v>0</v>
      </c>
      <c r="AP79">
        <f t="shared" si="38"/>
        <v>0</v>
      </c>
      <c r="AQ79">
        <f t="shared" si="38"/>
        <v>0</v>
      </c>
      <c r="AR79">
        <f t="shared" si="38"/>
        <v>0</v>
      </c>
      <c r="AS79">
        <f t="shared" si="38"/>
        <v>0</v>
      </c>
      <c r="AT79">
        <f t="shared" si="38"/>
        <v>0</v>
      </c>
      <c r="AU79">
        <f t="shared" si="38"/>
        <v>0</v>
      </c>
      <c r="AV79">
        <f t="shared" si="38"/>
        <v>0</v>
      </c>
      <c r="AW79">
        <f t="shared" si="38"/>
        <v>0</v>
      </c>
      <c r="AX79">
        <f t="shared" si="38"/>
        <v>0</v>
      </c>
    </row>
    <row r="80" spans="1:50" x14ac:dyDescent="0.25">
      <c r="A80">
        <v>5</v>
      </c>
      <c r="B80">
        <v>0</v>
      </c>
      <c r="C80">
        <v>2</v>
      </c>
      <c r="D80" t="s">
        <v>237</v>
      </c>
      <c r="E80" t="s">
        <v>237</v>
      </c>
      <c r="F80" s="30">
        <f t="shared" si="35"/>
        <v>0.12092648295369023</v>
      </c>
      <c r="G80">
        <f t="shared" si="18"/>
        <v>0.649258202359138</v>
      </c>
      <c r="H80">
        <f t="shared" si="19"/>
        <v>0</v>
      </c>
      <c r="I80" s="1">
        <f t="shared" si="20"/>
        <v>0</v>
      </c>
      <c r="N80" t="s">
        <v>981</v>
      </c>
      <c r="O80">
        <f t="shared" si="33"/>
        <v>2.1885637550052996E-2</v>
      </c>
      <c r="P80">
        <f t="shared" si="34"/>
        <v>6</v>
      </c>
      <c r="Q80">
        <f t="shared" si="36"/>
        <v>0</v>
      </c>
      <c r="R80">
        <f t="shared" si="36"/>
        <v>0</v>
      </c>
      <c r="S80">
        <f t="shared" si="36"/>
        <v>0</v>
      </c>
      <c r="T80">
        <f t="shared" si="36"/>
        <v>0</v>
      </c>
      <c r="U80">
        <f t="shared" si="36"/>
        <v>0</v>
      </c>
      <c r="V80">
        <f t="shared" si="36"/>
        <v>0</v>
      </c>
      <c r="W80">
        <f t="shared" si="36"/>
        <v>0</v>
      </c>
      <c r="X80">
        <f t="shared" si="36"/>
        <v>0</v>
      </c>
      <c r="Y80">
        <f t="shared" si="36"/>
        <v>0</v>
      </c>
      <c r="Z80">
        <f t="shared" si="36"/>
        <v>0</v>
      </c>
      <c r="AA80">
        <f t="shared" si="37"/>
        <v>0.34867844010000015</v>
      </c>
      <c r="AB80">
        <f t="shared" si="37"/>
        <v>0</v>
      </c>
      <c r="AC80">
        <f t="shared" si="37"/>
        <v>0.56485907296200033</v>
      </c>
      <c r="AD80">
        <f t="shared" si="37"/>
        <v>0.25418658283290019</v>
      </c>
      <c r="AE80">
        <f t="shared" si="37"/>
        <v>0</v>
      </c>
      <c r="AF80">
        <f t="shared" si="37"/>
        <v>0</v>
      </c>
      <c r="AG80">
        <f t="shared" si="37"/>
        <v>0</v>
      </c>
      <c r="AH80">
        <f t="shared" si="37"/>
        <v>0</v>
      </c>
      <c r="AI80">
        <f t="shared" si="37"/>
        <v>0</v>
      </c>
      <c r="AJ80">
        <f t="shared" si="37"/>
        <v>0</v>
      </c>
      <c r="AK80">
        <f t="shared" si="38"/>
        <v>0</v>
      </c>
      <c r="AL80">
        <f t="shared" si="38"/>
        <v>0.10941898913151248</v>
      </c>
      <c r="AM80">
        <f t="shared" si="38"/>
        <v>0</v>
      </c>
      <c r="AN80">
        <f t="shared" si="38"/>
        <v>0</v>
      </c>
      <c r="AO80">
        <f t="shared" si="38"/>
        <v>7.9766443076872598E-2</v>
      </c>
      <c r="AP80">
        <f t="shared" si="38"/>
        <v>0</v>
      </c>
      <c r="AQ80">
        <f t="shared" si="38"/>
        <v>0</v>
      </c>
      <c r="AR80">
        <f t="shared" si="38"/>
        <v>0</v>
      </c>
      <c r="AS80">
        <f t="shared" si="38"/>
        <v>0</v>
      </c>
      <c r="AT80">
        <f t="shared" si="38"/>
        <v>0</v>
      </c>
      <c r="AU80">
        <f t="shared" si="38"/>
        <v>0</v>
      </c>
      <c r="AV80">
        <f t="shared" si="38"/>
        <v>0</v>
      </c>
      <c r="AW80">
        <f t="shared" si="38"/>
        <v>0</v>
      </c>
      <c r="AX80">
        <f t="shared" si="38"/>
        <v>0</v>
      </c>
    </row>
    <row r="81" spans="1:50" x14ac:dyDescent="0.25">
      <c r="A81">
        <v>5</v>
      </c>
      <c r="B81">
        <v>0</v>
      </c>
      <c r="C81">
        <v>3</v>
      </c>
      <c r="D81" t="s">
        <v>116</v>
      </c>
      <c r="E81" t="s">
        <v>116</v>
      </c>
      <c r="F81" s="30">
        <f t="shared" si="35"/>
        <v>0.31424776986849262</v>
      </c>
      <c r="G81">
        <f t="shared" si="18"/>
        <v>0.96350597222763068</v>
      </c>
      <c r="H81">
        <f t="shared" si="19"/>
        <v>0</v>
      </c>
      <c r="I81" s="1">
        <f t="shared" si="20"/>
        <v>0</v>
      </c>
      <c r="N81" t="s">
        <v>360</v>
      </c>
      <c r="O81">
        <f t="shared" si="33"/>
        <v>2.1752878066129033E-2</v>
      </c>
      <c r="P81">
        <f t="shared" si="34"/>
        <v>2</v>
      </c>
      <c r="Q81">
        <f t="shared" si="36"/>
        <v>1</v>
      </c>
      <c r="R81">
        <f t="shared" si="36"/>
        <v>0</v>
      </c>
      <c r="S81">
        <f t="shared" si="36"/>
        <v>0</v>
      </c>
      <c r="T81">
        <f t="shared" si="36"/>
        <v>0</v>
      </c>
      <c r="U81">
        <f t="shared" si="36"/>
        <v>0</v>
      </c>
      <c r="V81">
        <f t="shared" si="36"/>
        <v>0</v>
      </c>
      <c r="W81">
        <f t="shared" si="36"/>
        <v>0</v>
      </c>
      <c r="X81">
        <f t="shared" si="36"/>
        <v>0</v>
      </c>
      <c r="Y81">
        <f t="shared" si="36"/>
        <v>0</v>
      </c>
      <c r="Z81">
        <f t="shared" si="36"/>
        <v>0</v>
      </c>
      <c r="AA81">
        <f t="shared" si="37"/>
        <v>0.34867844010000015</v>
      </c>
      <c r="AB81">
        <f t="shared" si="37"/>
        <v>0</v>
      </c>
      <c r="AC81">
        <f t="shared" si="37"/>
        <v>0</v>
      </c>
      <c r="AD81">
        <f t="shared" si="37"/>
        <v>0</v>
      </c>
      <c r="AE81">
        <f t="shared" si="37"/>
        <v>0</v>
      </c>
      <c r="AF81">
        <f t="shared" si="37"/>
        <v>0</v>
      </c>
      <c r="AG81">
        <f t="shared" si="37"/>
        <v>0</v>
      </c>
      <c r="AH81">
        <f t="shared" si="37"/>
        <v>0</v>
      </c>
      <c r="AI81">
        <f t="shared" si="37"/>
        <v>0</v>
      </c>
      <c r="AJ81">
        <f t="shared" si="37"/>
        <v>0</v>
      </c>
      <c r="AK81">
        <f t="shared" si="38"/>
        <v>0</v>
      </c>
      <c r="AL81">
        <f t="shared" si="38"/>
        <v>0</v>
      </c>
      <c r="AM81">
        <f t="shared" si="38"/>
        <v>0</v>
      </c>
      <c r="AN81">
        <f t="shared" si="38"/>
        <v>0</v>
      </c>
      <c r="AO81">
        <f t="shared" si="38"/>
        <v>0</v>
      </c>
      <c r="AP81">
        <f t="shared" si="38"/>
        <v>0</v>
      </c>
      <c r="AQ81">
        <f t="shared" si="38"/>
        <v>0</v>
      </c>
      <c r="AR81">
        <f t="shared" si="38"/>
        <v>0</v>
      </c>
      <c r="AS81">
        <f t="shared" si="38"/>
        <v>0</v>
      </c>
      <c r="AT81">
        <f t="shared" si="38"/>
        <v>0</v>
      </c>
      <c r="AU81">
        <f t="shared" si="38"/>
        <v>0</v>
      </c>
      <c r="AV81">
        <f t="shared" si="38"/>
        <v>0</v>
      </c>
      <c r="AW81">
        <f t="shared" si="38"/>
        <v>0</v>
      </c>
      <c r="AX81">
        <f t="shared" si="38"/>
        <v>0</v>
      </c>
    </row>
    <row r="82" spans="1:50" x14ac:dyDescent="0.25">
      <c r="A82">
        <v>5</v>
      </c>
      <c r="B82">
        <v>0</v>
      </c>
      <c r="C82">
        <v>4</v>
      </c>
      <c r="D82" t="s">
        <v>987</v>
      </c>
      <c r="E82" t="s">
        <v>987</v>
      </c>
      <c r="F82" s="30">
        <f t="shared" si="35"/>
        <v>0</v>
      </c>
      <c r="G82">
        <f t="shared" si="18"/>
        <v>0.96350597222763068</v>
      </c>
      <c r="H82">
        <f t="shared" si="19"/>
        <v>0</v>
      </c>
      <c r="I82" s="1">
        <f t="shared" si="20"/>
        <v>0</v>
      </c>
      <c r="N82" t="s">
        <v>1080</v>
      </c>
      <c r="O82">
        <f t="shared" si="33"/>
        <v>2.152675897813321E-2</v>
      </c>
      <c r="P82">
        <f t="shared" si="34"/>
        <v>3</v>
      </c>
      <c r="Q82">
        <f t="shared" ref="Q82:Z91" si="39">COUNTIFS($C$2:$C$1202,Q$1,$E$2:$E$1202,$N82)*0.9^(Q$1-1)</f>
        <v>0</v>
      </c>
      <c r="R82">
        <f t="shared" si="39"/>
        <v>0.9</v>
      </c>
      <c r="S82">
        <f t="shared" si="39"/>
        <v>0</v>
      </c>
      <c r="T82">
        <f t="shared" si="39"/>
        <v>0</v>
      </c>
      <c r="U82">
        <f t="shared" si="39"/>
        <v>0</v>
      </c>
      <c r="V82">
        <f t="shared" si="39"/>
        <v>0</v>
      </c>
      <c r="W82">
        <f t="shared" si="39"/>
        <v>0</v>
      </c>
      <c r="X82">
        <f t="shared" si="39"/>
        <v>0</v>
      </c>
      <c r="Y82">
        <f t="shared" si="39"/>
        <v>0</v>
      </c>
      <c r="Z82">
        <f t="shared" si="39"/>
        <v>0</v>
      </c>
      <c r="AA82">
        <f t="shared" ref="AA82:AJ91" si="40">COUNTIFS($C$2:$C$1202,AA$1,$E$2:$E$1202,$N82)*0.9^(AA$1-1)</f>
        <v>0</v>
      </c>
      <c r="AB82">
        <f t="shared" si="40"/>
        <v>0</v>
      </c>
      <c r="AC82">
        <f t="shared" si="40"/>
        <v>0</v>
      </c>
      <c r="AD82">
        <f t="shared" si="40"/>
        <v>0</v>
      </c>
      <c r="AE82">
        <f t="shared" si="40"/>
        <v>0.22876792454961015</v>
      </c>
      <c r="AF82">
        <f t="shared" si="40"/>
        <v>0.20589113209464913</v>
      </c>
      <c r="AG82">
        <f t="shared" si="40"/>
        <v>0</v>
      </c>
      <c r="AH82">
        <f t="shared" si="40"/>
        <v>0</v>
      </c>
      <c r="AI82">
        <f t="shared" si="40"/>
        <v>0</v>
      </c>
      <c r="AJ82">
        <f t="shared" si="40"/>
        <v>0</v>
      </c>
      <c r="AK82">
        <f t="shared" ref="AK82:AX91" si="41">COUNTIFS($C$2:$C$1202,AK$1,$E$2:$E$1202,$N82)*0.9^(AK$1-1)</f>
        <v>0</v>
      </c>
      <c r="AL82">
        <f t="shared" si="41"/>
        <v>0</v>
      </c>
      <c r="AM82">
        <f t="shared" si="41"/>
        <v>0</v>
      </c>
      <c r="AN82">
        <f t="shared" si="41"/>
        <v>0</v>
      </c>
      <c r="AO82">
        <f t="shared" si="41"/>
        <v>0</v>
      </c>
      <c r="AP82">
        <f t="shared" si="41"/>
        <v>0</v>
      </c>
      <c r="AQ82">
        <f t="shared" si="41"/>
        <v>0</v>
      </c>
      <c r="AR82">
        <f t="shared" si="41"/>
        <v>0</v>
      </c>
      <c r="AS82">
        <f t="shared" si="41"/>
        <v>0</v>
      </c>
      <c r="AT82">
        <f t="shared" si="41"/>
        <v>0</v>
      </c>
      <c r="AU82">
        <f t="shared" si="41"/>
        <v>0</v>
      </c>
      <c r="AV82">
        <f t="shared" si="41"/>
        <v>0</v>
      </c>
      <c r="AW82">
        <f t="shared" si="41"/>
        <v>0</v>
      </c>
      <c r="AX82">
        <f t="shared" si="41"/>
        <v>0</v>
      </c>
    </row>
    <row r="83" spans="1:50" x14ac:dyDescent="0.25">
      <c r="A83">
        <v>5</v>
      </c>
      <c r="B83">
        <v>0</v>
      </c>
      <c r="C83">
        <v>5</v>
      </c>
      <c r="D83" t="s">
        <v>988</v>
      </c>
      <c r="E83" t="s">
        <v>988</v>
      </c>
      <c r="F83" s="30">
        <f t="shared" si="35"/>
        <v>0</v>
      </c>
      <c r="G83">
        <f t="shared" si="18"/>
        <v>0.96350597222763068</v>
      </c>
      <c r="H83">
        <f t="shared" si="19"/>
        <v>0</v>
      </c>
      <c r="I83" s="1">
        <f t="shared" si="20"/>
        <v>0</v>
      </c>
      <c r="N83" t="s">
        <v>158</v>
      </c>
      <c r="O83">
        <f t="shared" si="33"/>
        <v>2.1285466433632008E-2</v>
      </c>
      <c r="P83">
        <f t="shared" si="34"/>
        <v>3</v>
      </c>
      <c r="Q83">
        <f t="shared" si="39"/>
        <v>0</v>
      </c>
      <c r="R83">
        <f t="shared" si="39"/>
        <v>0</v>
      </c>
      <c r="S83">
        <f t="shared" si="39"/>
        <v>0</v>
      </c>
      <c r="T83">
        <f t="shared" si="39"/>
        <v>0</v>
      </c>
      <c r="U83">
        <f t="shared" si="39"/>
        <v>0.65610000000000013</v>
      </c>
      <c r="V83">
        <f t="shared" si="39"/>
        <v>0</v>
      </c>
      <c r="W83">
        <f t="shared" si="39"/>
        <v>0</v>
      </c>
      <c r="X83">
        <f t="shared" si="39"/>
        <v>0.47829690000000014</v>
      </c>
      <c r="Y83">
        <f t="shared" si="39"/>
        <v>0</v>
      </c>
      <c r="Z83">
        <f t="shared" si="39"/>
        <v>0</v>
      </c>
      <c r="AA83">
        <f t="shared" si="40"/>
        <v>0</v>
      </c>
      <c r="AB83">
        <f t="shared" si="40"/>
        <v>0</v>
      </c>
      <c r="AC83">
        <f t="shared" si="40"/>
        <v>0</v>
      </c>
      <c r="AD83">
        <f t="shared" si="40"/>
        <v>0</v>
      </c>
      <c r="AE83">
        <f t="shared" si="40"/>
        <v>0</v>
      </c>
      <c r="AF83">
        <f t="shared" si="40"/>
        <v>0</v>
      </c>
      <c r="AG83">
        <f t="shared" si="40"/>
        <v>0.18530201888518424</v>
      </c>
      <c r="AH83">
        <f t="shared" si="40"/>
        <v>0</v>
      </c>
      <c r="AI83">
        <f t="shared" si="40"/>
        <v>0</v>
      </c>
      <c r="AJ83">
        <f t="shared" si="40"/>
        <v>0</v>
      </c>
      <c r="AK83">
        <f t="shared" si="41"/>
        <v>0</v>
      </c>
      <c r="AL83">
        <f t="shared" si="41"/>
        <v>0</v>
      </c>
      <c r="AM83">
        <f t="shared" si="41"/>
        <v>0</v>
      </c>
      <c r="AN83">
        <f t="shared" si="41"/>
        <v>0</v>
      </c>
      <c r="AO83">
        <f t="shared" si="41"/>
        <v>0</v>
      </c>
      <c r="AP83">
        <f t="shared" si="41"/>
        <v>0</v>
      </c>
      <c r="AQ83">
        <f t="shared" si="41"/>
        <v>0</v>
      </c>
      <c r="AR83">
        <f t="shared" si="41"/>
        <v>0</v>
      </c>
      <c r="AS83">
        <f t="shared" si="41"/>
        <v>0</v>
      </c>
      <c r="AT83">
        <f t="shared" si="41"/>
        <v>0</v>
      </c>
      <c r="AU83">
        <f t="shared" si="41"/>
        <v>0</v>
      </c>
      <c r="AV83">
        <f t="shared" si="41"/>
        <v>0</v>
      </c>
      <c r="AW83">
        <f t="shared" si="41"/>
        <v>0</v>
      </c>
      <c r="AX83">
        <f t="shared" si="41"/>
        <v>0</v>
      </c>
    </row>
    <row r="84" spans="1:50" x14ac:dyDescent="0.25">
      <c r="A84">
        <v>5</v>
      </c>
      <c r="B84">
        <v>0</v>
      </c>
      <c r="C84">
        <v>6</v>
      </c>
      <c r="D84" t="s">
        <v>233</v>
      </c>
      <c r="E84" t="s">
        <v>233</v>
      </c>
      <c r="F84" s="30">
        <f t="shared" si="35"/>
        <v>0.16143374890896056</v>
      </c>
      <c r="G84">
        <f t="shared" si="18"/>
        <v>1.1249397211365912</v>
      </c>
      <c r="H84">
        <f t="shared" si="19"/>
        <v>0</v>
      </c>
      <c r="I84" s="1">
        <f t="shared" si="20"/>
        <v>0</v>
      </c>
      <c r="N84" t="s">
        <v>439</v>
      </c>
      <c r="O84">
        <f t="shared" si="33"/>
        <v>2.1079651276454513E-2</v>
      </c>
      <c r="P84">
        <f t="shared" si="34"/>
        <v>4</v>
      </c>
      <c r="Q84">
        <f t="shared" si="39"/>
        <v>0</v>
      </c>
      <c r="R84">
        <f t="shared" si="39"/>
        <v>0</v>
      </c>
      <c r="S84">
        <f t="shared" si="39"/>
        <v>0</v>
      </c>
      <c r="T84">
        <f t="shared" si="39"/>
        <v>0</v>
      </c>
      <c r="U84">
        <f t="shared" si="39"/>
        <v>0</v>
      </c>
      <c r="V84">
        <f t="shared" si="39"/>
        <v>0</v>
      </c>
      <c r="W84">
        <f t="shared" si="39"/>
        <v>0</v>
      </c>
      <c r="X84">
        <f t="shared" si="39"/>
        <v>0.95659380000000027</v>
      </c>
      <c r="Y84">
        <f t="shared" si="39"/>
        <v>0</v>
      </c>
      <c r="Z84">
        <f t="shared" si="39"/>
        <v>0</v>
      </c>
      <c r="AA84">
        <f t="shared" si="40"/>
        <v>0</v>
      </c>
      <c r="AB84">
        <f t="shared" si="40"/>
        <v>0</v>
      </c>
      <c r="AC84">
        <f t="shared" si="40"/>
        <v>0</v>
      </c>
      <c r="AD84">
        <f t="shared" si="40"/>
        <v>0</v>
      </c>
      <c r="AE84">
        <f t="shared" si="40"/>
        <v>0.22876792454961015</v>
      </c>
      <c r="AF84">
        <f t="shared" si="40"/>
        <v>0</v>
      </c>
      <c r="AG84">
        <f t="shared" si="40"/>
        <v>0</v>
      </c>
      <c r="AH84">
        <f t="shared" si="40"/>
        <v>0</v>
      </c>
      <c r="AI84">
        <f t="shared" si="40"/>
        <v>0</v>
      </c>
      <c r="AJ84">
        <f t="shared" si="40"/>
        <v>0</v>
      </c>
      <c r="AK84">
        <f t="shared" si="41"/>
        <v>0.12157665459056941</v>
      </c>
      <c r="AL84">
        <f t="shared" si="41"/>
        <v>0</v>
      </c>
      <c r="AM84">
        <f t="shared" si="41"/>
        <v>0</v>
      </c>
      <c r="AN84">
        <f t="shared" si="41"/>
        <v>0</v>
      </c>
      <c r="AO84">
        <f t="shared" si="41"/>
        <v>0</v>
      </c>
      <c r="AP84">
        <f t="shared" si="41"/>
        <v>0</v>
      </c>
      <c r="AQ84">
        <f t="shared" si="41"/>
        <v>0</v>
      </c>
      <c r="AR84">
        <f t="shared" si="41"/>
        <v>0</v>
      </c>
      <c r="AS84">
        <f t="shared" si="41"/>
        <v>0</v>
      </c>
      <c r="AT84">
        <f t="shared" si="41"/>
        <v>0</v>
      </c>
      <c r="AU84">
        <f t="shared" si="41"/>
        <v>0</v>
      </c>
      <c r="AV84">
        <f t="shared" si="41"/>
        <v>0</v>
      </c>
      <c r="AW84">
        <f t="shared" si="41"/>
        <v>0</v>
      </c>
      <c r="AX84">
        <f t="shared" si="41"/>
        <v>0</v>
      </c>
    </row>
    <row r="85" spans="1:50" x14ac:dyDescent="0.25">
      <c r="A85">
        <v>5</v>
      </c>
      <c r="B85">
        <v>0</v>
      </c>
      <c r="C85">
        <v>7</v>
      </c>
      <c r="D85" t="s">
        <v>989</v>
      </c>
      <c r="E85" t="s">
        <v>990</v>
      </c>
      <c r="F85" s="30">
        <f t="shared" si="35"/>
        <v>6.6390320160335678E-2</v>
      </c>
      <c r="G85">
        <f t="shared" si="18"/>
        <v>1.191330041296927</v>
      </c>
      <c r="H85">
        <f t="shared" si="19"/>
        <v>0</v>
      </c>
      <c r="I85" s="1">
        <f t="shared" si="20"/>
        <v>0</v>
      </c>
      <c r="N85" t="s">
        <v>737</v>
      </c>
      <c r="O85">
        <f t="shared" si="33"/>
        <v>2.0427663295112895E-2</v>
      </c>
      <c r="P85">
        <f t="shared" si="34"/>
        <v>3</v>
      </c>
      <c r="Q85">
        <f t="shared" si="39"/>
        <v>0</v>
      </c>
      <c r="R85">
        <f t="shared" si="39"/>
        <v>0</v>
      </c>
      <c r="S85">
        <f t="shared" si="39"/>
        <v>0</v>
      </c>
      <c r="T85">
        <f t="shared" si="39"/>
        <v>0.72900000000000009</v>
      </c>
      <c r="U85">
        <f t="shared" si="39"/>
        <v>0</v>
      </c>
      <c r="V85">
        <f t="shared" si="39"/>
        <v>0</v>
      </c>
      <c r="W85">
        <f t="shared" si="39"/>
        <v>0</v>
      </c>
      <c r="X85">
        <f t="shared" si="39"/>
        <v>0</v>
      </c>
      <c r="Y85">
        <f t="shared" si="39"/>
        <v>0</v>
      </c>
      <c r="Z85">
        <f t="shared" si="39"/>
        <v>0.38742048900000015</v>
      </c>
      <c r="AA85">
        <f t="shared" si="40"/>
        <v>0</v>
      </c>
      <c r="AB85">
        <f t="shared" si="40"/>
        <v>0</v>
      </c>
      <c r="AC85">
        <f t="shared" si="40"/>
        <v>0</v>
      </c>
      <c r="AD85">
        <f t="shared" si="40"/>
        <v>0</v>
      </c>
      <c r="AE85">
        <f t="shared" si="40"/>
        <v>0</v>
      </c>
      <c r="AF85">
        <f t="shared" si="40"/>
        <v>0</v>
      </c>
      <c r="AG85">
        <f t="shared" si="40"/>
        <v>0</v>
      </c>
      <c r="AH85">
        <f t="shared" si="40"/>
        <v>0</v>
      </c>
      <c r="AI85">
        <f t="shared" si="40"/>
        <v>0.15009463529699923</v>
      </c>
      <c r="AJ85">
        <f t="shared" si="40"/>
        <v>0</v>
      </c>
      <c r="AK85">
        <f t="shared" si="41"/>
        <v>0</v>
      </c>
      <c r="AL85">
        <f t="shared" si="41"/>
        <v>0</v>
      </c>
      <c r="AM85">
        <f t="shared" si="41"/>
        <v>0</v>
      </c>
      <c r="AN85">
        <f t="shared" si="41"/>
        <v>0</v>
      </c>
      <c r="AO85">
        <f t="shared" si="41"/>
        <v>0</v>
      </c>
      <c r="AP85">
        <f t="shared" si="41"/>
        <v>0</v>
      </c>
      <c r="AQ85">
        <f t="shared" si="41"/>
        <v>0</v>
      </c>
      <c r="AR85">
        <f t="shared" si="41"/>
        <v>0</v>
      </c>
      <c r="AS85">
        <f t="shared" si="41"/>
        <v>0</v>
      </c>
      <c r="AT85">
        <f t="shared" si="41"/>
        <v>0</v>
      </c>
      <c r="AU85">
        <f t="shared" si="41"/>
        <v>0</v>
      </c>
      <c r="AV85">
        <f t="shared" si="41"/>
        <v>0</v>
      </c>
      <c r="AW85">
        <f t="shared" si="41"/>
        <v>0</v>
      </c>
      <c r="AX85">
        <f t="shared" si="41"/>
        <v>0</v>
      </c>
    </row>
    <row r="86" spans="1:50" x14ac:dyDescent="0.25">
      <c r="A86">
        <v>5</v>
      </c>
      <c r="B86">
        <v>0</v>
      </c>
      <c r="C86">
        <v>8</v>
      </c>
      <c r="D86" t="s">
        <v>991</v>
      </c>
      <c r="E86" t="s">
        <v>992</v>
      </c>
      <c r="F86" s="30">
        <f t="shared" si="35"/>
        <v>0</v>
      </c>
      <c r="G86">
        <f t="shared" si="18"/>
        <v>1.191330041296927</v>
      </c>
      <c r="H86">
        <f t="shared" si="19"/>
        <v>0</v>
      </c>
      <c r="I86" s="1">
        <f t="shared" si="20"/>
        <v>0</v>
      </c>
      <c r="N86" t="s">
        <v>1036</v>
      </c>
      <c r="O86">
        <f t="shared" si="33"/>
        <v>1.9293337614143109E-2</v>
      </c>
      <c r="P86">
        <f t="shared" si="34"/>
        <v>3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0.72900000000000009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0.38742048900000015</v>
      </c>
      <c r="AA86">
        <f t="shared" si="40"/>
        <v>0</v>
      </c>
      <c r="AB86">
        <f t="shared" si="40"/>
        <v>0</v>
      </c>
      <c r="AC86">
        <f t="shared" si="40"/>
        <v>0</v>
      </c>
      <c r="AD86">
        <f t="shared" si="40"/>
        <v>0</v>
      </c>
      <c r="AE86">
        <f t="shared" si="40"/>
        <v>0</v>
      </c>
      <c r="AF86">
        <f t="shared" si="40"/>
        <v>0</v>
      </c>
      <c r="AG86">
        <f t="shared" si="40"/>
        <v>0</v>
      </c>
      <c r="AH86">
        <f t="shared" si="40"/>
        <v>0</v>
      </c>
      <c r="AI86">
        <f t="shared" si="40"/>
        <v>0</v>
      </c>
      <c r="AJ86">
        <f t="shared" si="40"/>
        <v>0</v>
      </c>
      <c r="AK86">
        <f t="shared" si="41"/>
        <v>0</v>
      </c>
      <c r="AL86">
        <f t="shared" si="41"/>
        <v>0</v>
      </c>
      <c r="AM86">
        <f t="shared" si="41"/>
        <v>0</v>
      </c>
      <c r="AN86">
        <f t="shared" si="41"/>
        <v>0</v>
      </c>
      <c r="AO86">
        <f t="shared" si="41"/>
        <v>7.9766443076872598E-2</v>
      </c>
      <c r="AP86">
        <f t="shared" si="41"/>
        <v>0</v>
      </c>
      <c r="AQ86">
        <f t="shared" si="41"/>
        <v>0</v>
      </c>
      <c r="AR86">
        <f t="shared" si="41"/>
        <v>0</v>
      </c>
      <c r="AS86">
        <f t="shared" si="41"/>
        <v>0</v>
      </c>
      <c r="AT86">
        <f t="shared" si="41"/>
        <v>0</v>
      </c>
      <c r="AU86">
        <f t="shared" si="41"/>
        <v>0</v>
      </c>
      <c r="AV86">
        <f t="shared" si="41"/>
        <v>0</v>
      </c>
      <c r="AW86">
        <f t="shared" si="41"/>
        <v>0</v>
      </c>
      <c r="AX86">
        <f t="shared" si="41"/>
        <v>0</v>
      </c>
    </row>
    <row r="87" spans="1:50" x14ac:dyDescent="0.25">
      <c r="A87">
        <v>5</v>
      </c>
      <c r="B87">
        <v>0</v>
      </c>
      <c r="C87">
        <v>9</v>
      </c>
      <c r="D87" t="s">
        <v>993</v>
      </c>
      <c r="E87" t="s">
        <v>994</v>
      </c>
      <c r="F87" s="30">
        <f t="shared" si="35"/>
        <v>5.7469940095280378E-2</v>
      </c>
      <c r="G87">
        <f t="shared" si="18"/>
        <v>1.2487999813922073</v>
      </c>
      <c r="H87">
        <f t="shared" si="19"/>
        <v>0</v>
      </c>
      <c r="I87" s="1">
        <f t="shared" si="20"/>
        <v>0</v>
      </c>
      <c r="N87" t="s">
        <v>100</v>
      </c>
      <c r="O87">
        <f t="shared" si="33"/>
        <v>1.9290099985992144E-2</v>
      </c>
      <c r="P87">
        <f t="shared" si="34"/>
        <v>3</v>
      </c>
      <c r="Q87">
        <f t="shared" si="39"/>
        <v>0</v>
      </c>
      <c r="R87">
        <f t="shared" si="39"/>
        <v>0</v>
      </c>
      <c r="S87">
        <f t="shared" si="39"/>
        <v>0</v>
      </c>
      <c r="T87">
        <f t="shared" si="39"/>
        <v>0</v>
      </c>
      <c r="U87">
        <f t="shared" si="39"/>
        <v>0.65610000000000013</v>
      </c>
      <c r="V87">
        <f t="shared" si="39"/>
        <v>0</v>
      </c>
      <c r="W87">
        <f t="shared" si="39"/>
        <v>0</v>
      </c>
      <c r="X87">
        <f t="shared" si="39"/>
        <v>0</v>
      </c>
      <c r="Y87">
        <f t="shared" si="39"/>
        <v>0.43046721000000016</v>
      </c>
      <c r="Z87">
        <f t="shared" si="39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40"/>
        <v>0</v>
      </c>
      <c r="AH87">
        <f t="shared" si="40"/>
        <v>0</v>
      </c>
      <c r="AI87">
        <f t="shared" si="40"/>
        <v>0</v>
      </c>
      <c r="AJ87">
        <f t="shared" si="40"/>
        <v>0</v>
      </c>
      <c r="AK87">
        <f t="shared" si="41"/>
        <v>0</v>
      </c>
      <c r="AL87">
        <f t="shared" si="41"/>
        <v>0.10941898913151248</v>
      </c>
      <c r="AM87">
        <f t="shared" si="41"/>
        <v>0</v>
      </c>
      <c r="AN87">
        <f t="shared" si="41"/>
        <v>0</v>
      </c>
      <c r="AO87">
        <f t="shared" si="41"/>
        <v>0</v>
      </c>
      <c r="AP87">
        <f t="shared" si="41"/>
        <v>0</v>
      </c>
      <c r="AQ87">
        <f t="shared" si="41"/>
        <v>0</v>
      </c>
      <c r="AR87">
        <f t="shared" si="41"/>
        <v>0</v>
      </c>
      <c r="AS87">
        <f t="shared" si="41"/>
        <v>0</v>
      </c>
      <c r="AT87">
        <f t="shared" si="41"/>
        <v>0</v>
      </c>
      <c r="AU87">
        <f t="shared" si="41"/>
        <v>0</v>
      </c>
      <c r="AV87">
        <f t="shared" si="41"/>
        <v>0</v>
      </c>
      <c r="AW87">
        <f t="shared" si="41"/>
        <v>0</v>
      </c>
      <c r="AX87">
        <f t="shared" si="41"/>
        <v>0</v>
      </c>
    </row>
    <row r="88" spans="1:50" x14ac:dyDescent="0.25">
      <c r="A88">
        <v>5</v>
      </c>
      <c r="B88">
        <v>0</v>
      </c>
      <c r="C88">
        <v>10</v>
      </c>
      <c r="D88" t="s">
        <v>252</v>
      </c>
      <c r="E88" t="s">
        <v>252</v>
      </c>
      <c r="F88" s="30">
        <f t="shared" si="35"/>
        <v>0</v>
      </c>
      <c r="G88">
        <f t="shared" ref="G88:G151" si="42">IF(C88=1,F88,F88+G87)</f>
        <v>1.2487999813922073</v>
      </c>
      <c r="H88">
        <f t="shared" ref="H88:H151" si="43">IF(C89=1,G88,0)</f>
        <v>0</v>
      </c>
      <c r="I88" s="1">
        <f t="shared" ref="I88:I151" si="44">H88/$L$2</f>
        <v>0</v>
      </c>
      <c r="N88" t="s">
        <v>1035</v>
      </c>
      <c r="O88">
        <f t="shared" si="33"/>
        <v>1.8954783728976216E-2</v>
      </c>
      <c r="P88">
        <f t="shared" si="34"/>
        <v>3</v>
      </c>
      <c r="Q88">
        <f t="shared" si="39"/>
        <v>0</v>
      </c>
      <c r="R88">
        <f t="shared" si="39"/>
        <v>0</v>
      </c>
      <c r="S88">
        <f t="shared" si="39"/>
        <v>0</v>
      </c>
      <c r="T88">
        <f t="shared" si="39"/>
        <v>0</v>
      </c>
      <c r="U88">
        <f t="shared" si="39"/>
        <v>0.65610000000000013</v>
      </c>
      <c r="V88">
        <f t="shared" si="39"/>
        <v>0</v>
      </c>
      <c r="W88">
        <f t="shared" si="39"/>
        <v>0</v>
      </c>
      <c r="X88">
        <f t="shared" si="39"/>
        <v>0</v>
      </c>
      <c r="Y88">
        <f t="shared" si="39"/>
        <v>0.43046721000000016</v>
      </c>
      <c r="Z88">
        <f t="shared" si="39"/>
        <v>0</v>
      </c>
      <c r="AA88">
        <f t="shared" si="40"/>
        <v>0</v>
      </c>
      <c r="AB88">
        <f t="shared" si="40"/>
        <v>0</v>
      </c>
      <c r="AC88">
        <f t="shared" si="40"/>
        <v>0</v>
      </c>
      <c r="AD88">
        <f t="shared" si="40"/>
        <v>0</v>
      </c>
      <c r="AE88">
        <f t="shared" si="40"/>
        <v>0</v>
      </c>
      <c r="AF88">
        <f t="shared" si="40"/>
        <v>0</v>
      </c>
      <c r="AG88">
        <f t="shared" si="40"/>
        <v>0</v>
      </c>
      <c r="AH88">
        <f t="shared" si="40"/>
        <v>0</v>
      </c>
      <c r="AI88">
        <f t="shared" si="40"/>
        <v>0</v>
      </c>
      <c r="AJ88">
        <f t="shared" si="40"/>
        <v>0</v>
      </c>
      <c r="AK88">
        <f t="shared" si="41"/>
        <v>0</v>
      </c>
      <c r="AL88">
        <f t="shared" si="41"/>
        <v>0</v>
      </c>
      <c r="AM88">
        <f t="shared" si="41"/>
        <v>0</v>
      </c>
      <c r="AN88">
        <f t="shared" si="41"/>
        <v>8.8629381196525109E-2</v>
      </c>
      <c r="AO88">
        <f t="shared" si="41"/>
        <v>0</v>
      </c>
      <c r="AP88">
        <f t="shared" si="41"/>
        <v>0</v>
      </c>
      <c r="AQ88">
        <f t="shared" si="41"/>
        <v>0</v>
      </c>
      <c r="AR88">
        <f t="shared" si="41"/>
        <v>0</v>
      </c>
      <c r="AS88">
        <f t="shared" si="41"/>
        <v>0</v>
      </c>
      <c r="AT88">
        <f t="shared" si="41"/>
        <v>0</v>
      </c>
      <c r="AU88">
        <f t="shared" si="41"/>
        <v>0</v>
      </c>
      <c r="AV88">
        <f t="shared" si="41"/>
        <v>0</v>
      </c>
      <c r="AW88">
        <f t="shared" si="41"/>
        <v>0</v>
      </c>
      <c r="AX88">
        <f t="shared" si="41"/>
        <v>0</v>
      </c>
    </row>
    <row r="89" spans="1:50" x14ac:dyDescent="0.25">
      <c r="A89">
        <v>5</v>
      </c>
      <c r="B89">
        <v>0</v>
      </c>
      <c r="C89">
        <v>11</v>
      </c>
      <c r="D89" t="s">
        <v>839</v>
      </c>
      <c r="E89" t="s">
        <v>839</v>
      </c>
      <c r="F89" s="30">
        <f t="shared" si="35"/>
        <v>0</v>
      </c>
      <c r="G89">
        <f t="shared" si="42"/>
        <v>1.2487999813922073</v>
      </c>
      <c r="H89">
        <f t="shared" si="43"/>
        <v>0</v>
      </c>
      <c r="I89" s="1">
        <f t="shared" si="44"/>
        <v>0</v>
      </c>
      <c r="N89" t="s">
        <v>960</v>
      </c>
      <c r="O89">
        <f t="shared" si="33"/>
        <v>1.8549913472532244E-2</v>
      </c>
      <c r="P89">
        <f t="shared" si="34"/>
        <v>2</v>
      </c>
      <c r="Q89">
        <f t="shared" si="39"/>
        <v>1</v>
      </c>
      <c r="R89">
        <f t="shared" si="39"/>
        <v>0</v>
      </c>
      <c r="S89">
        <f t="shared" si="39"/>
        <v>0</v>
      </c>
      <c r="T89">
        <f t="shared" si="39"/>
        <v>0</v>
      </c>
      <c r="U89">
        <f t="shared" si="39"/>
        <v>0</v>
      </c>
      <c r="V89">
        <f t="shared" si="39"/>
        <v>0</v>
      </c>
      <c r="W89">
        <f t="shared" si="39"/>
        <v>0</v>
      </c>
      <c r="X89">
        <f t="shared" si="39"/>
        <v>0</v>
      </c>
      <c r="Y89">
        <f t="shared" si="39"/>
        <v>0</v>
      </c>
      <c r="Z89">
        <f t="shared" si="39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0.15009463529699923</v>
      </c>
      <c r="AJ89">
        <f t="shared" si="40"/>
        <v>0</v>
      </c>
      <c r="AK89">
        <f t="shared" si="41"/>
        <v>0</v>
      </c>
      <c r="AL89">
        <f t="shared" si="41"/>
        <v>0</v>
      </c>
      <c r="AM89">
        <f t="shared" si="41"/>
        <v>0</v>
      </c>
      <c r="AN89">
        <f t="shared" si="41"/>
        <v>0</v>
      </c>
      <c r="AO89">
        <f t="shared" si="41"/>
        <v>0</v>
      </c>
      <c r="AP89">
        <f t="shared" si="41"/>
        <v>0</v>
      </c>
      <c r="AQ89">
        <f t="shared" si="41"/>
        <v>0</v>
      </c>
      <c r="AR89">
        <f t="shared" si="41"/>
        <v>0</v>
      </c>
      <c r="AS89">
        <f t="shared" si="41"/>
        <v>0</v>
      </c>
      <c r="AT89">
        <f t="shared" si="41"/>
        <v>0</v>
      </c>
      <c r="AU89">
        <f t="shared" si="41"/>
        <v>0</v>
      </c>
      <c r="AV89">
        <f t="shared" si="41"/>
        <v>0</v>
      </c>
      <c r="AW89">
        <f t="shared" si="41"/>
        <v>0</v>
      </c>
      <c r="AX89">
        <f t="shared" si="41"/>
        <v>0</v>
      </c>
    </row>
    <row r="90" spans="1:50" x14ac:dyDescent="0.25">
      <c r="A90">
        <v>5</v>
      </c>
      <c r="B90">
        <v>0</v>
      </c>
      <c r="C90">
        <v>12</v>
      </c>
      <c r="D90" t="s">
        <v>744</v>
      </c>
      <c r="E90" t="s">
        <v>744</v>
      </c>
      <c r="F90" s="30">
        <f t="shared" si="35"/>
        <v>0</v>
      </c>
      <c r="G90">
        <f t="shared" si="42"/>
        <v>1.2487999813922073</v>
      </c>
      <c r="H90">
        <f t="shared" si="43"/>
        <v>0</v>
      </c>
      <c r="I90" s="1">
        <f t="shared" si="44"/>
        <v>0</v>
      </c>
      <c r="N90" t="s">
        <v>1047</v>
      </c>
      <c r="O90">
        <f t="shared" si="33"/>
        <v>1.8462617838655906E-2</v>
      </c>
      <c r="P90">
        <f t="shared" si="34"/>
        <v>3</v>
      </c>
      <c r="Q90">
        <f t="shared" si="39"/>
        <v>0</v>
      </c>
      <c r="R90">
        <f t="shared" si="39"/>
        <v>0</v>
      </c>
      <c r="S90">
        <f t="shared" si="39"/>
        <v>0</v>
      </c>
      <c r="T90">
        <f t="shared" si="39"/>
        <v>0</v>
      </c>
      <c r="U90">
        <f t="shared" si="39"/>
        <v>0</v>
      </c>
      <c r="V90">
        <f t="shared" si="39"/>
        <v>0.59049000000000018</v>
      </c>
      <c r="W90">
        <f t="shared" si="39"/>
        <v>0</v>
      </c>
      <c r="X90">
        <f t="shared" si="39"/>
        <v>0</v>
      </c>
      <c r="Y90">
        <f t="shared" si="39"/>
        <v>0</v>
      </c>
      <c r="Z90">
        <f t="shared" si="39"/>
        <v>0.38742048900000015</v>
      </c>
      <c r="AA90">
        <f t="shared" si="40"/>
        <v>0</v>
      </c>
      <c r="AB90">
        <f t="shared" si="40"/>
        <v>0</v>
      </c>
      <c r="AC90">
        <f t="shared" si="40"/>
        <v>0</v>
      </c>
      <c r="AD90">
        <f t="shared" si="40"/>
        <v>0</v>
      </c>
      <c r="AE90">
        <f t="shared" si="40"/>
        <v>0</v>
      </c>
      <c r="AF90">
        <f t="shared" si="40"/>
        <v>0</v>
      </c>
      <c r="AG90">
        <f t="shared" si="40"/>
        <v>0</v>
      </c>
      <c r="AH90">
        <f t="shared" si="40"/>
        <v>0.16677181699666582</v>
      </c>
      <c r="AI90">
        <f t="shared" si="40"/>
        <v>0</v>
      </c>
      <c r="AJ90">
        <f t="shared" si="40"/>
        <v>0</v>
      </c>
      <c r="AK90">
        <f t="shared" si="41"/>
        <v>0</v>
      </c>
      <c r="AL90">
        <f t="shared" si="41"/>
        <v>0</v>
      </c>
      <c r="AM90">
        <f t="shared" si="41"/>
        <v>0</v>
      </c>
      <c r="AN90">
        <f t="shared" si="41"/>
        <v>0</v>
      </c>
      <c r="AO90">
        <f t="shared" si="41"/>
        <v>0</v>
      </c>
      <c r="AP90">
        <f t="shared" si="41"/>
        <v>0</v>
      </c>
      <c r="AQ90">
        <f t="shared" si="41"/>
        <v>0</v>
      </c>
      <c r="AR90">
        <f t="shared" si="41"/>
        <v>0</v>
      </c>
      <c r="AS90">
        <f t="shared" si="41"/>
        <v>0</v>
      </c>
      <c r="AT90">
        <f t="shared" si="41"/>
        <v>0</v>
      </c>
      <c r="AU90">
        <f t="shared" si="41"/>
        <v>0</v>
      </c>
      <c r="AV90">
        <f t="shared" si="41"/>
        <v>0</v>
      </c>
      <c r="AW90">
        <f t="shared" si="41"/>
        <v>0</v>
      </c>
      <c r="AX90">
        <f t="shared" si="41"/>
        <v>0</v>
      </c>
    </row>
    <row r="91" spans="1:50" x14ac:dyDescent="0.25">
      <c r="A91">
        <v>5</v>
      </c>
      <c r="B91">
        <v>0</v>
      </c>
      <c r="C91">
        <v>13</v>
      </c>
      <c r="D91" t="s">
        <v>135</v>
      </c>
      <c r="E91" t="s">
        <v>135</v>
      </c>
      <c r="F91" s="30">
        <f t="shared" si="35"/>
        <v>0.19390954446023814</v>
      </c>
      <c r="G91">
        <f t="shared" si="42"/>
        <v>1.4427095258524454</v>
      </c>
      <c r="H91">
        <f t="shared" si="43"/>
        <v>0</v>
      </c>
      <c r="I91" s="1">
        <f t="shared" si="44"/>
        <v>0</v>
      </c>
      <c r="N91" t="s">
        <v>1044</v>
      </c>
      <c r="O91">
        <f t="shared" si="33"/>
        <v>1.8399773164354843E-2</v>
      </c>
      <c r="P91">
        <f t="shared" si="34"/>
        <v>3</v>
      </c>
      <c r="Q91">
        <f t="shared" si="39"/>
        <v>0</v>
      </c>
      <c r="R91">
        <f t="shared" si="39"/>
        <v>0</v>
      </c>
      <c r="S91">
        <f t="shared" si="39"/>
        <v>0</v>
      </c>
      <c r="T91">
        <f t="shared" si="39"/>
        <v>0</v>
      </c>
      <c r="U91">
        <f t="shared" si="39"/>
        <v>0</v>
      </c>
      <c r="V91">
        <f t="shared" si="39"/>
        <v>0</v>
      </c>
      <c r="W91">
        <f t="shared" si="39"/>
        <v>0</v>
      </c>
      <c r="X91">
        <f t="shared" si="39"/>
        <v>0.47829690000000014</v>
      </c>
      <c r="Y91">
        <f t="shared" si="39"/>
        <v>0</v>
      </c>
      <c r="Z91">
        <f t="shared" si="39"/>
        <v>0</v>
      </c>
      <c r="AA91">
        <f t="shared" si="40"/>
        <v>0.34867844010000015</v>
      </c>
      <c r="AB91">
        <f t="shared" si="40"/>
        <v>0.31381059609000017</v>
      </c>
      <c r="AC91">
        <f t="shared" si="40"/>
        <v>0</v>
      </c>
      <c r="AD91">
        <f t="shared" si="40"/>
        <v>0</v>
      </c>
      <c r="AE91">
        <f t="shared" si="40"/>
        <v>0</v>
      </c>
      <c r="AF91">
        <f t="shared" si="40"/>
        <v>0</v>
      </c>
      <c r="AG91">
        <f t="shared" si="40"/>
        <v>0</v>
      </c>
      <c r="AH91">
        <f t="shared" si="40"/>
        <v>0</v>
      </c>
      <c r="AI91">
        <f t="shared" si="40"/>
        <v>0</v>
      </c>
      <c r="AJ91">
        <f t="shared" si="40"/>
        <v>0</v>
      </c>
      <c r="AK91">
        <f t="shared" si="41"/>
        <v>0</v>
      </c>
      <c r="AL91">
        <f t="shared" si="41"/>
        <v>0</v>
      </c>
      <c r="AM91">
        <f t="shared" si="41"/>
        <v>0</v>
      </c>
      <c r="AN91">
        <f t="shared" si="41"/>
        <v>0</v>
      </c>
      <c r="AO91">
        <f t="shared" si="41"/>
        <v>0</v>
      </c>
      <c r="AP91">
        <f t="shared" si="41"/>
        <v>0</v>
      </c>
      <c r="AQ91">
        <f t="shared" si="41"/>
        <v>0</v>
      </c>
      <c r="AR91">
        <f t="shared" si="41"/>
        <v>0</v>
      </c>
      <c r="AS91">
        <f t="shared" si="41"/>
        <v>0</v>
      </c>
      <c r="AT91">
        <f t="shared" si="41"/>
        <v>0</v>
      </c>
      <c r="AU91">
        <f t="shared" si="41"/>
        <v>0</v>
      </c>
      <c r="AV91">
        <f t="shared" si="41"/>
        <v>0</v>
      </c>
      <c r="AW91">
        <f t="shared" si="41"/>
        <v>0</v>
      </c>
      <c r="AX91">
        <f t="shared" si="41"/>
        <v>0</v>
      </c>
    </row>
    <row r="92" spans="1:50" x14ac:dyDescent="0.25">
      <c r="A92">
        <v>5</v>
      </c>
      <c r="B92">
        <v>0</v>
      </c>
      <c r="C92">
        <v>14</v>
      </c>
      <c r="D92" t="s">
        <v>371</v>
      </c>
      <c r="E92" t="s">
        <v>371</v>
      </c>
      <c r="F92" s="30">
        <f t="shared" si="35"/>
        <v>9.2090982436410479E-2</v>
      </c>
      <c r="G92">
        <f t="shared" si="42"/>
        <v>1.5348005082888558</v>
      </c>
      <c r="H92">
        <f t="shared" si="43"/>
        <v>0</v>
      </c>
      <c r="I92" s="1">
        <f t="shared" si="44"/>
        <v>0</v>
      </c>
      <c r="N92" t="s">
        <v>1122</v>
      </c>
      <c r="O92">
        <f t="shared" si="33"/>
        <v>1.8296724193548393E-2</v>
      </c>
      <c r="P92">
        <f t="shared" si="34"/>
        <v>2</v>
      </c>
      <c r="Q92">
        <f t="shared" ref="Q92:Z101" si="45">COUNTIFS($C$2:$C$1202,Q$1,$E$2:$E$1202,$N92)*0.9^(Q$1-1)</f>
        <v>0</v>
      </c>
      <c r="R92">
        <f t="shared" si="45"/>
        <v>0</v>
      </c>
      <c r="S92">
        <f t="shared" si="45"/>
        <v>0</v>
      </c>
      <c r="T92">
        <f t="shared" si="45"/>
        <v>0</v>
      </c>
      <c r="U92">
        <f t="shared" si="45"/>
        <v>0.65610000000000013</v>
      </c>
      <c r="V92">
        <f t="shared" si="45"/>
        <v>0</v>
      </c>
      <c r="W92">
        <f t="shared" si="45"/>
        <v>0</v>
      </c>
      <c r="X92">
        <f t="shared" si="45"/>
        <v>0.47829690000000014</v>
      </c>
      <c r="Y92">
        <f t="shared" si="45"/>
        <v>0</v>
      </c>
      <c r="Z92">
        <f t="shared" si="45"/>
        <v>0</v>
      </c>
      <c r="AA92">
        <f t="shared" ref="AA92:AJ101" si="46">COUNTIFS($C$2:$C$1202,AA$1,$E$2:$E$1202,$N92)*0.9^(AA$1-1)</f>
        <v>0</v>
      </c>
      <c r="AB92">
        <f t="shared" si="46"/>
        <v>0</v>
      </c>
      <c r="AC92">
        <f t="shared" si="46"/>
        <v>0</v>
      </c>
      <c r="AD92">
        <f t="shared" si="46"/>
        <v>0</v>
      </c>
      <c r="AE92">
        <f t="shared" si="46"/>
        <v>0</v>
      </c>
      <c r="AF92">
        <f t="shared" si="46"/>
        <v>0</v>
      </c>
      <c r="AG92">
        <f t="shared" si="46"/>
        <v>0</v>
      </c>
      <c r="AH92">
        <f t="shared" si="46"/>
        <v>0</v>
      </c>
      <c r="AI92">
        <f t="shared" si="46"/>
        <v>0</v>
      </c>
      <c r="AJ92">
        <f t="shared" si="46"/>
        <v>0</v>
      </c>
      <c r="AK92">
        <f t="shared" ref="AK92:AX101" si="47">COUNTIFS($C$2:$C$1202,AK$1,$E$2:$E$1202,$N92)*0.9^(AK$1-1)</f>
        <v>0</v>
      </c>
      <c r="AL92">
        <f t="shared" si="47"/>
        <v>0</v>
      </c>
      <c r="AM92">
        <f t="shared" si="47"/>
        <v>0</v>
      </c>
      <c r="AN92">
        <f t="shared" si="47"/>
        <v>0</v>
      </c>
      <c r="AO92">
        <f t="shared" si="47"/>
        <v>0</v>
      </c>
      <c r="AP92">
        <f t="shared" si="47"/>
        <v>0</v>
      </c>
      <c r="AQ92">
        <f t="shared" si="47"/>
        <v>0</v>
      </c>
      <c r="AR92">
        <f t="shared" si="47"/>
        <v>0</v>
      </c>
      <c r="AS92">
        <f t="shared" si="47"/>
        <v>0</v>
      </c>
      <c r="AT92">
        <f t="shared" si="47"/>
        <v>0</v>
      </c>
      <c r="AU92">
        <f t="shared" si="47"/>
        <v>0</v>
      </c>
      <c r="AV92">
        <f t="shared" si="47"/>
        <v>0</v>
      </c>
      <c r="AW92">
        <f t="shared" si="47"/>
        <v>0</v>
      </c>
      <c r="AX92">
        <f t="shared" si="47"/>
        <v>0</v>
      </c>
    </row>
    <row r="93" spans="1:50" x14ac:dyDescent="0.25">
      <c r="A93">
        <v>5</v>
      </c>
      <c r="B93">
        <v>0</v>
      </c>
      <c r="C93">
        <v>15</v>
      </c>
      <c r="D93" t="s">
        <v>240</v>
      </c>
      <c r="E93" t="s">
        <v>240</v>
      </c>
      <c r="F93" s="30">
        <f t="shared" si="35"/>
        <v>0.28929193467708869</v>
      </c>
      <c r="G93">
        <f t="shared" si="42"/>
        <v>1.8240924429659446</v>
      </c>
      <c r="H93">
        <f t="shared" si="43"/>
        <v>0</v>
      </c>
      <c r="I93" s="1">
        <f t="shared" si="44"/>
        <v>0</v>
      </c>
      <c r="N93" t="s">
        <v>178</v>
      </c>
      <c r="O93">
        <f t="shared" si="33"/>
        <v>1.8205934266929194E-2</v>
      </c>
      <c r="P93">
        <f t="shared" si="34"/>
        <v>2</v>
      </c>
      <c r="Q93">
        <f t="shared" si="45"/>
        <v>0</v>
      </c>
      <c r="R93">
        <f t="shared" si="45"/>
        <v>0.9</v>
      </c>
      <c r="S93">
        <f t="shared" si="45"/>
        <v>0</v>
      </c>
      <c r="T93">
        <f t="shared" si="45"/>
        <v>0</v>
      </c>
      <c r="U93">
        <f t="shared" si="45"/>
        <v>0</v>
      </c>
      <c r="V93">
        <f t="shared" si="45"/>
        <v>0</v>
      </c>
      <c r="W93">
        <f t="shared" si="45"/>
        <v>0</v>
      </c>
      <c r="X93">
        <f t="shared" si="45"/>
        <v>0</v>
      </c>
      <c r="Y93">
        <f t="shared" si="45"/>
        <v>0</v>
      </c>
      <c r="Z93">
        <f t="shared" si="45"/>
        <v>0</v>
      </c>
      <c r="AA93">
        <f t="shared" si="46"/>
        <v>0</v>
      </c>
      <c r="AB93">
        <f t="shared" si="46"/>
        <v>0</v>
      </c>
      <c r="AC93">
        <f t="shared" si="46"/>
        <v>0</v>
      </c>
      <c r="AD93">
        <f t="shared" si="46"/>
        <v>0</v>
      </c>
      <c r="AE93">
        <f t="shared" si="46"/>
        <v>0.22876792454961015</v>
      </c>
      <c r="AF93">
        <f t="shared" si="46"/>
        <v>0</v>
      </c>
      <c r="AG93">
        <f t="shared" si="46"/>
        <v>0</v>
      </c>
      <c r="AH93">
        <f t="shared" si="46"/>
        <v>0</v>
      </c>
      <c r="AI93">
        <f t="shared" si="46"/>
        <v>0</v>
      </c>
      <c r="AJ93">
        <f t="shared" si="46"/>
        <v>0</v>
      </c>
      <c r="AK93">
        <f t="shared" si="47"/>
        <v>0</v>
      </c>
      <c r="AL93">
        <f t="shared" si="47"/>
        <v>0</v>
      </c>
      <c r="AM93">
        <f t="shared" si="47"/>
        <v>0</v>
      </c>
      <c r="AN93">
        <f t="shared" si="47"/>
        <v>0</v>
      </c>
      <c r="AO93">
        <f t="shared" si="47"/>
        <v>0</v>
      </c>
      <c r="AP93">
        <f t="shared" si="47"/>
        <v>0</v>
      </c>
      <c r="AQ93">
        <f t="shared" si="47"/>
        <v>0</v>
      </c>
      <c r="AR93">
        <f t="shared" si="47"/>
        <v>0</v>
      </c>
      <c r="AS93">
        <f t="shared" si="47"/>
        <v>0</v>
      </c>
      <c r="AT93">
        <f t="shared" si="47"/>
        <v>0</v>
      </c>
      <c r="AU93">
        <f t="shared" si="47"/>
        <v>0</v>
      </c>
      <c r="AV93">
        <f t="shared" si="47"/>
        <v>0</v>
      </c>
      <c r="AW93">
        <f t="shared" si="47"/>
        <v>0</v>
      </c>
      <c r="AX93">
        <f t="shared" si="47"/>
        <v>0</v>
      </c>
    </row>
    <row r="94" spans="1:50" x14ac:dyDescent="0.25">
      <c r="A94">
        <v>5</v>
      </c>
      <c r="B94">
        <v>0</v>
      </c>
      <c r="C94">
        <v>16</v>
      </c>
      <c r="D94" t="s">
        <v>239</v>
      </c>
      <c r="E94" t="s">
        <v>239</v>
      </c>
      <c r="F94" s="30">
        <f t="shared" si="35"/>
        <v>0.33682819407263331</v>
      </c>
      <c r="G94">
        <f t="shared" si="42"/>
        <v>2.1609206370385778</v>
      </c>
      <c r="H94">
        <f t="shared" si="43"/>
        <v>0</v>
      </c>
      <c r="I94" s="1">
        <f t="shared" si="44"/>
        <v>0</v>
      </c>
      <c r="N94" t="s">
        <v>674</v>
      </c>
      <c r="O94">
        <f t="shared" si="33"/>
        <v>1.8125977356290325E-2</v>
      </c>
      <c r="P94">
        <f t="shared" si="34"/>
        <v>2</v>
      </c>
      <c r="Q94">
        <f t="shared" si="45"/>
        <v>0</v>
      </c>
      <c r="R94">
        <f t="shared" si="45"/>
        <v>0</v>
      </c>
      <c r="S94">
        <f t="shared" si="45"/>
        <v>0.81</v>
      </c>
      <c r="T94">
        <f t="shared" si="45"/>
        <v>0</v>
      </c>
      <c r="U94">
        <f t="shared" si="45"/>
        <v>0</v>
      </c>
      <c r="V94">
        <f t="shared" si="45"/>
        <v>0</v>
      </c>
      <c r="W94">
        <f t="shared" si="45"/>
        <v>0</v>
      </c>
      <c r="X94">
        <f t="shared" si="45"/>
        <v>0</v>
      </c>
      <c r="Y94">
        <f t="shared" si="45"/>
        <v>0</v>
      </c>
      <c r="Z94">
        <f t="shared" si="45"/>
        <v>0</v>
      </c>
      <c r="AA94">
        <f t="shared" si="46"/>
        <v>0</v>
      </c>
      <c r="AB94">
        <f t="shared" si="46"/>
        <v>0.31381059609000017</v>
      </c>
      <c r="AC94">
        <f t="shared" si="46"/>
        <v>0</v>
      </c>
      <c r="AD94">
        <f t="shared" si="46"/>
        <v>0</v>
      </c>
      <c r="AE94">
        <f t="shared" si="46"/>
        <v>0</v>
      </c>
      <c r="AF94">
        <f t="shared" si="46"/>
        <v>0</v>
      </c>
      <c r="AG94">
        <f t="shared" si="46"/>
        <v>0</v>
      </c>
      <c r="AH94">
        <f t="shared" si="46"/>
        <v>0</v>
      </c>
      <c r="AI94">
        <f t="shared" si="46"/>
        <v>0</v>
      </c>
      <c r="AJ94">
        <f t="shared" si="46"/>
        <v>0</v>
      </c>
      <c r="AK94">
        <f t="shared" si="47"/>
        <v>0</v>
      </c>
      <c r="AL94">
        <f t="shared" si="47"/>
        <v>0</v>
      </c>
      <c r="AM94">
        <f t="shared" si="47"/>
        <v>0</v>
      </c>
      <c r="AN94">
        <f t="shared" si="47"/>
        <v>0</v>
      </c>
      <c r="AO94">
        <f t="shared" si="47"/>
        <v>0</v>
      </c>
      <c r="AP94">
        <f t="shared" si="47"/>
        <v>0</v>
      </c>
      <c r="AQ94">
        <f t="shared" si="47"/>
        <v>0</v>
      </c>
      <c r="AR94">
        <f t="shared" si="47"/>
        <v>0</v>
      </c>
      <c r="AS94">
        <f t="shared" si="47"/>
        <v>0</v>
      </c>
      <c r="AT94">
        <f t="shared" si="47"/>
        <v>0</v>
      </c>
      <c r="AU94">
        <f t="shared" si="47"/>
        <v>0</v>
      </c>
      <c r="AV94">
        <f t="shared" si="47"/>
        <v>0</v>
      </c>
      <c r="AW94">
        <f t="shared" si="47"/>
        <v>0</v>
      </c>
      <c r="AX94">
        <f t="shared" si="47"/>
        <v>0</v>
      </c>
    </row>
    <row r="95" spans="1:50" x14ac:dyDescent="0.25">
      <c r="A95">
        <v>5</v>
      </c>
      <c r="B95">
        <v>0</v>
      </c>
      <c r="C95">
        <v>17</v>
      </c>
      <c r="D95" t="s">
        <v>738</v>
      </c>
      <c r="E95" t="s">
        <v>738</v>
      </c>
      <c r="F95" s="30">
        <f t="shared" si="35"/>
        <v>0</v>
      </c>
      <c r="G95">
        <f t="shared" si="42"/>
        <v>2.1609206370385778</v>
      </c>
      <c r="H95">
        <f t="shared" si="43"/>
        <v>0</v>
      </c>
      <c r="I95" s="1">
        <f t="shared" si="44"/>
        <v>0</v>
      </c>
      <c r="N95" t="s">
        <v>226</v>
      </c>
      <c r="O95">
        <f t="shared" si="33"/>
        <v>1.7849813472532249E-2</v>
      </c>
      <c r="P95">
        <f t="shared" si="34"/>
        <v>3</v>
      </c>
      <c r="Q95">
        <f t="shared" si="45"/>
        <v>0</v>
      </c>
      <c r="R95">
        <f t="shared" si="45"/>
        <v>0</v>
      </c>
      <c r="S95">
        <f t="shared" si="45"/>
        <v>0</v>
      </c>
      <c r="T95">
        <f t="shared" si="45"/>
        <v>0</v>
      </c>
      <c r="U95">
        <f t="shared" si="45"/>
        <v>0</v>
      </c>
      <c r="V95">
        <f t="shared" si="45"/>
        <v>0</v>
      </c>
      <c r="W95">
        <f t="shared" si="45"/>
        <v>0</v>
      </c>
      <c r="X95">
        <f t="shared" si="45"/>
        <v>0.95659380000000027</v>
      </c>
      <c r="Y95">
        <f t="shared" si="45"/>
        <v>0</v>
      </c>
      <c r="Z95">
        <f t="shared" si="45"/>
        <v>0</v>
      </c>
      <c r="AA95">
        <f t="shared" si="46"/>
        <v>0</v>
      </c>
      <c r="AB95">
        <f t="shared" si="46"/>
        <v>0</v>
      </c>
      <c r="AC95">
        <f t="shared" si="46"/>
        <v>0</v>
      </c>
      <c r="AD95">
        <f t="shared" si="46"/>
        <v>0</v>
      </c>
      <c r="AE95">
        <f t="shared" si="46"/>
        <v>0</v>
      </c>
      <c r="AF95">
        <f t="shared" si="46"/>
        <v>0</v>
      </c>
      <c r="AG95">
        <f t="shared" si="46"/>
        <v>0</v>
      </c>
      <c r="AH95">
        <f t="shared" si="46"/>
        <v>0</v>
      </c>
      <c r="AI95">
        <f t="shared" si="46"/>
        <v>0.15009463529699923</v>
      </c>
      <c r="AJ95">
        <f t="shared" si="46"/>
        <v>0</v>
      </c>
      <c r="AK95">
        <f t="shared" si="47"/>
        <v>0</v>
      </c>
      <c r="AL95">
        <f t="shared" si="47"/>
        <v>0</v>
      </c>
      <c r="AM95">
        <f t="shared" si="47"/>
        <v>0</v>
      </c>
      <c r="AN95">
        <f t="shared" si="47"/>
        <v>0</v>
      </c>
      <c r="AO95">
        <f t="shared" si="47"/>
        <v>0</v>
      </c>
      <c r="AP95">
        <f t="shared" si="47"/>
        <v>0</v>
      </c>
      <c r="AQ95">
        <f t="shared" si="47"/>
        <v>0</v>
      </c>
      <c r="AR95">
        <f t="shared" si="47"/>
        <v>0</v>
      </c>
      <c r="AS95">
        <f t="shared" si="47"/>
        <v>0</v>
      </c>
      <c r="AT95">
        <f t="shared" si="47"/>
        <v>0</v>
      </c>
      <c r="AU95">
        <f t="shared" si="47"/>
        <v>0</v>
      </c>
      <c r="AV95">
        <f t="shared" si="47"/>
        <v>0</v>
      </c>
      <c r="AW95">
        <f t="shared" si="47"/>
        <v>0</v>
      </c>
      <c r="AX95">
        <f t="shared" si="47"/>
        <v>0</v>
      </c>
    </row>
    <row r="96" spans="1:50" x14ac:dyDescent="0.25">
      <c r="A96">
        <v>5</v>
      </c>
      <c r="B96">
        <v>0</v>
      </c>
      <c r="C96">
        <v>18</v>
      </c>
      <c r="D96" t="s">
        <v>995</v>
      </c>
      <c r="E96" t="s">
        <v>995</v>
      </c>
      <c r="F96" s="30">
        <f t="shared" si="35"/>
        <v>0</v>
      </c>
      <c r="G96">
        <f t="shared" si="42"/>
        <v>2.1609206370385778</v>
      </c>
      <c r="H96">
        <f t="shared" si="43"/>
        <v>0</v>
      </c>
      <c r="I96" s="1">
        <f t="shared" si="44"/>
        <v>0</v>
      </c>
      <c r="N96" t="s">
        <v>898</v>
      </c>
      <c r="O96">
        <f t="shared" si="33"/>
        <v>1.7635610020911702E-2</v>
      </c>
      <c r="P96">
        <f t="shared" si="34"/>
        <v>3</v>
      </c>
      <c r="Q96">
        <f t="shared" si="45"/>
        <v>0</v>
      </c>
      <c r="R96">
        <f t="shared" si="45"/>
        <v>0</v>
      </c>
      <c r="S96">
        <f t="shared" si="45"/>
        <v>0</v>
      </c>
      <c r="T96">
        <f t="shared" si="45"/>
        <v>0</v>
      </c>
      <c r="U96">
        <f t="shared" si="45"/>
        <v>0.65610000000000013</v>
      </c>
      <c r="V96">
        <f t="shared" si="45"/>
        <v>0</v>
      </c>
      <c r="W96">
        <f t="shared" si="45"/>
        <v>0</v>
      </c>
      <c r="X96">
        <f t="shared" si="45"/>
        <v>0</v>
      </c>
      <c r="Y96">
        <f t="shared" si="45"/>
        <v>0</v>
      </c>
      <c r="Z96">
        <f t="shared" si="45"/>
        <v>0</v>
      </c>
      <c r="AA96">
        <f t="shared" si="46"/>
        <v>0.34867844010000015</v>
      </c>
      <c r="AB96">
        <f t="shared" si="46"/>
        <v>0</v>
      </c>
      <c r="AC96">
        <f t="shared" si="46"/>
        <v>0</v>
      </c>
      <c r="AD96">
        <f t="shared" si="46"/>
        <v>0</v>
      </c>
      <c r="AE96">
        <f t="shared" si="46"/>
        <v>0</v>
      </c>
      <c r="AF96">
        <f t="shared" si="46"/>
        <v>0</v>
      </c>
      <c r="AG96">
        <f t="shared" si="46"/>
        <v>0</v>
      </c>
      <c r="AH96">
        <f t="shared" si="46"/>
        <v>0</v>
      </c>
      <c r="AI96">
        <f t="shared" si="46"/>
        <v>0</v>
      </c>
      <c r="AJ96">
        <f t="shared" si="46"/>
        <v>0</v>
      </c>
      <c r="AK96">
        <f t="shared" si="47"/>
        <v>0</v>
      </c>
      <c r="AL96">
        <f t="shared" si="47"/>
        <v>0</v>
      </c>
      <c r="AM96">
        <f t="shared" si="47"/>
        <v>0</v>
      </c>
      <c r="AN96">
        <f t="shared" si="47"/>
        <v>8.8629381196525109E-2</v>
      </c>
      <c r="AO96">
        <f t="shared" si="47"/>
        <v>0</v>
      </c>
      <c r="AP96">
        <f t="shared" si="47"/>
        <v>0</v>
      </c>
      <c r="AQ96">
        <f t="shared" si="47"/>
        <v>0</v>
      </c>
      <c r="AR96">
        <f t="shared" si="47"/>
        <v>0</v>
      </c>
      <c r="AS96">
        <f t="shared" si="47"/>
        <v>0</v>
      </c>
      <c r="AT96">
        <f t="shared" si="47"/>
        <v>0</v>
      </c>
      <c r="AU96">
        <f t="shared" si="47"/>
        <v>0</v>
      </c>
      <c r="AV96">
        <f t="shared" si="47"/>
        <v>0</v>
      </c>
      <c r="AW96">
        <f t="shared" si="47"/>
        <v>0</v>
      </c>
      <c r="AX96">
        <f t="shared" si="47"/>
        <v>0</v>
      </c>
    </row>
    <row r="97" spans="1:50" x14ac:dyDescent="0.25">
      <c r="A97">
        <v>5</v>
      </c>
      <c r="B97">
        <v>0</v>
      </c>
      <c r="C97">
        <v>19</v>
      </c>
      <c r="D97" t="s">
        <v>225</v>
      </c>
      <c r="E97" t="s">
        <v>226</v>
      </c>
      <c r="F97" s="30">
        <f t="shared" si="35"/>
        <v>0</v>
      </c>
      <c r="G97">
        <f t="shared" si="42"/>
        <v>2.1609206370385778</v>
      </c>
      <c r="H97">
        <f t="shared" si="43"/>
        <v>0</v>
      </c>
      <c r="I97" s="1">
        <f t="shared" si="44"/>
        <v>0</v>
      </c>
      <c r="N97" t="s">
        <v>1158</v>
      </c>
      <c r="O97">
        <f t="shared" si="33"/>
        <v>1.7619831233564517E-2</v>
      </c>
      <c r="P97">
        <f t="shared" si="34"/>
        <v>2</v>
      </c>
      <c r="Q97">
        <f t="shared" si="45"/>
        <v>0</v>
      </c>
      <c r="R97">
        <f t="shared" si="45"/>
        <v>0</v>
      </c>
      <c r="S97">
        <f t="shared" si="45"/>
        <v>0.81</v>
      </c>
      <c r="T97">
        <f t="shared" si="45"/>
        <v>0</v>
      </c>
      <c r="U97">
        <f t="shared" si="45"/>
        <v>0</v>
      </c>
      <c r="V97">
        <f t="shared" si="45"/>
        <v>0</v>
      </c>
      <c r="W97">
        <f t="shared" si="45"/>
        <v>0</v>
      </c>
      <c r="X97">
        <f t="shared" si="45"/>
        <v>0</v>
      </c>
      <c r="Y97">
        <f t="shared" si="45"/>
        <v>0</v>
      </c>
      <c r="Z97">
        <f t="shared" si="45"/>
        <v>0</v>
      </c>
      <c r="AA97">
        <f t="shared" si="46"/>
        <v>0</v>
      </c>
      <c r="AB97">
        <f t="shared" si="46"/>
        <v>0</v>
      </c>
      <c r="AC97">
        <f t="shared" si="46"/>
        <v>0.28242953648100017</v>
      </c>
      <c r="AD97">
        <f t="shared" si="46"/>
        <v>0</v>
      </c>
      <c r="AE97">
        <f t="shared" si="46"/>
        <v>0</v>
      </c>
      <c r="AF97">
        <f t="shared" si="46"/>
        <v>0</v>
      </c>
      <c r="AG97">
        <f t="shared" si="46"/>
        <v>0</v>
      </c>
      <c r="AH97">
        <f t="shared" si="46"/>
        <v>0</v>
      </c>
      <c r="AI97">
        <f t="shared" si="46"/>
        <v>0</v>
      </c>
      <c r="AJ97">
        <f t="shared" si="46"/>
        <v>0</v>
      </c>
      <c r="AK97">
        <f t="shared" si="47"/>
        <v>0</v>
      </c>
      <c r="AL97">
        <f t="shared" si="47"/>
        <v>0</v>
      </c>
      <c r="AM97">
        <f t="shared" si="47"/>
        <v>0</v>
      </c>
      <c r="AN97">
        <f t="shared" si="47"/>
        <v>0</v>
      </c>
      <c r="AO97">
        <f t="shared" si="47"/>
        <v>0</v>
      </c>
      <c r="AP97">
        <f t="shared" si="47"/>
        <v>0</v>
      </c>
      <c r="AQ97">
        <f t="shared" si="47"/>
        <v>0</v>
      </c>
      <c r="AR97">
        <f t="shared" si="47"/>
        <v>0</v>
      </c>
      <c r="AS97">
        <f t="shared" si="47"/>
        <v>0</v>
      </c>
      <c r="AT97">
        <f t="shared" si="47"/>
        <v>0</v>
      </c>
      <c r="AU97">
        <f t="shared" si="47"/>
        <v>0</v>
      </c>
      <c r="AV97">
        <f t="shared" si="47"/>
        <v>0</v>
      </c>
      <c r="AW97">
        <f t="shared" si="47"/>
        <v>0</v>
      </c>
      <c r="AX97">
        <f t="shared" si="47"/>
        <v>0</v>
      </c>
    </row>
    <row r="98" spans="1:50" x14ac:dyDescent="0.25">
      <c r="A98">
        <v>5</v>
      </c>
      <c r="B98">
        <v>0</v>
      </c>
      <c r="C98">
        <v>20</v>
      </c>
      <c r="D98" t="s">
        <v>975</v>
      </c>
      <c r="E98" t="s">
        <v>975</v>
      </c>
      <c r="F98" s="30">
        <f t="shared" si="35"/>
        <v>9.8780464238656177E-2</v>
      </c>
      <c r="G98">
        <f t="shared" si="42"/>
        <v>2.2597011012772339</v>
      </c>
      <c r="H98">
        <f t="shared" si="43"/>
        <v>0</v>
      </c>
      <c r="I98" s="1">
        <f t="shared" si="44"/>
        <v>0</v>
      </c>
      <c r="N98" t="s">
        <v>1069</v>
      </c>
      <c r="O98">
        <f t="shared" si="33"/>
        <v>1.7593684279202684E-2</v>
      </c>
      <c r="P98">
        <f t="shared" si="34"/>
        <v>4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  <c r="V98">
        <f t="shared" si="45"/>
        <v>0</v>
      </c>
      <c r="W98">
        <f t="shared" si="45"/>
        <v>0</v>
      </c>
      <c r="X98">
        <f t="shared" si="45"/>
        <v>0</v>
      </c>
      <c r="Y98">
        <f t="shared" si="45"/>
        <v>0</v>
      </c>
      <c r="Z98">
        <f t="shared" si="45"/>
        <v>0.38742048900000015</v>
      </c>
      <c r="AA98">
        <f t="shared" si="46"/>
        <v>0</v>
      </c>
      <c r="AB98">
        <f t="shared" si="46"/>
        <v>0</v>
      </c>
      <c r="AC98">
        <f t="shared" si="46"/>
        <v>0.28242953648100017</v>
      </c>
      <c r="AD98">
        <f t="shared" si="46"/>
        <v>0.25418658283290019</v>
      </c>
      <c r="AE98">
        <f t="shared" si="46"/>
        <v>0</v>
      </c>
      <c r="AF98">
        <f t="shared" si="46"/>
        <v>0</v>
      </c>
      <c r="AG98">
        <f t="shared" si="46"/>
        <v>0</v>
      </c>
      <c r="AH98">
        <f t="shared" si="46"/>
        <v>0.16677181699666582</v>
      </c>
      <c r="AI98">
        <f t="shared" si="46"/>
        <v>0</v>
      </c>
      <c r="AJ98">
        <f t="shared" si="46"/>
        <v>0</v>
      </c>
      <c r="AK98">
        <f t="shared" si="47"/>
        <v>0</v>
      </c>
      <c r="AL98">
        <f t="shared" si="47"/>
        <v>0</v>
      </c>
      <c r="AM98">
        <f t="shared" si="47"/>
        <v>0</v>
      </c>
      <c r="AN98">
        <f t="shared" si="47"/>
        <v>0</v>
      </c>
      <c r="AO98">
        <f t="shared" si="47"/>
        <v>0</v>
      </c>
      <c r="AP98">
        <f t="shared" si="47"/>
        <v>0</v>
      </c>
      <c r="AQ98">
        <f t="shared" si="47"/>
        <v>0</v>
      </c>
      <c r="AR98">
        <f t="shared" si="47"/>
        <v>0</v>
      </c>
      <c r="AS98">
        <f t="shared" si="47"/>
        <v>0</v>
      </c>
      <c r="AT98">
        <f t="shared" si="47"/>
        <v>0</v>
      </c>
      <c r="AU98">
        <f t="shared" si="47"/>
        <v>0</v>
      </c>
      <c r="AV98">
        <f t="shared" si="47"/>
        <v>0</v>
      </c>
      <c r="AW98">
        <f t="shared" si="47"/>
        <v>0</v>
      </c>
      <c r="AX98">
        <f t="shared" si="47"/>
        <v>0</v>
      </c>
    </row>
    <row r="99" spans="1:50" x14ac:dyDescent="0.25">
      <c r="A99">
        <v>5</v>
      </c>
      <c r="B99">
        <v>0</v>
      </c>
      <c r="C99">
        <v>21</v>
      </c>
      <c r="D99" t="s">
        <v>996</v>
      </c>
      <c r="E99" t="s">
        <v>996</v>
      </c>
      <c r="F99" s="30">
        <f t="shared" si="35"/>
        <v>0</v>
      </c>
      <c r="G99">
        <f t="shared" si="42"/>
        <v>2.2597011012772339</v>
      </c>
      <c r="H99">
        <f t="shared" si="43"/>
        <v>0</v>
      </c>
      <c r="I99" s="1">
        <f t="shared" si="44"/>
        <v>0</v>
      </c>
      <c r="N99" t="s">
        <v>1033</v>
      </c>
      <c r="O99">
        <f t="shared" si="33"/>
        <v>1.7497694831839366E-2</v>
      </c>
      <c r="P99">
        <f t="shared" si="34"/>
        <v>4</v>
      </c>
      <c r="Q99">
        <f t="shared" si="45"/>
        <v>0</v>
      </c>
      <c r="R99">
        <f t="shared" si="45"/>
        <v>0</v>
      </c>
      <c r="S99">
        <f t="shared" si="45"/>
        <v>0</v>
      </c>
      <c r="T99">
        <f t="shared" si="45"/>
        <v>0</v>
      </c>
      <c r="U99">
        <f t="shared" si="45"/>
        <v>0</v>
      </c>
      <c r="V99">
        <f t="shared" si="45"/>
        <v>0</v>
      </c>
      <c r="W99">
        <f t="shared" si="45"/>
        <v>0</v>
      </c>
      <c r="X99">
        <f t="shared" si="45"/>
        <v>0</v>
      </c>
      <c r="Y99">
        <f t="shared" si="45"/>
        <v>0.43046721000000016</v>
      </c>
      <c r="Z99">
        <f t="shared" si="45"/>
        <v>0</v>
      </c>
      <c r="AA99">
        <f t="shared" si="46"/>
        <v>0</v>
      </c>
      <c r="AB99">
        <f t="shared" si="46"/>
        <v>0.31381059609000017</v>
      </c>
      <c r="AC99">
        <f t="shared" si="46"/>
        <v>0.28242953648100017</v>
      </c>
      <c r="AD99">
        <f t="shared" si="46"/>
        <v>0</v>
      </c>
      <c r="AE99">
        <f t="shared" si="46"/>
        <v>0</v>
      </c>
      <c r="AF99">
        <f t="shared" si="46"/>
        <v>0</v>
      </c>
      <c r="AG99">
        <f t="shared" si="46"/>
        <v>0</v>
      </c>
      <c r="AH99">
        <f t="shared" si="46"/>
        <v>0</v>
      </c>
      <c r="AI99">
        <f t="shared" si="46"/>
        <v>0</v>
      </c>
      <c r="AJ99">
        <f t="shared" si="46"/>
        <v>0</v>
      </c>
      <c r="AK99">
        <f t="shared" si="47"/>
        <v>0</v>
      </c>
      <c r="AL99">
        <f t="shared" si="47"/>
        <v>0</v>
      </c>
      <c r="AM99">
        <f t="shared" si="47"/>
        <v>0</v>
      </c>
      <c r="AN99">
        <f t="shared" si="47"/>
        <v>0</v>
      </c>
      <c r="AO99">
        <f t="shared" si="47"/>
        <v>0</v>
      </c>
      <c r="AP99">
        <f t="shared" si="47"/>
        <v>0</v>
      </c>
      <c r="AQ99">
        <f t="shared" si="47"/>
        <v>0</v>
      </c>
      <c r="AR99">
        <f t="shared" si="47"/>
        <v>5.8149737003040138E-2</v>
      </c>
      <c r="AS99">
        <f t="shared" si="47"/>
        <v>0</v>
      </c>
      <c r="AT99">
        <f t="shared" si="47"/>
        <v>0</v>
      </c>
      <c r="AU99">
        <f t="shared" si="47"/>
        <v>0</v>
      </c>
      <c r="AV99">
        <f t="shared" si="47"/>
        <v>0</v>
      </c>
      <c r="AW99">
        <f t="shared" si="47"/>
        <v>0</v>
      </c>
      <c r="AX99">
        <f t="shared" si="47"/>
        <v>0</v>
      </c>
    </row>
    <row r="100" spans="1:50" x14ac:dyDescent="0.25">
      <c r="A100">
        <v>5</v>
      </c>
      <c r="B100">
        <v>0</v>
      </c>
      <c r="C100">
        <v>22</v>
      </c>
      <c r="D100" t="s">
        <v>757</v>
      </c>
      <c r="E100" t="s">
        <v>757</v>
      </c>
      <c r="F100" s="30">
        <f t="shared" si="35"/>
        <v>0</v>
      </c>
      <c r="G100">
        <f t="shared" si="42"/>
        <v>2.2597011012772339</v>
      </c>
      <c r="H100">
        <f t="shared" si="43"/>
        <v>2.2597011012772339</v>
      </c>
      <c r="I100" s="1">
        <f t="shared" si="44"/>
        <v>0.43635190405949076</v>
      </c>
      <c r="N100" t="s">
        <v>1070</v>
      </c>
      <c r="O100">
        <f t="shared" si="33"/>
        <v>1.7205971843869353E-2</v>
      </c>
      <c r="P100">
        <f t="shared" si="34"/>
        <v>4</v>
      </c>
      <c r="Q100">
        <f t="shared" si="45"/>
        <v>0</v>
      </c>
      <c r="R100">
        <f t="shared" si="45"/>
        <v>0</v>
      </c>
      <c r="S100">
        <f t="shared" si="45"/>
        <v>0</v>
      </c>
      <c r="T100">
        <f t="shared" si="45"/>
        <v>0</v>
      </c>
      <c r="U100">
        <f t="shared" si="45"/>
        <v>0</v>
      </c>
      <c r="V100">
        <f t="shared" si="45"/>
        <v>0</v>
      </c>
      <c r="W100">
        <f t="shared" si="45"/>
        <v>0</v>
      </c>
      <c r="X100">
        <f t="shared" si="45"/>
        <v>0</v>
      </c>
      <c r="Y100">
        <f t="shared" si="45"/>
        <v>0</v>
      </c>
      <c r="Z100">
        <f t="shared" si="45"/>
        <v>0</v>
      </c>
      <c r="AA100">
        <f t="shared" si="46"/>
        <v>0.34867844010000015</v>
      </c>
      <c r="AB100">
        <f t="shared" si="46"/>
        <v>0.31381059609000017</v>
      </c>
      <c r="AC100">
        <f t="shared" si="46"/>
        <v>0</v>
      </c>
      <c r="AD100">
        <f t="shared" si="46"/>
        <v>0.25418658283290019</v>
      </c>
      <c r="AE100">
        <f t="shared" si="46"/>
        <v>0</v>
      </c>
      <c r="AF100">
        <f t="shared" si="46"/>
        <v>0</v>
      </c>
      <c r="AG100">
        <f t="shared" si="46"/>
        <v>0</v>
      </c>
      <c r="AH100">
        <f t="shared" si="46"/>
        <v>0</v>
      </c>
      <c r="AI100">
        <f t="shared" si="46"/>
        <v>0.15009463529699923</v>
      </c>
      <c r="AJ100">
        <f t="shared" si="46"/>
        <v>0</v>
      </c>
      <c r="AK100">
        <f t="shared" si="47"/>
        <v>0</v>
      </c>
      <c r="AL100">
        <f t="shared" si="47"/>
        <v>0</v>
      </c>
      <c r="AM100">
        <f t="shared" si="47"/>
        <v>0</v>
      </c>
      <c r="AN100">
        <f t="shared" si="47"/>
        <v>0</v>
      </c>
      <c r="AO100">
        <f t="shared" si="47"/>
        <v>0</v>
      </c>
      <c r="AP100">
        <f t="shared" si="47"/>
        <v>0</v>
      </c>
      <c r="AQ100">
        <f t="shared" si="47"/>
        <v>0</v>
      </c>
      <c r="AR100">
        <f t="shared" si="47"/>
        <v>0</v>
      </c>
      <c r="AS100">
        <f t="shared" si="47"/>
        <v>0</v>
      </c>
      <c r="AT100">
        <f t="shared" si="47"/>
        <v>0</v>
      </c>
      <c r="AU100">
        <f t="shared" si="47"/>
        <v>0</v>
      </c>
      <c r="AV100">
        <f t="shared" si="47"/>
        <v>0</v>
      </c>
      <c r="AW100">
        <f t="shared" si="47"/>
        <v>0</v>
      </c>
      <c r="AX100">
        <f t="shared" si="47"/>
        <v>0</v>
      </c>
    </row>
    <row r="101" spans="1:50" x14ac:dyDescent="0.25">
      <c r="A101">
        <v>6</v>
      </c>
      <c r="B101">
        <v>1</v>
      </c>
      <c r="C101">
        <v>1</v>
      </c>
      <c r="D101" t="s">
        <v>856</v>
      </c>
      <c r="E101" t="s">
        <v>857</v>
      </c>
      <c r="F101" s="30">
        <f t="shared" si="35"/>
        <v>0.25380318965796794</v>
      </c>
      <c r="G101">
        <f t="shared" si="42"/>
        <v>0.25380318965796794</v>
      </c>
      <c r="H101">
        <f t="shared" si="43"/>
        <v>0</v>
      </c>
      <c r="I101" s="1">
        <f t="shared" si="44"/>
        <v>0</v>
      </c>
      <c r="N101" t="s">
        <v>1099</v>
      </c>
      <c r="O101">
        <f t="shared" si="33"/>
        <v>1.68195257433871E-2</v>
      </c>
      <c r="P101">
        <f t="shared" si="34"/>
        <v>2</v>
      </c>
      <c r="Q101">
        <f t="shared" si="45"/>
        <v>0</v>
      </c>
      <c r="R101">
        <f t="shared" si="45"/>
        <v>0</v>
      </c>
      <c r="S101">
        <f t="shared" si="45"/>
        <v>0</v>
      </c>
      <c r="T101">
        <f t="shared" si="45"/>
        <v>0.72900000000000009</v>
      </c>
      <c r="U101">
        <f t="shared" si="45"/>
        <v>0</v>
      </c>
      <c r="V101">
        <f t="shared" si="45"/>
        <v>0</v>
      </c>
      <c r="W101">
        <f t="shared" si="45"/>
        <v>0</v>
      </c>
      <c r="X101">
        <f t="shared" si="45"/>
        <v>0</v>
      </c>
      <c r="Y101">
        <f t="shared" si="45"/>
        <v>0</v>
      </c>
      <c r="Z101">
        <f t="shared" si="45"/>
        <v>0</v>
      </c>
      <c r="AA101">
        <f t="shared" si="46"/>
        <v>0</v>
      </c>
      <c r="AB101">
        <f t="shared" si="46"/>
        <v>0.31381059609000017</v>
      </c>
      <c r="AC101">
        <f t="shared" si="46"/>
        <v>0</v>
      </c>
      <c r="AD101">
        <f t="shared" si="46"/>
        <v>0</v>
      </c>
      <c r="AE101">
        <f t="shared" si="46"/>
        <v>0</v>
      </c>
      <c r="AF101">
        <f t="shared" si="46"/>
        <v>0</v>
      </c>
      <c r="AG101">
        <f t="shared" si="46"/>
        <v>0</v>
      </c>
      <c r="AH101">
        <f t="shared" si="46"/>
        <v>0</v>
      </c>
      <c r="AI101">
        <f t="shared" si="46"/>
        <v>0</v>
      </c>
      <c r="AJ101">
        <f t="shared" si="46"/>
        <v>0</v>
      </c>
      <c r="AK101">
        <f t="shared" si="47"/>
        <v>0</v>
      </c>
      <c r="AL101">
        <f t="shared" si="47"/>
        <v>0</v>
      </c>
      <c r="AM101">
        <f t="shared" si="47"/>
        <v>0</v>
      </c>
      <c r="AN101">
        <f t="shared" si="47"/>
        <v>0</v>
      </c>
      <c r="AO101">
        <f t="shared" si="47"/>
        <v>0</v>
      </c>
      <c r="AP101">
        <f t="shared" si="47"/>
        <v>0</v>
      </c>
      <c r="AQ101">
        <f t="shared" si="47"/>
        <v>0</v>
      </c>
      <c r="AR101">
        <f t="shared" si="47"/>
        <v>0</v>
      </c>
      <c r="AS101">
        <f t="shared" si="47"/>
        <v>0</v>
      </c>
      <c r="AT101">
        <f t="shared" si="47"/>
        <v>0</v>
      </c>
      <c r="AU101">
        <f t="shared" si="47"/>
        <v>0</v>
      </c>
      <c r="AV101">
        <f t="shared" si="47"/>
        <v>0</v>
      </c>
      <c r="AW101">
        <f t="shared" si="47"/>
        <v>0</v>
      </c>
      <c r="AX101">
        <f t="shared" si="47"/>
        <v>0</v>
      </c>
    </row>
    <row r="102" spans="1:50" x14ac:dyDescent="0.25">
      <c r="A102">
        <v>6</v>
      </c>
      <c r="B102">
        <v>1</v>
      </c>
      <c r="C102">
        <v>2</v>
      </c>
      <c r="D102" t="s">
        <v>231</v>
      </c>
      <c r="E102" t="s">
        <v>104</v>
      </c>
      <c r="F102" s="30">
        <f t="shared" si="35"/>
        <v>0.52833171940544776</v>
      </c>
      <c r="G102">
        <f t="shared" si="42"/>
        <v>0.78213490906341576</v>
      </c>
      <c r="H102">
        <f t="shared" si="43"/>
        <v>0</v>
      </c>
      <c r="I102" s="1">
        <f t="shared" si="44"/>
        <v>0</v>
      </c>
      <c r="N102" t="s">
        <v>1129</v>
      </c>
      <c r="O102">
        <f t="shared" si="33"/>
        <v>1.6754321363703389E-2</v>
      </c>
      <c r="P102">
        <f t="shared" si="34"/>
        <v>2</v>
      </c>
      <c r="Q102">
        <f t="shared" ref="Q102:Z111" si="48">COUNTIFS($C$2:$C$1202,Q$1,$E$2:$E$1202,$N102)*0.9^(Q$1-1)</f>
        <v>0</v>
      </c>
      <c r="R102">
        <f t="shared" si="48"/>
        <v>0</v>
      </c>
      <c r="S102">
        <f t="shared" si="48"/>
        <v>0.81</v>
      </c>
      <c r="T102">
        <f t="shared" si="48"/>
        <v>0</v>
      </c>
      <c r="U102">
        <f t="shared" si="48"/>
        <v>0</v>
      </c>
      <c r="V102">
        <f t="shared" si="48"/>
        <v>0</v>
      </c>
      <c r="W102">
        <f t="shared" si="48"/>
        <v>0</v>
      </c>
      <c r="X102">
        <f t="shared" si="48"/>
        <v>0</v>
      </c>
      <c r="Y102">
        <f t="shared" si="48"/>
        <v>0</v>
      </c>
      <c r="Z102">
        <f t="shared" si="48"/>
        <v>0</v>
      </c>
      <c r="AA102">
        <f t="shared" ref="AA102:AJ111" si="49">COUNTIFS($C$2:$C$1202,AA$1,$E$2:$E$1202,$N102)*0.9^(AA$1-1)</f>
        <v>0</v>
      </c>
      <c r="AB102">
        <f t="shared" si="49"/>
        <v>0</v>
      </c>
      <c r="AC102">
        <f t="shared" si="49"/>
        <v>0</v>
      </c>
      <c r="AD102">
        <f t="shared" si="49"/>
        <v>0</v>
      </c>
      <c r="AE102">
        <f t="shared" si="49"/>
        <v>0.22876792454961015</v>
      </c>
      <c r="AF102">
        <f t="shared" si="49"/>
        <v>0</v>
      </c>
      <c r="AG102">
        <f t="shared" si="49"/>
        <v>0</v>
      </c>
      <c r="AH102">
        <f t="shared" si="49"/>
        <v>0</v>
      </c>
      <c r="AI102">
        <f t="shared" si="49"/>
        <v>0</v>
      </c>
      <c r="AJ102">
        <f t="shared" si="49"/>
        <v>0</v>
      </c>
      <c r="AK102">
        <f t="shared" ref="AK102:AX111" si="50">COUNTIFS($C$2:$C$1202,AK$1,$E$2:$E$1202,$N102)*0.9^(AK$1-1)</f>
        <v>0</v>
      </c>
      <c r="AL102">
        <f t="shared" si="50"/>
        <v>0</v>
      </c>
      <c r="AM102">
        <f t="shared" si="50"/>
        <v>0</v>
      </c>
      <c r="AN102">
        <f t="shared" si="50"/>
        <v>0</v>
      </c>
      <c r="AO102">
        <f t="shared" si="50"/>
        <v>0</v>
      </c>
      <c r="AP102">
        <f t="shared" si="50"/>
        <v>0</v>
      </c>
      <c r="AQ102">
        <f t="shared" si="50"/>
        <v>0</v>
      </c>
      <c r="AR102">
        <f t="shared" si="50"/>
        <v>0</v>
      </c>
      <c r="AS102">
        <f t="shared" si="50"/>
        <v>0</v>
      </c>
      <c r="AT102">
        <f t="shared" si="50"/>
        <v>0</v>
      </c>
      <c r="AU102">
        <f t="shared" si="50"/>
        <v>0</v>
      </c>
      <c r="AV102">
        <f t="shared" si="50"/>
        <v>0</v>
      </c>
      <c r="AW102">
        <f t="shared" si="50"/>
        <v>0</v>
      </c>
      <c r="AX102">
        <f t="shared" si="50"/>
        <v>0</v>
      </c>
    </row>
    <row r="103" spans="1:50" x14ac:dyDescent="0.25">
      <c r="A103">
        <v>6</v>
      </c>
      <c r="B103">
        <v>1</v>
      </c>
      <c r="C103">
        <v>3</v>
      </c>
      <c r="D103" t="s">
        <v>522</v>
      </c>
      <c r="E103" t="s">
        <v>116</v>
      </c>
      <c r="F103" s="30">
        <f t="shared" si="35"/>
        <v>0.31424776986849262</v>
      </c>
      <c r="G103">
        <f t="shared" si="42"/>
        <v>1.0963826789319084</v>
      </c>
      <c r="H103">
        <f t="shared" si="43"/>
        <v>0</v>
      </c>
      <c r="I103" s="1">
        <f t="shared" si="44"/>
        <v>0</v>
      </c>
      <c r="N103" t="s">
        <v>165</v>
      </c>
      <c r="O103">
        <f t="shared" si="33"/>
        <v>1.6746004413120481E-2</v>
      </c>
      <c r="P103">
        <f t="shared" si="34"/>
        <v>4</v>
      </c>
      <c r="Q103">
        <f t="shared" si="48"/>
        <v>0</v>
      </c>
      <c r="R103">
        <f t="shared" si="48"/>
        <v>0</v>
      </c>
      <c r="S103">
        <f t="shared" si="48"/>
        <v>0</v>
      </c>
      <c r="T103">
        <f t="shared" si="48"/>
        <v>0</v>
      </c>
      <c r="U103">
        <f t="shared" si="48"/>
        <v>0</v>
      </c>
      <c r="V103">
        <f t="shared" si="48"/>
        <v>0</v>
      </c>
      <c r="W103">
        <f t="shared" si="48"/>
        <v>0</v>
      </c>
      <c r="X103">
        <f t="shared" si="48"/>
        <v>0</v>
      </c>
      <c r="Y103">
        <f t="shared" si="48"/>
        <v>0</v>
      </c>
      <c r="Z103">
        <f t="shared" si="48"/>
        <v>0</v>
      </c>
      <c r="AA103">
        <f t="shared" si="49"/>
        <v>0.34867844010000015</v>
      </c>
      <c r="AB103">
        <f t="shared" si="49"/>
        <v>0.31381059609000017</v>
      </c>
      <c r="AC103">
        <f t="shared" si="49"/>
        <v>0</v>
      </c>
      <c r="AD103">
        <f t="shared" si="49"/>
        <v>0.25418658283290019</v>
      </c>
      <c r="AE103">
        <f t="shared" si="49"/>
        <v>0</v>
      </c>
      <c r="AF103">
        <f t="shared" si="49"/>
        <v>0</v>
      </c>
      <c r="AG103">
        <f t="shared" si="49"/>
        <v>0</v>
      </c>
      <c r="AH103">
        <f t="shared" si="49"/>
        <v>0</v>
      </c>
      <c r="AI103">
        <f t="shared" si="49"/>
        <v>0</v>
      </c>
      <c r="AJ103">
        <f t="shared" si="49"/>
        <v>0</v>
      </c>
      <c r="AK103">
        <f t="shared" si="50"/>
        <v>0.12157665459056941</v>
      </c>
      <c r="AL103">
        <f t="shared" si="50"/>
        <v>0</v>
      </c>
      <c r="AM103">
        <f t="shared" si="50"/>
        <v>0</v>
      </c>
      <c r="AN103">
        <f t="shared" si="50"/>
        <v>0</v>
      </c>
      <c r="AO103">
        <f t="shared" si="50"/>
        <v>0</v>
      </c>
      <c r="AP103">
        <f t="shared" si="50"/>
        <v>0</v>
      </c>
      <c r="AQ103">
        <f t="shared" si="50"/>
        <v>0</v>
      </c>
      <c r="AR103">
        <f t="shared" si="50"/>
        <v>0</v>
      </c>
      <c r="AS103">
        <f t="shared" si="50"/>
        <v>0</v>
      </c>
      <c r="AT103">
        <f t="shared" si="50"/>
        <v>0</v>
      </c>
      <c r="AU103">
        <f t="shared" si="50"/>
        <v>0</v>
      </c>
      <c r="AV103">
        <f t="shared" si="50"/>
        <v>0</v>
      </c>
      <c r="AW103">
        <f t="shared" si="50"/>
        <v>0</v>
      </c>
      <c r="AX103">
        <f t="shared" si="50"/>
        <v>0</v>
      </c>
    </row>
    <row r="104" spans="1:50" x14ac:dyDescent="0.25">
      <c r="A104">
        <v>6</v>
      </c>
      <c r="B104">
        <v>1</v>
      </c>
      <c r="C104">
        <v>4</v>
      </c>
      <c r="D104" t="s">
        <v>790</v>
      </c>
      <c r="E104" t="s">
        <v>596</v>
      </c>
      <c r="F104" s="30">
        <f t="shared" si="35"/>
        <v>5.767509534817742E-2</v>
      </c>
      <c r="G104">
        <f t="shared" si="42"/>
        <v>1.1540577742800859</v>
      </c>
      <c r="H104">
        <f t="shared" si="43"/>
        <v>0</v>
      </c>
      <c r="I104" s="1">
        <f t="shared" si="44"/>
        <v>0</v>
      </c>
      <c r="N104" t="s">
        <v>738</v>
      </c>
      <c r="O104">
        <f t="shared" si="33"/>
        <v>1.6559742544683367E-2</v>
      </c>
      <c r="P104">
        <f t="shared" si="34"/>
        <v>3</v>
      </c>
      <c r="Q104">
        <f t="shared" si="48"/>
        <v>0</v>
      </c>
      <c r="R104">
        <f t="shared" si="48"/>
        <v>0</v>
      </c>
      <c r="S104">
        <f t="shared" si="48"/>
        <v>0</v>
      </c>
      <c r="T104">
        <f t="shared" si="48"/>
        <v>0</v>
      </c>
      <c r="U104">
        <f t="shared" si="48"/>
        <v>0.65610000000000013</v>
      </c>
      <c r="V104">
        <f t="shared" si="48"/>
        <v>0</v>
      </c>
      <c r="W104">
        <f t="shared" si="48"/>
        <v>0</v>
      </c>
      <c r="X104">
        <f t="shared" si="48"/>
        <v>0</v>
      </c>
      <c r="Y104">
        <f t="shared" si="48"/>
        <v>0</v>
      </c>
      <c r="Z104">
        <f t="shared" si="48"/>
        <v>0</v>
      </c>
      <c r="AA104">
        <f t="shared" si="49"/>
        <v>0</v>
      </c>
      <c r="AB104">
        <f t="shared" si="49"/>
        <v>0</v>
      </c>
      <c r="AC104">
        <f t="shared" si="49"/>
        <v>0</v>
      </c>
      <c r="AD104">
        <f t="shared" si="49"/>
        <v>0</v>
      </c>
      <c r="AE104">
        <f t="shared" si="49"/>
        <v>0</v>
      </c>
      <c r="AF104">
        <f t="shared" si="49"/>
        <v>0</v>
      </c>
      <c r="AG104">
        <f t="shared" si="49"/>
        <v>0.37060403777036849</v>
      </c>
      <c r="AH104">
        <f t="shared" si="49"/>
        <v>0</v>
      </c>
      <c r="AI104">
        <f t="shared" si="49"/>
        <v>0</v>
      </c>
      <c r="AJ104">
        <f t="shared" si="49"/>
        <v>0</v>
      </c>
      <c r="AK104">
        <f t="shared" si="50"/>
        <v>0</v>
      </c>
      <c r="AL104">
        <f t="shared" si="50"/>
        <v>0</v>
      </c>
      <c r="AM104">
        <f t="shared" si="50"/>
        <v>0</v>
      </c>
      <c r="AN104">
        <f t="shared" si="50"/>
        <v>0</v>
      </c>
      <c r="AO104">
        <f t="shared" si="50"/>
        <v>0</v>
      </c>
      <c r="AP104">
        <f t="shared" si="50"/>
        <v>0</v>
      </c>
      <c r="AQ104">
        <f t="shared" si="50"/>
        <v>0</v>
      </c>
      <c r="AR104">
        <f t="shared" si="50"/>
        <v>0</v>
      </c>
      <c r="AS104">
        <f t="shared" si="50"/>
        <v>0</v>
      </c>
      <c r="AT104">
        <f t="shared" si="50"/>
        <v>0</v>
      </c>
      <c r="AU104">
        <f t="shared" si="50"/>
        <v>0</v>
      </c>
      <c r="AV104">
        <f t="shared" si="50"/>
        <v>0</v>
      </c>
      <c r="AW104">
        <f t="shared" si="50"/>
        <v>0</v>
      </c>
      <c r="AX104">
        <f t="shared" si="50"/>
        <v>0</v>
      </c>
    </row>
    <row r="105" spans="1:50" x14ac:dyDescent="0.25">
      <c r="A105">
        <v>6</v>
      </c>
      <c r="B105">
        <v>1</v>
      </c>
      <c r="C105">
        <v>5</v>
      </c>
      <c r="D105" t="s">
        <v>134</v>
      </c>
      <c r="E105" t="s">
        <v>135</v>
      </c>
      <c r="F105" s="30">
        <f t="shared" si="35"/>
        <v>0.19390954446023814</v>
      </c>
      <c r="G105">
        <f t="shared" si="42"/>
        <v>1.347967318740324</v>
      </c>
      <c r="H105">
        <f t="shared" si="43"/>
        <v>0</v>
      </c>
      <c r="I105" s="1">
        <f t="shared" si="44"/>
        <v>0</v>
      </c>
      <c r="N105" t="s">
        <v>1043</v>
      </c>
      <c r="O105">
        <f t="shared" si="33"/>
        <v>1.6206103872580653E-2</v>
      </c>
      <c r="P105">
        <f t="shared" si="34"/>
        <v>2</v>
      </c>
      <c r="Q105">
        <f t="shared" si="48"/>
        <v>0</v>
      </c>
      <c r="R105">
        <f t="shared" si="48"/>
        <v>0</v>
      </c>
      <c r="S105">
        <f t="shared" si="48"/>
        <v>0</v>
      </c>
      <c r="T105">
        <f t="shared" si="48"/>
        <v>0</v>
      </c>
      <c r="U105">
        <f t="shared" si="48"/>
        <v>0.65610000000000013</v>
      </c>
      <c r="V105">
        <f t="shared" si="48"/>
        <v>0</v>
      </c>
      <c r="W105">
        <f t="shared" si="48"/>
        <v>0</v>
      </c>
      <c r="X105">
        <f t="shared" si="48"/>
        <v>0</v>
      </c>
      <c r="Y105">
        <f t="shared" si="48"/>
        <v>0</v>
      </c>
      <c r="Z105">
        <f t="shared" si="48"/>
        <v>0</v>
      </c>
      <c r="AA105">
        <f t="shared" si="49"/>
        <v>0.34867844010000015</v>
      </c>
      <c r="AB105">
        <f t="shared" si="49"/>
        <v>0</v>
      </c>
      <c r="AC105">
        <f t="shared" si="49"/>
        <v>0</v>
      </c>
      <c r="AD105">
        <f t="shared" si="49"/>
        <v>0</v>
      </c>
      <c r="AE105">
        <f t="shared" si="49"/>
        <v>0</v>
      </c>
      <c r="AF105">
        <f t="shared" si="49"/>
        <v>0</v>
      </c>
      <c r="AG105">
        <f t="shared" si="49"/>
        <v>0</v>
      </c>
      <c r="AH105">
        <f t="shared" si="49"/>
        <v>0</v>
      </c>
      <c r="AI105">
        <f t="shared" si="49"/>
        <v>0</v>
      </c>
      <c r="AJ105">
        <f t="shared" si="49"/>
        <v>0</v>
      </c>
      <c r="AK105">
        <f t="shared" si="50"/>
        <v>0</v>
      </c>
      <c r="AL105">
        <f t="shared" si="50"/>
        <v>0</v>
      </c>
      <c r="AM105">
        <f t="shared" si="50"/>
        <v>0</v>
      </c>
      <c r="AN105">
        <f t="shared" si="50"/>
        <v>0</v>
      </c>
      <c r="AO105">
        <f t="shared" si="50"/>
        <v>0</v>
      </c>
      <c r="AP105">
        <f t="shared" si="50"/>
        <v>0</v>
      </c>
      <c r="AQ105">
        <f t="shared" si="50"/>
        <v>0</v>
      </c>
      <c r="AR105">
        <f t="shared" si="50"/>
        <v>0</v>
      </c>
      <c r="AS105">
        <f t="shared" si="50"/>
        <v>0</v>
      </c>
      <c r="AT105">
        <f t="shared" si="50"/>
        <v>0</v>
      </c>
      <c r="AU105">
        <f t="shared" si="50"/>
        <v>0</v>
      </c>
      <c r="AV105">
        <f t="shared" si="50"/>
        <v>0</v>
      </c>
      <c r="AW105">
        <f t="shared" si="50"/>
        <v>0</v>
      </c>
      <c r="AX105">
        <f t="shared" si="50"/>
        <v>0</v>
      </c>
    </row>
    <row r="106" spans="1:50" x14ac:dyDescent="0.25">
      <c r="A106">
        <v>6</v>
      </c>
      <c r="B106">
        <v>1</v>
      </c>
      <c r="C106">
        <v>6</v>
      </c>
      <c r="D106" t="s">
        <v>382</v>
      </c>
      <c r="E106" t="s">
        <v>382</v>
      </c>
      <c r="F106" s="30">
        <f t="shared" si="35"/>
        <v>0</v>
      </c>
      <c r="G106">
        <f t="shared" si="42"/>
        <v>1.347967318740324</v>
      </c>
      <c r="H106">
        <f t="shared" si="43"/>
        <v>0</v>
      </c>
      <c r="I106" s="1">
        <f t="shared" si="44"/>
        <v>0</v>
      </c>
      <c r="N106" t="s">
        <v>432</v>
      </c>
      <c r="O106">
        <f t="shared" si="33"/>
        <v>1.6129032258064516E-2</v>
      </c>
      <c r="P106">
        <f t="shared" si="34"/>
        <v>1</v>
      </c>
      <c r="Q106">
        <f t="shared" si="48"/>
        <v>1</v>
      </c>
      <c r="R106">
        <f t="shared" si="48"/>
        <v>0</v>
      </c>
      <c r="S106">
        <f t="shared" si="48"/>
        <v>0</v>
      </c>
      <c r="T106">
        <f t="shared" si="48"/>
        <v>0</v>
      </c>
      <c r="U106">
        <f t="shared" si="48"/>
        <v>0</v>
      </c>
      <c r="V106">
        <f t="shared" si="48"/>
        <v>0</v>
      </c>
      <c r="W106">
        <f t="shared" si="48"/>
        <v>0</v>
      </c>
      <c r="X106">
        <f t="shared" si="48"/>
        <v>0</v>
      </c>
      <c r="Y106">
        <f t="shared" si="48"/>
        <v>0</v>
      </c>
      <c r="Z106">
        <f t="shared" si="48"/>
        <v>0</v>
      </c>
      <c r="AA106">
        <f t="shared" si="49"/>
        <v>0</v>
      </c>
      <c r="AB106">
        <f t="shared" si="49"/>
        <v>0</v>
      </c>
      <c r="AC106">
        <f t="shared" si="49"/>
        <v>0</v>
      </c>
      <c r="AD106">
        <f t="shared" si="49"/>
        <v>0</v>
      </c>
      <c r="AE106">
        <f t="shared" si="49"/>
        <v>0</v>
      </c>
      <c r="AF106">
        <f t="shared" si="49"/>
        <v>0</v>
      </c>
      <c r="AG106">
        <f t="shared" si="49"/>
        <v>0</v>
      </c>
      <c r="AH106">
        <f t="shared" si="49"/>
        <v>0</v>
      </c>
      <c r="AI106">
        <f t="shared" si="49"/>
        <v>0</v>
      </c>
      <c r="AJ106">
        <f t="shared" si="49"/>
        <v>0</v>
      </c>
      <c r="AK106">
        <f t="shared" si="50"/>
        <v>0</v>
      </c>
      <c r="AL106">
        <f t="shared" si="50"/>
        <v>0</v>
      </c>
      <c r="AM106">
        <f t="shared" si="50"/>
        <v>0</v>
      </c>
      <c r="AN106">
        <f t="shared" si="50"/>
        <v>0</v>
      </c>
      <c r="AO106">
        <f t="shared" si="50"/>
        <v>0</v>
      </c>
      <c r="AP106">
        <f t="shared" si="50"/>
        <v>0</v>
      </c>
      <c r="AQ106">
        <f t="shared" si="50"/>
        <v>0</v>
      </c>
      <c r="AR106">
        <f t="shared" si="50"/>
        <v>0</v>
      </c>
      <c r="AS106">
        <f t="shared" si="50"/>
        <v>0</v>
      </c>
      <c r="AT106">
        <f t="shared" si="50"/>
        <v>0</v>
      </c>
      <c r="AU106">
        <f t="shared" si="50"/>
        <v>0</v>
      </c>
      <c r="AV106">
        <f t="shared" si="50"/>
        <v>0</v>
      </c>
      <c r="AW106">
        <f t="shared" si="50"/>
        <v>0</v>
      </c>
      <c r="AX106">
        <f t="shared" si="50"/>
        <v>0</v>
      </c>
    </row>
    <row r="107" spans="1:50" x14ac:dyDescent="0.25">
      <c r="A107">
        <v>6</v>
      </c>
      <c r="B107">
        <v>1</v>
      </c>
      <c r="C107">
        <v>7</v>
      </c>
      <c r="D107" t="s">
        <v>239</v>
      </c>
      <c r="E107" t="s">
        <v>239</v>
      </c>
      <c r="F107" s="30">
        <f t="shared" si="35"/>
        <v>0.33682819407263331</v>
      </c>
      <c r="G107">
        <f t="shared" si="42"/>
        <v>1.6847955128129573</v>
      </c>
      <c r="H107">
        <f t="shared" si="43"/>
        <v>0</v>
      </c>
      <c r="I107" s="1">
        <f t="shared" si="44"/>
        <v>0</v>
      </c>
      <c r="N107" t="s">
        <v>1144</v>
      </c>
      <c r="O107">
        <f t="shared" si="33"/>
        <v>1.6129032258064516E-2</v>
      </c>
      <c r="P107">
        <f t="shared" si="34"/>
        <v>1</v>
      </c>
      <c r="Q107">
        <f t="shared" si="48"/>
        <v>1</v>
      </c>
      <c r="R107">
        <f t="shared" si="48"/>
        <v>0</v>
      </c>
      <c r="S107">
        <f t="shared" si="48"/>
        <v>0</v>
      </c>
      <c r="T107">
        <f t="shared" si="48"/>
        <v>0</v>
      </c>
      <c r="U107">
        <f t="shared" si="48"/>
        <v>0</v>
      </c>
      <c r="V107">
        <f t="shared" si="48"/>
        <v>0</v>
      </c>
      <c r="W107">
        <f t="shared" si="48"/>
        <v>0</v>
      </c>
      <c r="X107">
        <f t="shared" si="48"/>
        <v>0</v>
      </c>
      <c r="Y107">
        <f t="shared" si="48"/>
        <v>0</v>
      </c>
      <c r="Z107">
        <f t="shared" si="48"/>
        <v>0</v>
      </c>
      <c r="AA107">
        <f t="shared" si="49"/>
        <v>0</v>
      </c>
      <c r="AB107">
        <f t="shared" si="49"/>
        <v>0</v>
      </c>
      <c r="AC107">
        <f t="shared" si="49"/>
        <v>0</v>
      </c>
      <c r="AD107">
        <f t="shared" si="49"/>
        <v>0</v>
      </c>
      <c r="AE107">
        <f t="shared" si="49"/>
        <v>0</v>
      </c>
      <c r="AF107">
        <f t="shared" si="49"/>
        <v>0</v>
      </c>
      <c r="AG107">
        <f t="shared" si="49"/>
        <v>0</v>
      </c>
      <c r="AH107">
        <f t="shared" si="49"/>
        <v>0</v>
      </c>
      <c r="AI107">
        <f t="shared" si="49"/>
        <v>0</v>
      </c>
      <c r="AJ107">
        <f t="shared" si="49"/>
        <v>0</v>
      </c>
      <c r="AK107">
        <f t="shared" si="50"/>
        <v>0</v>
      </c>
      <c r="AL107">
        <f t="shared" si="50"/>
        <v>0</v>
      </c>
      <c r="AM107">
        <f t="shared" si="50"/>
        <v>0</v>
      </c>
      <c r="AN107">
        <f t="shared" si="50"/>
        <v>0</v>
      </c>
      <c r="AO107">
        <f t="shared" si="50"/>
        <v>0</v>
      </c>
      <c r="AP107">
        <f t="shared" si="50"/>
        <v>0</v>
      </c>
      <c r="AQ107">
        <f t="shared" si="50"/>
        <v>0</v>
      </c>
      <c r="AR107">
        <f t="shared" si="50"/>
        <v>0</v>
      </c>
      <c r="AS107">
        <f t="shared" si="50"/>
        <v>0</v>
      </c>
      <c r="AT107">
        <f t="shared" si="50"/>
        <v>0</v>
      </c>
      <c r="AU107">
        <f t="shared" si="50"/>
        <v>0</v>
      </c>
      <c r="AV107">
        <f t="shared" si="50"/>
        <v>0</v>
      </c>
      <c r="AW107">
        <f t="shared" si="50"/>
        <v>0</v>
      </c>
      <c r="AX107">
        <f t="shared" si="50"/>
        <v>0</v>
      </c>
    </row>
    <row r="108" spans="1:50" x14ac:dyDescent="0.25">
      <c r="A108">
        <v>6</v>
      </c>
      <c r="B108">
        <v>1</v>
      </c>
      <c r="C108">
        <v>8</v>
      </c>
      <c r="D108" t="s">
        <v>240</v>
      </c>
      <c r="E108" t="s">
        <v>240</v>
      </c>
      <c r="F108" s="30">
        <f t="shared" si="35"/>
        <v>0.28929193467708869</v>
      </c>
      <c r="G108">
        <f t="shared" si="42"/>
        <v>1.9740874474900458</v>
      </c>
      <c r="H108">
        <f t="shared" si="43"/>
        <v>0</v>
      </c>
      <c r="I108" s="1">
        <f t="shared" si="44"/>
        <v>0</v>
      </c>
      <c r="N108" t="s">
        <v>1113</v>
      </c>
      <c r="O108">
        <f t="shared" si="33"/>
        <v>1.6129032258064516E-2</v>
      </c>
      <c r="P108">
        <f t="shared" si="34"/>
        <v>1</v>
      </c>
      <c r="Q108">
        <f t="shared" si="48"/>
        <v>1</v>
      </c>
      <c r="R108">
        <f t="shared" si="48"/>
        <v>0</v>
      </c>
      <c r="S108">
        <f t="shared" si="48"/>
        <v>0</v>
      </c>
      <c r="T108">
        <f t="shared" si="48"/>
        <v>0</v>
      </c>
      <c r="U108">
        <f t="shared" si="48"/>
        <v>0</v>
      </c>
      <c r="V108">
        <f t="shared" si="48"/>
        <v>0</v>
      </c>
      <c r="W108">
        <f t="shared" si="48"/>
        <v>0</v>
      </c>
      <c r="X108">
        <f t="shared" si="48"/>
        <v>0</v>
      </c>
      <c r="Y108">
        <f t="shared" si="48"/>
        <v>0</v>
      </c>
      <c r="Z108">
        <f t="shared" si="48"/>
        <v>0</v>
      </c>
      <c r="AA108">
        <f t="shared" si="49"/>
        <v>0</v>
      </c>
      <c r="AB108">
        <f t="shared" si="49"/>
        <v>0</v>
      </c>
      <c r="AC108">
        <f t="shared" si="49"/>
        <v>0</v>
      </c>
      <c r="AD108">
        <f t="shared" si="49"/>
        <v>0</v>
      </c>
      <c r="AE108">
        <f t="shared" si="49"/>
        <v>0</v>
      </c>
      <c r="AF108">
        <f t="shared" si="49"/>
        <v>0</v>
      </c>
      <c r="AG108">
        <f t="shared" si="49"/>
        <v>0</v>
      </c>
      <c r="AH108">
        <f t="shared" si="49"/>
        <v>0</v>
      </c>
      <c r="AI108">
        <f t="shared" si="49"/>
        <v>0</v>
      </c>
      <c r="AJ108">
        <f t="shared" si="49"/>
        <v>0</v>
      </c>
      <c r="AK108">
        <f t="shared" si="50"/>
        <v>0</v>
      </c>
      <c r="AL108">
        <f t="shared" si="50"/>
        <v>0</v>
      </c>
      <c r="AM108">
        <f t="shared" si="50"/>
        <v>0</v>
      </c>
      <c r="AN108">
        <f t="shared" si="50"/>
        <v>0</v>
      </c>
      <c r="AO108">
        <f t="shared" si="50"/>
        <v>0</v>
      </c>
      <c r="AP108">
        <f t="shared" si="50"/>
        <v>0</v>
      </c>
      <c r="AQ108">
        <f t="shared" si="50"/>
        <v>0</v>
      </c>
      <c r="AR108">
        <f t="shared" si="50"/>
        <v>0</v>
      </c>
      <c r="AS108">
        <f t="shared" si="50"/>
        <v>0</v>
      </c>
      <c r="AT108">
        <f t="shared" si="50"/>
        <v>0</v>
      </c>
      <c r="AU108">
        <f t="shared" si="50"/>
        <v>0</v>
      </c>
      <c r="AV108">
        <f t="shared" si="50"/>
        <v>0</v>
      </c>
      <c r="AW108">
        <f t="shared" si="50"/>
        <v>0</v>
      </c>
      <c r="AX108">
        <f t="shared" si="50"/>
        <v>0</v>
      </c>
    </row>
    <row r="109" spans="1:50" x14ac:dyDescent="0.25">
      <c r="A109">
        <v>6</v>
      </c>
      <c r="B109">
        <v>1</v>
      </c>
      <c r="C109">
        <v>9</v>
      </c>
      <c r="D109" t="s">
        <v>238</v>
      </c>
      <c r="E109" t="s">
        <v>238</v>
      </c>
      <c r="F109" s="30">
        <f t="shared" si="35"/>
        <v>0</v>
      </c>
      <c r="G109">
        <f t="shared" si="42"/>
        <v>1.9740874474900458</v>
      </c>
      <c r="H109">
        <f t="shared" si="43"/>
        <v>0</v>
      </c>
      <c r="I109" s="1">
        <f t="shared" si="44"/>
        <v>0</v>
      </c>
      <c r="N109" t="s">
        <v>1118</v>
      </c>
      <c r="O109">
        <f t="shared" si="33"/>
        <v>1.6129032258064516E-2</v>
      </c>
      <c r="P109">
        <f t="shared" si="34"/>
        <v>1</v>
      </c>
      <c r="Q109">
        <f t="shared" si="48"/>
        <v>1</v>
      </c>
      <c r="R109">
        <f t="shared" si="48"/>
        <v>0</v>
      </c>
      <c r="S109">
        <f t="shared" si="48"/>
        <v>0</v>
      </c>
      <c r="T109">
        <f t="shared" si="48"/>
        <v>0</v>
      </c>
      <c r="U109">
        <f t="shared" si="48"/>
        <v>0</v>
      </c>
      <c r="V109">
        <f t="shared" si="48"/>
        <v>0</v>
      </c>
      <c r="W109">
        <f t="shared" si="48"/>
        <v>0</v>
      </c>
      <c r="X109">
        <f t="shared" si="48"/>
        <v>0</v>
      </c>
      <c r="Y109">
        <f t="shared" si="48"/>
        <v>0</v>
      </c>
      <c r="Z109">
        <f t="shared" si="48"/>
        <v>0</v>
      </c>
      <c r="AA109">
        <f t="shared" si="49"/>
        <v>0</v>
      </c>
      <c r="AB109">
        <f t="shared" si="49"/>
        <v>0</v>
      </c>
      <c r="AC109">
        <f t="shared" si="49"/>
        <v>0</v>
      </c>
      <c r="AD109">
        <f t="shared" si="49"/>
        <v>0</v>
      </c>
      <c r="AE109">
        <f t="shared" si="49"/>
        <v>0</v>
      </c>
      <c r="AF109">
        <f t="shared" si="49"/>
        <v>0</v>
      </c>
      <c r="AG109">
        <f t="shared" si="49"/>
        <v>0</v>
      </c>
      <c r="AH109">
        <f t="shared" si="49"/>
        <v>0</v>
      </c>
      <c r="AI109">
        <f t="shared" si="49"/>
        <v>0</v>
      </c>
      <c r="AJ109">
        <f t="shared" si="49"/>
        <v>0</v>
      </c>
      <c r="AK109">
        <f t="shared" si="50"/>
        <v>0</v>
      </c>
      <c r="AL109">
        <f t="shared" si="50"/>
        <v>0</v>
      </c>
      <c r="AM109">
        <f t="shared" si="50"/>
        <v>0</v>
      </c>
      <c r="AN109">
        <f t="shared" si="50"/>
        <v>0</v>
      </c>
      <c r="AO109">
        <f t="shared" si="50"/>
        <v>0</v>
      </c>
      <c r="AP109">
        <f t="shared" si="50"/>
        <v>0</v>
      </c>
      <c r="AQ109">
        <f t="shared" si="50"/>
        <v>0</v>
      </c>
      <c r="AR109">
        <f t="shared" si="50"/>
        <v>0</v>
      </c>
      <c r="AS109">
        <f t="shared" si="50"/>
        <v>0</v>
      </c>
      <c r="AT109">
        <f t="shared" si="50"/>
        <v>0</v>
      </c>
      <c r="AU109">
        <f t="shared" si="50"/>
        <v>0</v>
      </c>
      <c r="AV109">
        <f t="shared" si="50"/>
        <v>0</v>
      </c>
      <c r="AW109">
        <f t="shared" si="50"/>
        <v>0</v>
      </c>
      <c r="AX109">
        <f t="shared" si="50"/>
        <v>0</v>
      </c>
    </row>
    <row r="110" spans="1:50" x14ac:dyDescent="0.25">
      <c r="A110">
        <v>6</v>
      </c>
      <c r="B110">
        <v>1</v>
      </c>
      <c r="C110">
        <v>10</v>
      </c>
      <c r="D110" t="s">
        <v>628</v>
      </c>
      <c r="E110" t="s">
        <v>628</v>
      </c>
      <c r="F110" s="30">
        <f t="shared" si="35"/>
        <v>0</v>
      </c>
      <c r="G110">
        <f t="shared" si="42"/>
        <v>1.9740874474900458</v>
      </c>
      <c r="H110">
        <f t="shared" si="43"/>
        <v>0</v>
      </c>
      <c r="I110" s="1">
        <f t="shared" si="44"/>
        <v>0</v>
      </c>
      <c r="N110" t="s">
        <v>616</v>
      </c>
      <c r="O110">
        <f t="shared" si="33"/>
        <v>1.6129032258064516E-2</v>
      </c>
      <c r="P110">
        <f t="shared" si="34"/>
        <v>1</v>
      </c>
      <c r="Q110">
        <f t="shared" si="48"/>
        <v>1</v>
      </c>
      <c r="R110">
        <f t="shared" si="48"/>
        <v>0</v>
      </c>
      <c r="S110">
        <f t="shared" si="48"/>
        <v>0</v>
      </c>
      <c r="T110">
        <f t="shared" si="48"/>
        <v>0</v>
      </c>
      <c r="U110">
        <f t="shared" si="48"/>
        <v>0</v>
      </c>
      <c r="V110">
        <f t="shared" si="48"/>
        <v>0</v>
      </c>
      <c r="W110">
        <f t="shared" si="48"/>
        <v>0</v>
      </c>
      <c r="X110">
        <f t="shared" si="48"/>
        <v>0</v>
      </c>
      <c r="Y110">
        <f t="shared" si="48"/>
        <v>0</v>
      </c>
      <c r="Z110">
        <f t="shared" si="48"/>
        <v>0</v>
      </c>
      <c r="AA110">
        <f t="shared" si="49"/>
        <v>0</v>
      </c>
      <c r="AB110">
        <f t="shared" si="49"/>
        <v>0</v>
      </c>
      <c r="AC110">
        <f t="shared" si="49"/>
        <v>0</v>
      </c>
      <c r="AD110">
        <f t="shared" si="49"/>
        <v>0</v>
      </c>
      <c r="AE110">
        <f t="shared" si="49"/>
        <v>0</v>
      </c>
      <c r="AF110">
        <f t="shared" si="49"/>
        <v>0</v>
      </c>
      <c r="AG110">
        <f t="shared" si="49"/>
        <v>0</v>
      </c>
      <c r="AH110">
        <f t="shared" si="49"/>
        <v>0</v>
      </c>
      <c r="AI110">
        <f t="shared" si="49"/>
        <v>0</v>
      </c>
      <c r="AJ110">
        <f t="shared" si="49"/>
        <v>0</v>
      </c>
      <c r="AK110">
        <f t="shared" si="50"/>
        <v>0</v>
      </c>
      <c r="AL110">
        <f t="shared" si="50"/>
        <v>0</v>
      </c>
      <c r="AM110">
        <f t="shared" si="50"/>
        <v>0</v>
      </c>
      <c r="AN110">
        <f t="shared" si="50"/>
        <v>0</v>
      </c>
      <c r="AO110">
        <f t="shared" si="50"/>
        <v>0</v>
      </c>
      <c r="AP110">
        <f t="shared" si="50"/>
        <v>0</v>
      </c>
      <c r="AQ110">
        <f t="shared" si="50"/>
        <v>0</v>
      </c>
      <c r="AR110">
        <f t="shared" si="50"/>
        <v>0</v>
      </c>
      <c r="AS110">
        <f t="shared" si="50"/>
        <v>0</v>
      </c>
      <c r="AT110">
        <f t="shared" si="50"/>
        <v>0</v>
      </c>
      <c r="AU110">
        <f t="shared" si="50"/>
        <v>0</v>
      </c>
      <c r="AV110">
        <f t="shared" si="50"/>
        <v>0</v>
      </c>
      <c r="AW110">
        <f t="shared" si="50"/>
        <v>0</v>
      </c>
      <c r="AX110">
        <f t="shared" si="50"/>
        <v>0</v>
      </c>
    </row>
    <row r="111" spans="1:50" x14ac:dyDescent="0.25">
      <c r="A111">
        <v>6</v>
      </c>
      <c r="B111">
        <v>1</v>
      </c>
      <c r="C111">
        <v>11</v>
      </c>
      <c r="D111" t="s">
        <v>103</v>
      </c>
      <c r="E111" t="s">
        <v>103</v>
      </c>
      <c r="F111" s="30">
        <f t="shared" si="35"/>
        <v>0.2493171957669027</v>
      </c>
      <c r="G111">
        <f t="shared" si="42"/>
        <v>2.2234046432569485</v>
      </c>
      <c r="H111">
        <f t="shared" si="43"/>
        <v>0</v>
      </c>
      <c r="I111" s="1">
        <f t="shared" si="44"/>
        <v>0</v>
      </c>
      <c r="N111" t="s">
        <v>153</v>
      </c>
      <c r="O111">
        <f t="shared" si="33"/>
        <v>1.5904706736360803E-2</v>
      </c>
      <c r="P111">
        <f t="shared" si="34"/>
        <v>3</v>
      </c>
      <c r="Q111">
        <f t="shared" si="48"/>
        <v>0</v>
      </c>
      <c r="R111">
        <f t="shared" si="48"/>
        <v>0</v>
      </c>
      <c r="S111">
        <f t="shared" si="48"/>
        <v>0</v>
      </c>
      <c r="T111">
        <f t="shared" si="48"/>
        <v>0.72900000000000009</v>
      </c>
      <c r="U111">
        <f t="shared" si="48"/>
        <v>0</v>
      </c>
      <c r="V111">
        <f t="shared" si="48"/>
        <v>0</v>
      </c>
      <c r="W111">
        <f t="shared" si="48"/>
        <v>0</v>
      </c>
      <c r="X111">
        <f t="shared" si="48"/>
        <v>0</v>
      </c>
      <c r="Y111">
        <f t="shared" si="48"/>
        <v>0</v>
      </c>
      <c r="Z111">
        <f t="shared" si="48"/>
        <v>0</v>
      </c>
      <c r="AA111">
        <f t="shared" si="49"/>
        <v>0</v>
      </c>
      <c r="AB111">
        <f t="shared" si="49"/>
        <v>0</v>
      </c>
      <c r="AC111">
        <f t="shared" si="49"/>
        <v>0</v>
      </c>
      <c r="AD111">
        <f t="shared" si="49"/>
        <v>0</v>
      </c>
      <c r="AE111">
        <f t="shared" si="49"/>
        <v>0</v>
      </c>
      <c r="AF111">
        <f t="shared" si="49"/>
        <v>0</v>
      </c>
      <c r="AG111">
        <f t="shared" si="49"/>
        <v>0.18530201888518424</v>
      </c>
      <c r="AH111">
        <f t="shared" si="49"/>
        <v>0</v>
      </c>
      <c r="AI111">
        <f t="shared" si="49"/>
        <v>0</v>
      </c>
      <c r="AJ111">
        <f t="shared" si="49"/>
        <v>0</v>
      </c>
      <c r="AK111">
        <f t="shared" si="50"/>
        <v>0</v>
      </c>
      <c r="AL111">
        <f t="shared" si="50"/>
        <v>0</v>
      </c>
      <c r="AM111">
        <f t="shared" si="50"/>
        <v>0</v>
      </c>
      <c r="AN111">
        <f t="shared" si="50"/>
        <v>0</v>
      </c>
      <c r="AO111">
        <f t="shared" si="50"/>
        <v>0</v>
      </c>
      <c r="AP111">
        <f t="shared" si="50"/>
        <v>7.1789798769185342E-2</v>
      </c>
      <c r="AQ111">
        <f t="shared" si="50"/>
        <v>0</v>
      </c>
      <c r="AR111">
        <f t="shared" si="50"/>
        <v>0</v>
      </c>
      <c r="AS111">
        <f t="shared" si="50"/>
        <v>0</v>
      </c>
      <c r="AT111">
        <f t="shared" si="50"/>
        <v>0</v>
      </c>
      <c r="AU111">
        <f t="shared" si="50"/>
        <v>0</v>
      </c>
      <c r="AV111">
        <f t="shared" si="50"/>
        <v>0</v>
      </c>
      <c r="AW111">
        <f t="shared" si="50"/>
        <v>0</v>
      </c>
      <c r="AX111">
        <f t="shared" si="50"/>
        <v>0</v>
      </c>
    </row>
    <row r="112" spans="1:50" x14ac:dyDescent="0.25">
      <c r="A112">
        <v>6</v>
      </c>
      <c r="B112">
        <v>1</v>
      </c>
      <c r="C112">
        <v>12</v>
      </c>
      <c r="D112" t="s">
        <v>718</v>
      </c>
      <c r="E112" t="s">
        <v>436</v>
      </c>
      <c r="F112" s="30">
        <f t="shared" si="35"/>
        <v>0.11976463551045201</v>
      </c>
      <c r="G112">
        <f t="shared" si="42"/>
        <v>2.3431692787674003</v>
      </c>
      <c r="H112">
        <f t="shared" si="43"/>
        <v>0</v>
      </c>
      <c r="I112" s="1">
        <f t="shared" si="44"/>
        <v>0</v>
      </c>
      <c r="N112" t="s">
        <v>764</v>
      </c>
      <c r="O112">
        <f t="shared" si="33"/>
        <v>1.5865493896306457E-2</v>
      </c>
      <c r="P112">
        <f t="shared" si="34"/>
        <v>3</v>
      </c>
      <c r="Q112">
        <f t="shared" ref="Q112:Z121" si="51">COUNTIFS($C$2:$C$1202,Q$1,$E$2:$E$1202,$N112)*0.9^(Q$1-1)</f>
        <v>0</v>
      </c>
      <c r="R112">
        <f t="shared" si="51"/>
        <v>0</v>
      </c>
      <c r="S112">
        <f t="shared" si="51"/>
        <v>0</v>
      </c>
      <c r="T112">
        <f t="shared" si="51"/>
        <v>0</v>
      </c>
      <c r="U112">
        <f t="shared" si="51"/>
        <v>0</v>
      </c>
      <c r="V112">
        <f t="shared" si="51"/>
        <v>0</v>
      </c>
      <c r="W112">
        <f t="shared" si="51"/>
        <v>0</v>
      </c>
      <c r="X112">
        <f t="shared" si="51"/>
        <v>0</v>
      </c>
      <c r="Y112">
        <f t="shared" si="51"/>
        <v>0</v>
      </c>
      <c r="Z112">
        <f t="shared" si="51"/>
        <v>0.38742048900000015</v>
      </c>
      <c r="AA112">
        <f t="shared" ref="AA112:AJ121" si="52">COUNTIFS($C$2:$C$1202,AA$1,$E$2:$E$1202,$N112)*0.9^(AA$1-1)</f>
        <v>0</v>
      </c>
      <c r="AB112">
        <f t="shared" si="52"/>
        <v>0.31381059609000017</v>
      </c>
      <c r="AC112">
        <f t="shared" si="52"/>
        <v>0.28242953648100017</v>
      </c>
      <c r="AD112">
        <f t="shared" si="52"/>
        <v>0</v>
      </c>
      <c r="AE112">
        <f t="shared" si="52"/>
        <v>0</v>
      </c>
      <c r="AF112">
        <f t="shared" si="52"/>
        <v>0</v>
      </c>
      <c r="AG112">
        <f t="shared" si="52"/>
        <v>0</v>
      </c>
      <c r="AH112">
        <f t="shared" si="52"/>
        <v>0</v>
      </c>
      <c r="AI112">
        <f t="shared" si="52"/>
        <v>0</v>
      </c>
      <c r="AJ112">
        <f t="shared" si="52"/>
        <v>0</v>
      </c>
      <c r="AK112">
        <f t="shared" ref="AK112:AX121" si="53">COUNTIFS($C$2:$C$1202,AK$1,$E$2:$E$1202,$N112)*0.9^(AK$1-1)</f>
        <v>0</v>
      </c>
      <c r="AL112">
        <f t="shared" si="53"/>
        <v>0</v>
      </c>
      <c r="AM112">
        <f t="shared" si="53"/>
        <v>0</v>
      </c>
      <c r="AN112">
        <f t="shared" si="53"/>
        <v>0</v>
      </c>
      <c r="AO112">
        <f t="shared" si="53"/>
        <v>0</v>
      </c>
      <c r="AP112">
        <f t="shared" si="53"/>
        <v>0</v>
      </c>
      <c r="AQ112">
        <f t="shared" si="53"/>
        <v>0</v>
      </c>
      <c r="AR112">
        <f t="shared" si="53"/>
        <v>0</v>
      </c>
      <c r="AS112">
        <f t="shared" si="53"/>
        <v>0</v>
      </c>
      <c r="AT112">
        <f t="shared" si="53"/>
        <v>0</v>
      </c>
      <c r="AU112">
        <f t="shared" si="53"/>
        <v>0</v>
      </c>
      <c r="AV112">
        <f t="shared" si="53"/>
        <v>0</v>
      </c>
      <c r="AW112">
        <f t="shared" si="53"/>
        <v>0</v>
      </c>
      <c r="AX112">
        <f t="shared" si="53"/>
        <v>0</v>
      </c>
    </row>
    <row r="113" spans="1:50" x14ac:dyDescent="0.25">
      <c r="A113">
        <v>6</v>
      </c>
      <c r="B113">
        <v>1</v>
      </c>
      <c r="C113">
        <v>13</v>
      </c>
      <c r="D113" t="s">
        <v>997</v>
      </c>
      <c r="E113" t="s">
        <v>978</v>
      </c>
      <c r="F113" s="30">
        <f t="shared" si="35"/>
        <v>0</v>
      </c>
      <c r="G113">
        <f t="shared" si="42"/>
        <v>2.3431692787674003</v>
      </c>
      <c r="H113">
        <f t="shared" si="43"/>
        <v>0</v>
      </c>
      <c r="I113" s="1">
        <f t="shared" si="44"/>
        <v>0</v>
      </c>
      <c r="N113" t="s">
        <v>1049</v>
      </c>
      <c r="O113">
        <f t="shared" si="33"/>
        <v>1.4820346596774199E-2</v>
      </c>
      <c r="P113">
        <f t="shared" si="34"/>
        <v>2</v>
      </c>
      <c r="Q113">
        <f t="shared" si="51"/>
        <v>0</v>
      </c>
      <c r="R113">
        <f t="shared" si="51"/>
        <v>0</v>
      </c>
      <c r="S113">
        <f t="shared" si="51"/>
        <v>0</v>
      </c>
      <c r="T113">
        <f t="shared" si="51"/>
        <v>0</v>
      </c>
      <c r="U113">
        <f t="shared" si="51"/>
        <v>0</v>
      </c>
      <c r="V113">
        <f t="shared" si="51"/>
        <v>0</v>
      </c>
      <c r="W113">
        <f t="shared" si="51"/>
        <v>0.53144100000000016</v>
      </c>
      <c r="X113">
        <f t="shared" si="51"/>
        <v>0</v>
      </c>
      <c r="Y113">
        <f t="shared" si="51"/>
        <v>0</v>
      </c>
      <c r="Z113">
        <f t="shared" si="51"/>
        <v>0.38742048900000015</v>
      </c>
      <c r="AA113">
        <f t="shared" si="52"/>
        <v>0</v>
      </c>
      <c r="AB113">
        <f t="shared" si="52"/>
        <v>0</v>
      </c>
      <c r="AC113">
        <f t="shared" si="52"/>
        <v>0</v>
      </c>
      <c r="AD113">
        <f t="shared" si="52"/>
        <v>0</v>
      </c>
      <c r="AE113">
        <f t="shared" si="52"/>
        <v>0</v>
      </c>
      <c r="AF113">
        <f t="shared" si="52"/>
        <v>0</v>
      </c>
      <c r="AG113">
        <f t="shared" si="52"/>
        <v>0</v>
      </c>
      <c r="AH113">
        <f t="shared" si="52"/>
        <v>0</v>
      </c>
      <c r="AI113">
        <f t="shared" si="52"/>
        <v>0</v>
      </c>
      <c r="AJ113">
        <f t="shared" si="52"/>
        <v>0</v>
      </c>
      <c r="AK113">
        <f t="shared" si="53"/>
        <v>0</v>
      </c>
      <c r="AL113">
        <f t="shared" si="53"/>
        <v>0</v>
      </c>
      <c r="AM113">
        <f t="shared" si="53"/>
        <v>0</v>
      </c>
      <c r="AN113">
        <f t="shared" si="53"/>
        <v>0</v>
      </c>
      <c r="AO113">
        <f t="shared" si="53"/>
        <v>0</v>
      </c>
      <c r="AP113">
        <f t="shared" si="53"/>
        <v>0</v>
      </c>
      <c r="AQ113">
        <f t="shared" si="53"/>
        <v>0</v>
      </c>
      <c r="AR113">
        <f t="shared" si="53"/>
        <v>0</v>
      </c>
      <c r="AS113">
        <f t="shared" si="53"/>
        <v>0</v>
      </c>
      <c r="AT113">
        <f t="shared" si="53"/>
        <v>0</v>
      </c>
      <c r="AU113">
        <f t="shared" si="53"/>
        <v>0</v>
      </c>
      <c r="AV113">
        <f t="shared" si="53"/>
        <v>0</v>
      </c>
      <c r="AW113">
        <f t="shared" si="53"/>
        <v>0</v>
      </c>
      <c r="AX113">
        <f t="shared" si="53"/>
        <v>0</v>
      </c>
    </row>
    <row r="114" spans="1:50" x14ac:dyDescent="0.25">
      <c r="A114">
        <v>6</v>
      </c>
      <c r="B114">
        <v>1</v>
      </c>
      <c r="C114">
        <v>14</v>
      </c>
      <c r="D114" t="s">
        <v>998</v>
      </c>
      <c r="E114" t="s">
        <v>990</v>
      </c>
      <c r="F114" s="30">
        <f t="shared" si="35"/>
        <v>6.6390320160335678E-2</v>
      </c>
      <c r="G114">
        <f t="shared" si="42"/>
        <v>2.4095595989277361</v>
      </c>
      <c r="H114">
        <f t="shared" si="43"/>
        <v>0</v>
      </c>
      <c r="I114" s="1">
        <f t="shared" si="44"/>
        <v>0</v>
      </c>
      <c r="N114" t="s">
        <v>988</v>
      </c>
      <c r="O114">
        <f t="shared" si="33"/>
        <v>1.4682041658595166E-2</v>
      </c>
      <c r="P114">
        <f t="shared" si="34"/>
        <v>2</v>
      </c>
      <c r="Q114">
        <f t="shared" si="51"/>
        <v>0</v>
      </c>
      <c r="R114">
        <f t="shared" si="51"/>
        <v>0</v>
      </c>
      <c r="S114">
        <f t="shared" si="51"/>
        <v>0</v>
      </c>
      <c r="T114">
        <f t="shared" si="51"/>
        <v>0</v>
      </c>
      <c r="U114">
        <f t="shared" si="51"/>
        <v>0.65610000000000013</v>
      </c>
      <c r="V114">
        <f t="shared" si="51"/>
        <v>0</v>
      </c>
      <c r="W114">
        <f t="shared" si="51"/>
        <v>0</v>
      </c>
      <c r="X114">
        <f t="shared" si="51"/>
        <v>0</v>
      </c>
      <c r="Y114">
        <f t="shared" si="51"/>
        <v>0</v>
      </c>
      <c r="Z114">
        <f t="shared" si="51"/>
        <v>0</v>
      </c>
      <c r="AA114">
        <f t="shared" si="52"/>
        <v>0</v>
      </c>
      <c r="AB114">
        <f t="shared" si="52"/>
        <v>0</v>
      </c>
      <c r="AC114">
        <f t="shared" si="52"/>
        <v>0</v>
      </c>
      <c r="AD114">
        <f t="shared" si="52"/>
        <v>0.25418658283290019</v>
      </c>
      <c r="AE114">
        <f t="shared" si="52"/>
        <v>0</v>
      </c>
      <c r="AF114">
        <f t="shared" si="52"/>
        <v>0</v>
      </c>
      <c r="AG114">
        <f t="shared" si="52"/>
        <v>0</v>
      </c>
      <c r="AH114">
        <f t="shared" si="52"/>
        <v>0</v>
      </c>
      <c r="AI114">
        <f t="shared" si="52"/>
        <v>0</v>
      </c>
      <c r="AJ114">
        <f t="shared" si="52"/>
        <v>0</v>
      </c>
      <c r="AK114">
        <f t="shared" si="53"/>
        <v>0</v>
      </c>
      <c r="AL114">
        <f t="shared" si="53"/>
        <v>0</v>
      </c>
      <c r="AM114">
        <f t="shared" si="53"/>
        <v>0</v>
      </c>
      <c r="AN114">
        <f t="shared" si="53"/>
        <v>0</v>
      </c>
      <c r="AO114">
        <f t="shared" si="53"/>
        <v>0</v>
      </c>
      <c r="AP114">
        <f t="shared" si="53"/>
        <v>0</v>
      </c>
      <c r="AQ114">
        <f t="shared" si="53"/>
        <v>0</v>
      </c>
      <c r="AR114">
        <f t="shared" si="53"/>
        <v>0</v>
      </c>
      <c r="AS114">
        <f t="shared" si="53"/>
        <v>0</v>
      </c>
      <c r="AT114">
        <f t="shared" si="53"/>
        <v>0</v>
      </c>
      <c r="AU114">
        <f t="shared" si="53"/>
        <v>0</v>
      </c>
      <c r="AV114">
        <f t="shared" si="53"/>
        <v>0</v>
      </c>
      <c r="AW114">
        <f t="shared" si="53"/>
        <v>0</v>
      </c>
      <c r="AX114">
        <f t="shared" si="53"/>
        <v>0</v>
      </c>
    </row>
    <row r="115" spans="1:50" x14ac:dyDescent="0.25">
      <c r="A115">
        <v>6</v>
      </c>
      <c r="B115">
        <v>1</v>
      </c>
      <c r="C115">
        <v>15</v>
      </c>
      <c r="D115" t="s">
        <v>992</v>
      </c>
      <c r="E115" t="s">
        <v>992</v>
      </c>
      <c r="F115" s="30">
        <f t="shared" si="35"/>
        <v>0</v>
      </c>
      <c r="G115">
        <f t="shared" si="42"/>
        <v>2.4095595989277361</v>
      </c>
      <c r="H115">
        <f t="shared" si="43"/>
        <v>0</v>
      </c>
      <c r="I115" s="1">
        <f t="shared" si="44"/>
        <v>0</v>
      </c>
      <c r="N115" t="s">
        <v>188</v>
      </c>
      <c r="O115">
        <f t="shared" si="33"/>
        <v>1.4516129032258065E-2</v>
      </c>
      <c r="P115">
        <f t="shared" si="34"/>
        <v>1</v>
      </c>
      <c r="Q115">
        <f t="shared" si="51"/>
        <v>0</v>
      </c>
      <c r="R115">
        <f t="shared" si="51"/>
        <v>0.9</v>
      </c>
      <c r="S115">
        <f t="shared" si="51"/>
        <v>0</v>
      </c>
      <c r="T115">
        <f t="shared" si="51"/>
        <v>0</v>
      </c>
      <c r="U115">
        <f t="shared" si="51"/>
        <v>0</v>
      </c>
      <c r="V115">
        <f t="shared" si="51"/>
        <v>0</v>
      </c>
      <c r="W115">
        <f t="shared" si="51"/>
        <v>0</v>
      </c>
      <c r="X115">
        <f t="shared" si="51"/>
        <v>0</v>
      </c>
      <c r="Y115">
        <f t="shared" si="51"/>
        <v>0</v>
      </c>
      <c r="Z115">
        <f t="shared" si="51"/>
        <v>0</v>
      </c>
      <c r="AA115">
        <f t="shared" si="52"/>
        <v>0</v>
      </c>
      <c r="AB115">
        <f t="shared" si="52"/>
        <v>0</v>
      </c>
      <c r="AC115">
        <f t="shared" si="52"/>
        <v>0</v>
      </c>
      <c r="AD115">
        <f t="shared" si="52"/>
        <v>0</v>
      </c>
      <c r="AE115">
        <f t="shared" si="52"/>
        <v>0</v>
      </c>
      <c r="AF115">
        <f t="shared" si="52"/>
        <v>0</v>
      </c>
      <c r="AG115">
        <f t="shared" si="52"/>
        <v>0</v>
      </c>
      <c r="AH115">
        <f t="shared" si="52"/>
        <v>0</v>
      </c>
      <c r="AI115">
        <f t="shared" si="52"/>
        <v>0</v>
      </c>
      <c r="AJ115">
        <f t="shared" si="52"/>
        <v>0</v>
      </c>
      <c r="AK115">
        <f t="shared" si="53"/>
        <v>0</v>
      </c>
      <c r="AL115">
        <f t="shared" si="53"/>
        <v>0</v>
      </c>
      <c r="AM115">
        <f t="shared" si="53"/>
        <v>0</v>
      </c>
      <c r="AN115">
        <f t="shared" si="53"/>
        <v>0</v>
      </c>
      <c r="AO115">
        <f t="shared" si="53"/>
        <v>0</v>
      </c>
      <c r="AP115">
        <f t="shared" si="53"/>
        <v>0</v>
      </c>
      <c r="AQ115">
        <f t="shared" si="53"/>
        <v>0</v>
      </c>
      <c r="AR115">
        <f t="shared" si="53"/>
        <v>0</v>
      </c>
      <c r="AS115">
        <f t="shared" si="53"/>
        <v>0</v>
      </c>
      <c r="AT115">
        <f t="shared" si="53"/>
        <v>0</v>
      </c>
      <c r="AU115">
        <f t="shared" si="53"/>
        <v>0</v>
      </c>
      <c r="AV115">
        <f t="shared" si="53"/>
        <v>0</v>
      </c>
      <c r="AW115">
        <f t="shared" si="53"/>
        <v>0</v>
      </c>
      <c r="AX115">
        <f t="shared" si="53"/>
        <v>0</v>
      </c>
    </row>
    <row r="116" spans="1:50" x14ac:dyDescent="0.25">
      <c r="A116">
        <v>6</v>
      </c>
      <c r="B116">
        <v>1</v>
      </c>
      <c r="C116">
        <v>16</v>
      </c>
      <c r="D116" t="s">
        <v>994</v>
      </c>
      <c r="E116" t="s">
        <v>994</v>
      </c>
      <c r="F116" s="30">
        <f t="shared" si="35"/>
        <v>5.7469940095280378E-2</v>
      </c>
      <c r="G116">
        <f t="shared" si="42"/>
        <v>2.4670295390230166</v>
      </c>
      <c r="H116">
        <f t="shared" si="43"/>
        <v>0</v>
      </c>
      <c r="I116" s="1">
        <f t="shared" si="44"/>
        <v>0</v>
      </c>
      <c r="N116" t="s">
        <v>1082</v>
      </c>
      <c r="O116">
        <f t="shared" si="33"/>
        <v>1.4516129032258065E-2</v>
      </c>
      <c r="P116">
        <f t="shared" si="34"/>
        <v>1</v>
      </c>
      <c r="Q116">
        <f t="shared" si="51"/>
        <v>0</v>
      </c>
      <c r="R116">
        <f t="shared" si="51"/>
        <v>0.9</v>
      </c>
      <c r="S116">
        <f t="shared" si="51"/>
        <v>0</v>
      </c>
      <c r="T116">
        <f t="shared" si="51"/>
        <v>0</v>
      </c>
      <c r="U116">
        <f t="shared" si="51"/>
        <v>0</v>
      </c>
      <c r="V116">
        <f t="shared" si="51"/>
        <v>0</v>
      </c>
      <c r="W116">
        <f t="shared" si="51"/>
        <v>0</v>
      </c>
      <c r="X116">
        <f t="shared" si="51"/>
        <v>0</v>
      </c>
      <c r="Y116">
        <f t="shared" si="51"/>
        <v>0</v>
      </c>
      <c r="Z116">
        <f t="shared" si="51"/>
        <v>0</v>
      </c>
      <c r="AA116">
        <f t="shared" si="52"/>
        <v>0</v>
      </c>
      <c r="AB116">
        <f t="shared" si="52"/>
        <v>0</v>
      </c>
      <c r="AC116">
        <f t="shared" si="52"/>
        <v>0</v>
      </c>
      <c r="AD116">
        <f t="shared" si="52"/>
        <v>0</v>
      </c>
      <c r="AE116">
        <f t="shared" si="52"/>
        <v>0</v>
      </c>
      <c r="AF116">
        <f t="shared" si="52"/>
        <v>0</v>
      </c>
      <c r="AG116">
        <f t="shared" si="52"/>
        <v>0</v>
      </c>
      <c r="AH116">
        <f t="shared" si="52"/>
        <v>0</v>
      </c>
      <c r="AI116">
        <f t="shared" si="52"/>
        <v>0</v>
      </c>
      <c r="AJ116">
        <f t="shared" si="52"/>
        <v>0</v>
      </c>
      <c r="AK116">
        <f t="shared" si="53"/>
        <v>0</v>
      </c>
      <c r="AL116">
        <f t="shared" si="53"/>
        <v>0</v>
      </c>
      <c r="AM116">
        <f t="shared" si="53"/>
        <v>0</v>
      </c>
      <c r="AN116">
        <f t="shared" si="53"/>
        <v>0</v>
      </c>
      <c r="AO116">
        <f t="shared" si="53"/>
        <v>0</v>
      </c>
      <c r="AP116">
        <f t="shared" si="53"/>
        <v>0</v>
      </c>
      <c r="AQ116">
        <f t="shared" si="53"/>
        <v>0</v>
      </c>
      <c r="AR116">
        <f t="shared" si="53"/>
        <v>0</v>
      </c>
      <c r="AS116">
        <f t="shared" si="53"/>
        <v>0</v>
      </c>
      <c r="AT116">
        <f t="shared" si="53"/>
        <v>0</v>
      </c>
      <c r="AU116">
        <f t="shared" si="53"/>
        <v>0</v>
      </c>
      <c r="AV116">
        <f t="shared" si="53"/>
        <v>0</v>
      </c>
      <c r="AW116">
        <f t="shared" si="53"/>
        <v>0</v>
      </c>
      <c r="AX116">
        <f t="shared" si="53"/>
        <v>0</v>
      </c>
    </row>
    <row r="117" spans="1:50" x14ac:dyDescent="0.25">
      <c r="A117">
        <v>6</v>
      </c>
      <c r="B117">
        <v>1</v>
      </c>
      <c r="C117">
        <v>17</v>
      </c>
      <c r="D117" t="s">
        <v>983</v>
      </c>
      <c r="E117" t="s">
        <v>976</v>
      </c>
      <c r="F117" s="30">
        <f t="shared" si="35"/>
        <v>0.29778216189039791</v>
      </c>
      <c r="G117">
        <f t="shared" si="42"/>
        <v>2.7648117009134143</v>
      </c>
      <c r="H117">
        <f t="shared" si="43"/>
        <v>0</v>
      </c>
      <c r="I117" s="1">
        <f t="shared" si="44"/>
        <v>0</v>
      </c>
      <c r="N117" t="s">
        <v>421</v>
      </c>
      <c r="O117">
        <f t="shared" si="33"/>
        <v>1.4516129032258065E-2</v>
      </c>
      <c r="P117">
        <f t="shared" si="34"/>
        <v>1</v>
      </c>
      <c r="Q117">
        <f t="shared" si="51"/>
        <v>0</v>
      </c>
      <c r="R117">
        <f t="shared" si="51"/>
        <v>0.9</v>
      </c>
      <c r="S117">
        <f t="shared" si="51"/>
        <v>0</v>
      </c>
      <c r="T117">
        <f t="shared" si="51"/>
        <v>0</v>
      </c>
      <c r="U117">
        <f t="shared" si="51"/>
        <v>0</v>
      </c>
      <c r="V117">
        <f t="shared" si="51"/>
        <v>0</v>
      </c>
      <c r="W117">
        <f t="shared" si="51"/>
        <v>0</v>
      </c>
      <c r="X117">
        <f t="shared" si="51"/>
        <v>0</v>
      </c>
      <c r="Y117">
        <f t="shared" si="51"/>
        <v>0</v>
      </c>
      <c r="Z117">
        <f t="shared" si="51"/>
        <v>0</v>
      </c>
      <c r="AA117">
        <f t="shared" si="52"/>
        <v>0</v>
      </c>
      <c r="AB117">
        <f t="shared" si="52"/>
        <v>0</v>
      </c>
      <c r="AC117">
        <f t="shared" si="52"/>
        <v>0</v>
      </c>
      <c r="AD117">
        <f t="shared" si="52"/>
        <v>0</v>
      </c>
      <c r="AE117">
        <f t="shared" si="52"/>
        <v>0</v>
      </c>
      <c r="AF117">
        <f t="shared" si="52"/>
        <v>0</v>
      </c>
      <c r="AG117">
        <f t="shared" si="52"/>
        <v>0</v>
      </c>
      <c r="AH117">
        <f t="shared" si="52"/>
        <v>0</v>
      </c>
      <c r="AI117">
        <f t="shared" si="52"/>
        <v>0</v>
      </c>
      <c r="AJ117">
        <f t="shared" si="52"/>
        <v>0</v>
      </c>
      <c r="AK117">
        <f t="shared" si="53"/>
        <v>0</v>
      </c>
      <c r="AL117">
        <f t="shared" si="53"/>
        <v>0</v>
      </c>
      <c r="AM117">
        <f t="shared" si="53"/>
        <v>0</v>
      </c>
      <c r="AN117">
        <f t="shared" si="53"/>
        <v>0</v>
      </c>
      <c r="AO117">
        <f t="shared" si="53"/>
        <v>0</v>
      </c>
      <c r="AP117">
        <f t="shared" si="53"/>
        <v>0</v>
      </c>
      <c r="AQ117">
        <f t="shared" si="53"/>
        <v>0</v>
      </c>
      <c r="AR117">
        <f t="shared" si="53"/>
        <v>0</v>
      </c>
      <c r="AS117">
        <f t="shared" si="53"/>
        <v>0</v>
      </c>
      <c r="AT117">
        <f t="shared" si="53"/>
        <v>0</v>
      </c>
      <c r="AU117">
        <f t="shared" si="53"/>
        <v>0</v>
      </c>
      <c r="AV117">
        <f t="shared" si="53"/>
        <v>0</v>
      </c>
      <c r="AW117">
        <f t="shared" si="53"/>
        <v>0</v>
      </c>
      <c r="AX117">
        <f t="shared" si="53"/>
        <v>0</v>
      </c>
    </row>
    <row r="118" spans="1:50" x14ac:dyDescent="0.25">
      <c r="A118">
        <v>6</v>
      </c>
      <c r="B118">
        <v>1</v>
      </c>
      <c r="C118">
        <v>18</v>
      </c>
      <c r="D118" t="s">
        <v>739</v>
      </c>
      <c r="E118" t="s">
        <v>739</v>
      </c>
      <c r="F118" s="30">
        <f t="shared" si="35"/>
        <v>7.554348987527032E-2</v>
      </c>
      <c r="G118">
        <f t="shared" si="42"/>
        <v>2.8403551907886846</v>
      </c>
      <c r="H118">
        <f t="shared" si="43"/>
        <v>0</v>
      </c>
      <c r="I118" s="1">
        <f t="shared" si="44"/>
        <v>0</v>
      </c>
      <c r="N118" t="s">
        <v>605</v>
      </c>
      <c r="O118">
        <f t="shared" si="33"/>
        <v>1.4516129032258065E-2</v>
      </c>
      <c r="P118">
        <f t="shared" si="34"/>
        <v>1</v>
      </c>
      <c r="Q118">
        <f t="shared" si="51"/>
        <v>0</v>
      </c>
      <c r="R118">
        <f t="shared" si="51"/>
        <v>0.9</v>
      </c>
      <c r="S118">
        <f t="shared" si="51"/>
        <v>0</v>
      </c>
      <c r="T118">
        <f t="shared" si="51"/>
        <v>0</v>
      </c>
      <c r="U118">
        <f t="shared" si="51"/>
        <v>0</v>
      </c>
      <c r="V118">
        <f t="shared" si="51"/>
        <v>0</v>
      </c>
      <c r="W118">
        <f t="shared" si="51"/>
        <v>0</v>
      </c>
      <c r="X118">
        <f t="shared" si="51"/>
        <v>0</v>
      </c>
      <c r="Y118">
        <f t="shared" si="51"/>
        <v>0</v>
      </c>
      <c r="Z118">
        <f t="shared" si="51"/>
        <v>0</v>
      </c>
      <c r="AA118">
        <f t="shared" si="52"/>
        <v>0</v>
      </c>
      <c r="AB118">
        <f t="shared" si="52"/>
        <v>0</v>
      </c>
      <c r="AC118">
        <f t="shared" si="52"/>
        <v>0</v>
      </c>
      <c r="AD118">
        <f t="shared" si="52"/>
        <v>0</v>
      </c>
      <c r="AE118">
        <f t="shared" si="52"/>
        <v>0</v>
      </c>
      <c r="AF118">
        <f t="shared" si="52"/>
        <v>0</v>
      </c>
      <c r="AG118">
        <f t="shared" si="52"/>
        <v>0</v>
      </c>
      <c r="AH118">
        <f t="shared" si="52"/>
        <v>0</v>
      </c>
      <c r="AI118">
        <f t="shared" si="52"/>
        <v>0</v>
      </c>
      <c r="AJ118">
        <f t="shared" si="52"/>
        <v>0</v>
      </c>
      <c r="AK118">
        <f t="shared" si="53"/>
        <v>0</v>
      </c>
      <c r="AL118">
        <f t="shared" si="53"/>
        <v>0</v>
      </c>
      <c r="AM118">
        <f t="shared" si="53"/>
        <v>0</v>
      </c>
      <c r="AN118">
        <f t="shared" si="53"/>
        <v>0</v>
      </c>
      <c r="AO118">
        <f t="shared" si="53"/>
        <v>0</v>
      </c>
      <c r="AP118">
        <f t="shared" si="53"/>
        <v>0</v>
      </c>
      <c r="AQ118">
        <f t="shared" si="53"/>
        <v>0</v>
      </c>
      <c r="AR118">
        <f t="shared" si="53"/>
        <v>0</v>
      </c>
      <c r="AS118">
        <f t="shared" si="53"/>
        <v>0</v>
      </c>
      <c r="AT118">
        <f t="shared" si="53"/>
        <v>0</v>
      </c>
      <c r="AU118">
        <f t="shared" si="53"/>
        <v>0</v>
      </c>
      <c r="AV118">
        <f t="shared" si="53"/>
        <v>0</v>
      </c>
      <c r="AW118">
        <f t="shared" si="53"/>
        <v>0</v>
      </c>
      <c r="AX118">
        <f t="shared" si="53"/>
        <v>0</v>
      </c>
    </row>
    <row r="119" spans="1:50" x14ac:dyDescent="0.25">
      <c r="A119">
        <v>6</v>
      </c>
      <c r="B119">
        <v>1</v>
      </c>
      <c r="C119">
        <v>19</v>
      </c>
      <c r="D119" t="s">
        <v>97</v>
      </c>
      <c r="E119" t="s">
        <v>97</v>
      </c>
      <c r="F119" s="30">
        <f t="shared" si="35"/>
        <v>9.6097054526003825E-2</v>
      </c>
      <c r="G119">
        <f t="shared" si="42"/>
        <v>2.9364522453146886</v>
      </c>
      <c r="H119">
        <f t="shared" si="43"/>
        <v>0</v>
      </c>
      <c r="I119" s="1">
        <f t="shared" si="44"/>
        <v>0</v>
      </c>
      <c r="N119" t="s">
        <v>463</v>
      </c>
      <c r="O119">
        <f t="shared" si="33"/>
        <v>1.4516129032258065E-2</v>
      </c>
      <c r="P119">
        <f t="shared" si="34"/>
        <v>1</v>
      </c>
      <c r="Q119">
        <f t="shared" si="51"/>
        <v>0</v>
      </c>
      <c r="R119">
        <f t="shared" si="51"/>
        <v>0.9</v>
      </c>
      <c r="S119">
        <f t="shared" si="51"/>
        <v>0</v>
      </c>
      <c r="T119">
        <f t="shared" si="51"/>
        <v>0</v>
      </c>
      <c r="U119">
        <f t="shared" si="51"/>
        <v>0</v>
      </c>
      <c r="V119">
        <f t="shared" si="51"/>
        <v>0</v>
      </c>
      <c r="W119">
        <f t="shared" si="51"/>
        <v>0</v>
      </c>
      <c r="X119">
        <f t="shared" si="51"/>
        <v>0</v>
      </c>
      <c r="Y119">
        <f t="shared" si="51"/>
        <v>0</v>
      </c>
      <c r="Z119">
        <f t="shared" si="51"/>
        <v>0</v>
      </c>
      <c r="AA119">
        <f t="shared" si="52"/>
        <v>0</v>
      </c>
      <c r="AB119">
        <f t="shared" si="52"/>
        <v>0</v>
      </c>
      <c r="AC119">
        <f t="shared" si="52"/>
        <v>0</v>
      </c>
      <c r="AD119">
        <f t="shared" si="52"/>
        <v>0</v>
      </c>
      <c r="AE119">
        <f t="shared" si="52"/>
        <v>0</v>
      </c>
      <c r="AF119">
        <f t="shared" si="52"/>
        <v>0</v>
      </c>
      <c r="AG119">
        <f t="shared" si="52"/>
        <v>0</v>
      </c>
      <c r="AH119">
        <f t="shared" si="52"/>
        <v>0</v>
      </c>
      <c r="AI119">
        <f t="shared" si="52"/>
        <v>0</v>
      </c>
      <c r="AJ119">
        <f t="shared" si="52"/>
        <v>0</v>
      </c>
      <c r="AK119">
        <f t="shared" si="53"/>
        <v>0</v>
      </c>
      <c r="AL119">
        <f t="shared" si="53"/>
        <v>0</v>
      </c>
      <c r="AM119">
        <f t="shared" si="53"/>
        <v>0</v>
      </c>
      <c r="AN119">
        <f t="shared" si="53"/>
        <v>0</v>
      </c>
      <c r="AO119">
        <f t="shared" si="53"/>
        <v>0</v>
      </c>
      <c r="AP119">
        <f t="shared" si="53"/>
        <v>0</v>
      </c>
      <c r="AQ119">
        <f t="shared" si="53"/>
        <v>0</v>
      </c>
      <c r="AR119">
        <f t="shared" si="53"/>
        <v>0</v>
      </c>
      <c r="AS119">
        <f t="shared" si="53"/>
        <v>0</v>
      </c>
      <c r="AT119">
        <f t="shared" si="53"/>
        <v>0</v>
      </c>
      <c r="AU119">
        <f t="shared" si="53"/>
        <v>0</v>
      </c>
      <c r="AV119">
        <f t="shared" si="53"/>
        <v>0</v>
      </c>
      <c r="AW119">
        <f t="shared" si="53"/>
        <v>0</v>
      </c>
      <c r="AX119">
        <f t="shared" si="53"/>
        <v>0</v>
      </c>
    </row>
    <row r="120" spans="1:50" x14ac:dyDescent="0.25">
      <c r="A120">
        <v>6</v>
      </c>
      <c r="B120">
        <v>1</v>
      </c>
      <c r="C120">
        <v>20</v>
      </c>
      <c r="D120" t="s">
        <v>864</v>
      </c>
      <c r="E120" t="s">
        <v>865</v>
      </c>
      <c r="F120" s="30">
        <f t="shared" si="35"/>
        <v>9.0491411487303566E-2</v>
      </c>
      <c r="G120">
        <f t="shared" si="42"/>
        <v>3.0269436568019921</v>
      </c>
      <c r="H120">
        <f t="shared" si="43"/>
        <v>0</v>
      </c>
      <c r="I120" s="1">
        <f t="shared" si="44"/>
        <v>0</v>
      </c>
      <c r="N120" t="s">
        <v>144</v>
      </c>
      <c r="O120">
        <f t="shared" si="33"/>
        <v>1.4516129032258065E-2</v>
      </c>
      <c r="P120">
        <f t="shared" si="34"/>
        <v>1</v>
      </c>
      <c r="Q120">
        <f t="shared" si="51"/>
        <v>0</v>
      </c>
      <c r="R120">
        <f t="shared" si="51"/>
        <v>0.9</v>
      </c>
      <c r="S120">
        <f t="shared" si="51"/>
        <v>0</v>
      </c>
      <c r="T120">
        <f t="shared" si="51"/>
        <v>0</v>
      </c>
      <c r="U120">
        <f t="shared" si="51"/>
        <v>0</v>
      </c>
      <c r="V120">
        <f t="shared" si="51"/>
        <v>0</v>
      </c>
      <c r="W120">
        <f t="shared" si="51"/>
        <v>0</v>
      </c>
      <c r="X120">
        <f t="shared" si="51"/>
        <v>0</v>
      </c>
      <c r="Y120">
        <f t="shared" si="51"/>
        <v>0</v>
      </c>
      <c r="Z120">
        <f t="shared" si="51"/>
        <v>0</v>
      </c>
      <c r="AA120">
        <f t="shared" si="52"/>
        <v>0</v>
      </c>
      <c r="AB120">
        <f t="shared" si="52"/>
        <v>0</v>
      </c>
      <c r="AC120">
        <f t="shared" si="52"/>
        <v>0</v>
      </c>
      <c r="AD120">
        <f t="shared" si="52"/>
        <v>0</v>
      </c>
      <c r="AE120">
        <f t="shared" si="52"/>
        <v>0</v>
      </c>
      <c r="AF120">
        <f t="shared" si="52"/>
        <v>0</v>
      </c>
      <c r="AG120">
        <f t="shared" si="52"/>
        <v>0</v>
      </c>
      <c r="AH120">
        <f t="shared" si="52"/>
        <v>0</v>
      </c>
      <c r="AI120">
        <f t="shared" si="52"/>
        <v>0</v>
      </c>
      <c r="AJ120">
        <f t="shared" si="52"/>
        <v>0</v>
      </c>
      <c r="AK120">
        <f t="shared" si="53"/>
        <v>0</v>
      </c>
      <c r="AL120">
        <f t="shared" si="53"/>
        <v>0</v>
      </c>
      <c r="AM120">
        <f t="shared" si="53"/>
        <v>0</v>
      </c>
      <c r="AN120">
        <f t="shared" si="53"/>
        <v>0</v>
      </c>
      <c r="AO120">
        <f t="shared" si="53"/>
        <v>0</v>
      </c>
      <c r="AP120">
        <f t="shared" si="53"/>
        <v>0</v>
      </c>
      <c r="AQ120">
        <f t="shared" si="53"/>
        <v>0</v>
      </c>
      <c r="AR120">
        <f t="shared" si="53"/>
        <v>0</v>
      </c>
      <c r="AS120">
        <f t="shared" si="53"/>
        <v>0</v>
      </c>
      <c r="AT120">
        <f t="shared" si="53"/>
        <v>0</v>
      </c>
      <c r="AU120">
        <f t="shared" si="53"/>
        <v>0</v>
      </c>
      <c r="AV120">
        <f t="shared" si="53"/>
        <v>0</v>
      </c>
      <c r="AW120">
        <f t="shared" si="53"/>
        <v>0</v>
      </c>
      <c r="AX120">
        <f t="shared" si="53"/>
        <v>0</v>
      </c>
    </row>
    <row r="121" spans="1:50" x14ac:dyDescent="0.25">
      <c r="A121">
        <v>6</v>
      </c>
      <c r="B121">
        <v>1</v>
      </c>
      <c r="C121">
        <v>21</v>
      </c>
      <c r="D121" t="s">
        <v>767</v>
      </c>
      <c r="E121" t="s">
        <v>768</v>
      </c>
      <c r="F121" s="30">
        <f t="shared" si="35"/>
        <v>0.15131688481399255</v>
      </c>
      <c r="G121">
        <f t="shared" si="42"/>
        <v>3.1782605416159848</v>
      </c>
      <c r="H121">
        <f t="shared" si="43"/>
        <v>0</v>
      </c>
      <c r="I121" s="1">
        <f t="shared" si="44"/>
        <v>0</v>
      </c>
      <c r="N121" t="s">
        <v>916</v>
      </c>
      <c r="O121">
        <f t="shared" si="33"/>
        <v>1.4194452601098303E-2</v>
      </c>
      <c r="P121">
        <f t="shared" si="34"/>
        <v>4</v>
      </c>
      <c r="Q121">
        <f t="shared" si="51"/>
        <v>0</v>
      </c>
      <c r="R121">
        <f t="shared" si="51"/>
        <v>0</v>
      </c>
      <c r="S121">
        <f t="shared" si="51"/>
        <v>0</v>
      </c>
      <c r="T121">
        <f t="shared" si="51"/>
        <v>0</v>
      </c>
      <c r="U121">
        <f t="shared" si="51"/>
        <v>0</v>
      </c>
      <c r="V121">
        <f t="shared" si="51"/>
        <v>0</v>
      </c>
      <c r="W121">
        <f t="shared" si="51"/>
        <v>0</v>
      </c>
      <c r="X121">
        <f t="shared" si="51"/>
        <v>0</v>
      </c>
      <c r="Y121">
        <f t="shared" si="51"/>
        <v>0</v>
      </c>
      <c r="Z121">
        <f t="shared" si="51"/>
        <v>0.38742048900000015</v>
      </c>
      <c r="AA121">
        <f t="shared" si="52"/>
        <v>0</v>
      </c>
      <c r="AB121">
        <f t="shared" si="52"/>
        <v>0</v>
      </c>
      <c r="AC121">
        <f t="shared" si="52"/>
        <v>0.28242953648100017</v>
      </c>
      <c r="AD121">
        <f t="shared" si="52"/>
        <v>0</v>
      </c>
      <c r="AE121">
        <f t="shared" si="52"/>
        <v>0</v>
      </c>
      <c r="AF121">
        <f t="shared" si="52"/>
        <v>0</v>
      </c>
      <c r="AG121">
        <f t="shared" si="52"/>
        <v>0</v>
      </c>
      <c r="AH121">
        <f t="shared" si="52"/>
        <v>0</v>
      </c>
      <c r="AI121">
        <f t="shared" si="52"/>
        <v>0</v>
      </c>
      <c r="AJ121">
        <f t="shared" si="52"/>
        <v>0</v>
      </c>
      <c r="AK121">
        <f t="shared" si="53"/>
        <v>0.12157665459056941</v>
      </c>
      <c r="AL121">
        <f t="shared" si="53"/>
        <v>0</v>
      </c>
      <c r="AM121">
        <f t="shared" si="53"/>
        <v>0</v>
      </c>
      <c r="AN121">
        <f t="shared" si="53"/>
        <v>8.8629381196525109E-2</v>
      </c>
      <c r="AO121">
        <f t="shared" si="53"/>
        <v>0</v>
      </c>
      <c r="AP121">
        <f t="shared" si="53"/>
        <v>0</v>
      </c>
      <c r="AQ121">
        <f t="shared" si="53"/>
        <v>0</v>
      </c>
      <c r="AR121">
        <f t="shared" si="53"/>
        <v>0</v>
      </c>
      <c r="AS121">
        <f t="shared" si="53"/>
        <v>0</v>
      </c>
      <c r="AT121">
        <f t="shared" si="53"/>
        <v>0</v>
      </c>
      <c r="AU121">
        <f t="shared" si="53"/>
        <v>0</v>
      </c>
      <c r="AV121">
        <f t="shared" si="53"/>
        <v>0</v>
      </c>
      <c r="AW121">
        <f t="shared" si="53"/>
        <v>0</v>
      </c>
      <c r="AX121">
        <f t="shared" si="53"/>
        <v>0</v>
      </c>
    </row>
    <row r="122" spans="1:50" x14ac:dyDescent="0.25">
      <c r="A122">
        <v>6</v>
      </c>
      <c r="B122">
        <v>1</v>
      </c>
      <c r="C122">
        <v>22</v>
      </c>
      <c r="D122" t="s">
        <v>980</v>
      </c>
      <c r="E122" t="s">
        <v>869</v>
      </c>
      <c r="F122" s="30">
        <f t="shared" si="35"/>
        <v>0.15187566295361313</v>
      </c>
      <c r="G122">
        <f t="shared" si="42"/>
        <v>3.3301362045695981</v>
      </c>
      <c r="H122">
        <f t="shared" si="43"/>
        <v>0</v>
      </c>
      <c r="I122" s="1">
        <f t="shared" si="44"/>
        <v>0</v>
      </c>
      <c r="N122" t="s">
        <v>1057</v>
      </c>
      <c r="O122">
        <f t="shared" si="33"/>
        <v>1.321383749273565E-2</v>
      </c>
      <c r="P122">
        <f t="shared" si="34"/>
        <v>2</v>
      </c>
      <c r="Q122">
        <f t="shared" ref="Q122:Z131" si="54">COUNTIFS($C$2:$C$1202,Q$1,$E$2:$E$1202,$N122)*0.9^(Q$1-1)</f>
        <v>0</v>
      </c>
      <c r="R122">
        <f t="shared" si="54"/>
        <v>0</v>
      </c>
      <c r="S122">
        <f t="shared" si="54"/>
        <v>0</v>
      </c>
      <c r="T122">
        <f t="shared" si="54"/>
        <v>0</v>
      </c>
      <c r="U122">
        <f t="shared" si="54"/>
        <v>0</v>
      </c>
      <c r="V122">
        <f t="shared" si="54"/>
        <v>0.59049000000000018</v>
      </c>
      <c r="W122">
        <f t="shared" si="54"/>
        <v>0</v>
      </c>
      <c r="X122">
        <f t="shared" si="54"/>
        <v>0</v>
      </c>
      <c r="Y122">
        <f t="shared" si="54"/>
        <v>0</v>
      </c>
      <c r="Z122">
        <f t="shared" si="54"/>
        <v>0</v>
      </c>
      <c r="AA122">
        <f t="shared" ref="AA122:AJ131" si="55">COUNTIFS($C$2:$C$1202,AA$1,$E$2:$E$1202,$N122)*0.9^(AA$1-1)</f>
        <v>0</v>
      </c>
      <c r="AB122">
        <f t="shared" si="55"/>
        <v>0</v>
      </c>
      <c r="AC122">
        <f t="shared" si="55"/>
        <v>0</v>
      </c>
      <c r="AD122">
        <f t="shared" si="55"/>
        <v>0</v>
      </c>
      <c r="AE122">
        <f t="shared" si="55"/>
        <v>0.22876792454961015</v>
      </c>
      <c r="AF122">
        <f t="shared" si="55"/>
        <v>0</v>
      </c>
      <c r="AG122">
        <f t="shared" si="55"/>
        <v>0</v>
      </c>
      <c r="AH122">
        <f t="shared" si="55"/>
        <v>0</v>
      </c>
      <c r="AI122">
        <f t="shared" si="55"/>
        <v>0</v>
      </c>
      <c r="AJ122">
        <f t="shared" si="55"/>
        <v>0</v>
      </c>
      <c r="AK122">
        <f t="shared" ref="AK122:AX131" si="56">COUNTIFS($C$2:$C$1202,AK$1,$E$2:$E$1202,$N122)*0.9^(AK$1-1)</f>
        <v>0</v>
      </c>
      <c r="AL122">
        <f t="shared" si="56"/>
        <v>0</v>
      </c>
      <c r="AM122">
        <f t="shared" si="56"/>
        <v>0</v>
      </c>
      <c r="AN122">
        <f t="shared" si="56"/>
        <v>0</v>
      </c>
      <c r="AO122">
        <f t="shared" si="56"/>
        <v>0</v>
      </c>
      <c r="AP122">
        <f t="shared" si="56"/>
        <v>0</v>
      </c>
      <c r="AQ122">
        <f t="shared" si="56"/>
        <v>0</v>
      </c>
      <c r="AR122">
        <f t="shared" si="56"/>
        <v>0</v>
      </c>
      <c r="AS122">
        <f t="shared" si="56"/>
        <v>0</v>
      </c>
      <c r="AT122">
        <f t="shared" si="56"/>
        <v>0</v>
      </c>
      <c r="AU122">
        <f t="shared" si="56"/>
        <v>0</v>
      </c>
      <c r="AV122">
        <f t="shared" si="56"/>
        <v>0</v>
      </c>
      <c r="AW122">
        <f t="shared" si="56"/>
        <v>0</v>
      </c>
      <c r="AX122">
        <f t="shared" si="56"/>
        <v>0</v>
      </c>
    </row>
    <row r="123" spans="1:50" x14ac:dyDescent="0.25">
      <c r="A123">
        <v>6</v>
      </c>
      <c r="B123">
        <v>1</v>
      </c>
      <c r="C123">
        <v>23</v>
      </c>
      <c r="D123" t="s">
        <v>999</v>
      </c>
      <c r="E123" t="s">
        <v>999</v>
      </c>
      <c r="F123" s="30">
        <f t="shared" si="35"/>
        <v>0</v>
      </c>
      <c r="G123">
        <f t="shared" si="42"/>
        <v>3.3301362045695981</v>
      </c>
      <c r="H123">
        <f t="shared" si="43"/>
        <v>0</v>
      </c>
      <c r="I123" s="1">
        <f t="shared" si="44"/>
        <v>0</v>
      </c>
      <c r="N123" t="s">
        <v>723</v>
      </c>
      <c r="O123">
        <f t="shared" si="33"/>
        <v>1.3064516129032259E-2</v>
      </c>
      <c r="P123">
        <f t="shared" si="34"/>
        <v>1</v>
      </c>
      <c r="Q123">
        <f t="shared" si="54"/>
        <v>0</v>
      </c>
      <c r="R123">
        <f t="shared" si="54"/>
        <v>0</v>
      </c>
      <c r="S123">
        <f t="shared" si="54"/>
        <v>0.81</v>
      </c>
      <c r="T123">
        <f t="shared" si="54"/>
        <v>0</v>
      </c>
      <c r="U123">
        <f t="shared" si="54"/>
        <v>0</v>
      </c>
      <c r="V123">
        <f t="shared" si="54"/>
        <v>0</v>
      </c>
      <c r="W123">
        <f t="shared" si="54"/>
        <v>0</v>
      </c>
      <c r="X123">
        <f t="shared" si="54"/>
        <v>0</v>
      </c>
      <c r="Y123">
        <f t="shared" si="54"/>
        <v>0</v>
      </c>
      <c r="Z123">
        <f t="shared" si="54"/>
        <v>0</v>
      </c>
      <c r="AA123">
        <f t="shared" si="55"/>
        <v>0</v>
      </c>
      <c r="AB123">
        <f t="shared" si="55"/>
        <v>0</v>
      </c>
      <c r="AC123">
        <f t="shared" si="55"/>
        <v>0</v>
      </c>
      <c r="AD123">
        <f t="shared" si="55"/>
        <v>0</v>
      </c>
      <c r="AE123">
        <f t="shared" si="55"/>
        <v>0</v>
      </c>
      <c r="AF123">
        <f t="shared" si="55"/>
        <v>0</v>
      </c>
      <c r="AG123">
        <f t="shared" si="55"/>
        <v>0</v>
      </c>
      <c r="AH123">
        <f t="shared" si="55"/>
        <v>0</v>
      </c>
      <c r="AI123">
        <f t="shared" si="55"/>
        <v>0</v>
      </c>
      <c r="AJ123">
        <f t="shared" si="55"/>
        <v>0</v>
      </c>
      <c r="AK123">
        <f t="shared" si="56"/>
        <v>0</v>
      </c>
      <c r="AL123">
        <f t="shared" si="56"/>
        <v>0</v>
      </c>
      <c r="AM123">
        <f t="shared" si="56"/>
        <v>0</v>
      </c>
      <c r="AN123">
        <f t="shared" si="56"/>
        <v>0</v>
      </c>
      <c r="AO123">
        <f t="shared" si="56"/>
        <v>0</v>
      </c>
      <c r="AP123">
        <f t="shared" si="56"/>
        <v>0</v>
      </c>
      <c r="AQ123">
        <f t="shared" si="56"/>
        <v>0</v>
      </c>
      <c r="AR123">
        <f t="shared" si="56"/>
        <v>0</v>
      </c>
      <c r="AS123">
        <f t="shared" si="56"/>
        <v>0</v>
      </c>
      <c r="AT123">
        <f t="shared" si="56"/>
        <v>0</v>
      </c>
      <c r="AU123">
        <f t="shared" si="56"/>
        <v>0</v>
      </c>
      <c r="AV123">
        <f t="shared" si="56"/>
        <v>0</v>
      </c>
      <c r="AW123">
        <f t="shared" si="56"/>
        <v>0</v>
      </c>
      <c r="AX123">
        <f t="shared" si="56"/>
        <v>0</v>
      </c>
    </row>
    <row r="124" spans="1:50" x14ac:dyDescent="0.25">
      <c r="A124">
        <v>6</v>
      </c>
      <c r="B124">
        <v>1</v>
      </c>
      <c r="C124">
        <v>24</v>
      </c>
      <c r="D124" t="s">
        <v>1000</v>
      </c>
      <c r="E124" t="s">
        <v>1000</v>
      </c>
      <c r="F124" s="30">
        <f t="shared" si="35"/>
        <v>0</v>
      </c>
      <c r="G124">
        <f t="shared" si="42"/>
        <v>3.3301362045695981</v>
      </c>
      <c r="H124">
        <f t="shared" si="43"/>
        <v>0</v>
      </c>
      <c r="I124" s="1">
        <f t="shared" si="44"/>
        <v>0</v>
      </c>
      <c r="N124" t="s">
        <v>141</v>
      </c>
      <c r="O124">
        <f t="shared" si="33"/>
        <v>1.3064516129032259E-2</v>
      </c>
      <c r="P124">
        <f t="shared" si="34"/>
        <v>1</v>
      </c>
      <c r="Q124">
        <f t="shared" si="54"/>
        <v>0</v>
      </c>
      <c r="R124">
        <f t="shared" si="54"/>
        <v>0</v>
      </c>
      <c r="S124">
        <f t="shared" si="54"/>
        <v>0.81</v>
      </c>
      <c r="T124">
        <f t="shared" si="54"/>
        <v>0</v>
      </c>
      <c r="U124">
        <f t="shared" si="54"/>
        <v>0</v>
      </c>
      <c r="V124">
        <f t="shared" si="54"/>
        <v>0</v>
      </c>
      <c r="W124">
        <f t="shared" si="54"/>
        <v>0</v>
      </c>
      <c r="X124">
        <f t="shared" si="54"/>
        <v>0</v>
      </c>
      <c r="Y124">
        <f t="shared" si="54"/>
        <v>0</v>
      </c>
      <c r="Z124">
        <f t="shared" si="54"/>
        <v>0</v>
      </c>
      <c r="AA124">
        <f t="shared" si="55"/>
        <v>0</v>
      </c>
      <c r="AB124">
        <f t="shared" si="55"/>
        <v>0</v>
      </c>
      <c r="AC124">
        <f t="shared" si="55"/>
        <v>0</v>
      </c>
      <c r="AD124">
        <f t="shared" si="55"/>
        <v>0</v>
      </c>
      <c r="AE124">
        <f t="shared" si="55"/>
        <v>0</v>
      </c>
      <c r="AF124">
        <f t="shared" si="55"/>
        <v>0</v>
      </c>
      <c r="AG124">
        <f t="shared" si="55"/>
        <v>0</v>
      </c>
      <c r="AH124">
        <f t="shared" si="55"/>
        <v>0</v>
      </c>
      <c r="AI124">
        <f t="shared" si="55"/>
        <v>0</v>
      </c>
      <c r="AJ124">
        <f t="shared" si="55"/>
        <v>0</v>
      </c>
      <c r="AK124">
        <f t="shared" si="56"/>
        <v>0</v>
      </c>
      <c r="AL124">
        <f t="shared" si="56"/>
        <v>0</v>
      </c>
      <c r="AM124">
        <f t="shared" si="56"/>
        <v>0</v>
      </c>
      <c r="AN124">
        <f t="shared" si="56"/>
        <v>0</v>
      </c>
      <c r="AO124">
        <f t="shared" si="56"/>
        <v>0</v>
      </c>
      <c r="AP124">
        <f t="shared" si="56"/>
        <v>0</v>
      </c>
      <c r="AQ124">
        <f t="shared" si="56"/>
        <v>0</v>
      </c>
      <c r="AR124">
        <f t="shared" si="56"/>
        <v>0</v>
      </c>
      <c r="AS124">
        <f t="shared" si="56"/>
        <v>0</v>
      </c>
      <c r="AT124">
        <f t="shared" si="56"/>
        <v>0</v>
      </c>
      <c r="AU124">
        <f t="shared" si="56"/>
        <v>0</v>
      </c>
      <c r="AV124">
        <f t="shared" si="56"/>
        <v>0</v>
      </c>
      <c r="AW124">
        <f t="shared" si="56"/>
        <v>0</v>
      </c>
      <c r="AX124">
        <f t="shared" si="56"/>
        <v>0</v>
      </c>
    </row>
    <row r="125" spans="1:50" x14ac:dyDescent="0.25">
      <c r="A125">
        <v>6</v>
      </c>
      <c r="B125">
        <v>1</v>
      </c>
      <c r="C125">
        <v>25</v>
      </c>
      <c r="D125" t="s">
        <v>1001</v>
      </c>
      <c r="E125" t="s">
        <v>1001</v>
      </c>
      <c r="F125" s="30">
        <f t="shared" si="35"/>
        <v>0</v>
      </c>
      <c r="G125">
        <f t="shared" si="42"/>
        <v>3.3301362045695981</v>
      </c>
      <c r="H125">
        <f t="shared" si="43"/>
        <v>3.3301362045695981</v>
      </c>
      <c r="I125" s="1">
        <f t="shared" si="44"/>
        <v>0.64305463798732443</v>
      </c>
      <c r="N125" t="s">
        <v>1086</v>
      </c>
      <c r="O125">
        <f t="shared" si="33"/>
        <v>1.3064516129032259E-2</v>
      </c>
      <c r="P125">
        <f t="shared" si="34"/>
        <v>1</v>
      </c>
      <c r="Q125">
        <f t="shared" si="54"/>
        <v>0</v>
      </c>
      <c r="R125">
        <f t="shared" si="54"/>
        <v>0</v>
      </c>
      <c r="S125">
        <f t="shared" si="54"/>
        <v>0.81</v>
      </c>
      <c r="T125">
        <f t="shared" si="54"/>
        <v>0</v>
      </c>
      <c r="U125">
        <f t="shared" si="54"/>
        <v>0</v>
      </c>
      <c r="V125">
        <f t="shared" si="54"/>
        <v>0</v>
      </c>
      <c r="W125">
        <f t="shared" si="54"/>
        <v>0</v>
      </c>
      <c r="X125">
        <f t="shared" si="54"/>
        <v>0</v>
      </c>
      <c r="Y125">
        <f t="shared" si="54"/>
        <v>0</v>
      </c>
      <c r="Z125">
        <f t="shared" si="54"/>
        <v>0</v>
      </c>
      <c r="AA125">
        <f t="shared" si="55"/>
        <v>0</v>
      </c>
      <c r="AB125">
        <f t="shared" si="55"/>
        <v>0</v>
      </c>
      <c r="AC125">
        <f t="shared" si="55"/>
        <v>0</v>
      </c>
      <c r="AD125">
        <f t="shared" si="55"/>
        <v>0</v>
      </c>
      <c r="AE125">
        <f t="shared" si="55"/>
        <v>0</v>
      </c>
      <c r="AF125">
        <f t="shared" si="55"/>
        <v>0</v>
      </c>
      <c r="AG125">
        <f t="shared" si="55"/>
        <v>0</v>
      </c>
      <c r="AH125">
        <f t="shared" si="55"/>
        <v>0</v>
      </c>
      <c r="AI125">
        <f t="shared" si="55"/>
        <v>0</v>
      </c>
      <c r="AJ125">
        <f t="shared" si="55"/>
        <v>0</v>
      </c>
      <c r="AK125">
        <f t="shared" si="56"/>
        <v>0</v>
      </c>
      <c r="AL125">
        <f t="shared" si="56"/>
        <v>0</v>
      </c>
      <c r="AM125">
        <f t="shared" si="56"/>
        <v>0</v>
      </c>
      <c r="AN125">
        <f t="shared" si="56"/>
        <v>0</v>
      </c>
      <c r="AO125">
        <f t="shared" si="56"/>
        <v>0</v>
      </c>
      <c r="AP125">
        <f t="shared" si="56"/>
        <v>0</v>
      </c>
      <c r="AQ125">
        <f t="shared" si="56"/>
        <v>0</v>
      </c>
      <c r="AR125">
        <f t="shared" si="56"/>
        <v>0</v>
      </c>
      <c r="AS125">
        <f t="shared" si="56"/>
        <v>0</v>
      </c>
      <c r="AT125">
        <f t="shared" si="56"/>
        <v>0</v>
      </c>
      <c r="AU125">
        <f t="shared" si="56"/>
        <v>0</v>
      </c>
      <c r="AV125">
        <f t="shared" si="56"/>
        <v>0</v>
      </c>
      <c r="AW125">
        <f t="shared" si="56"/>
        <v>0</v>
      </c>
      <c r="AX125">
        <f t="shared" si="56"/>
        <v>0</v>
      </c>
    </row>
    <row r="126" spans="1:50" x14ac:dyDescent="0.25">
      <c r="A126">
        <v>7</v>
      </c>
      <c r="B126">
        <v>0</v>
      </c>
      <c r="C126">
        <v>1</v>
      </c>
      <c r="D126" t="s">
        <v>733</v>
      </c>
      <c r="E126" t="s">
        <v>733</v>
      </c>
      <c r="F126" s="30">
        <f t="shared" si="35"/>
        <v>0.12903225806451613</v>
      </c>
      <c r="G126">
        <f t="shared" si="42"/>
        <v>0.12903225806451613</v>
      </c>
      <c r="H126">
        <f t="shared" si="43"/>
        <v>0</v>
      </c>
      <c r="I126" s="1">
        <f t="shared" si="44"/>
        <v>0</v>
      </c>
      <c r="N126" t="s">
        <v>1109</v>
      </c>
      <c r="O126">
        <f t="shared" si="33"/>
        <v>1.3064516129032259E-2</v>
      </c>
      <c r="P126">
        <f t="shared" si="34"/>
        <v>1</v>
      </c>
      <c r="Q126">
        <f t="shared" si="54"/>
        <v>0</v>
      </c>
      <c r="R126">
        <f t="shared" si="54"/>
        <v>0</v>
      </c>
      <c r="S126">
        <f t="shared" si="54"/>
        <v>0.81</v>
      </c>
      <c r="T126">
        <f t="shared" si="54"/>
        <v>0</v>
      </c>
      <c r="U126">
        <f t="shared" si="54"/>
        <v>0</v>
      </c>
      <c r="V126">
        <f t="shared" si="54"/>
        <v>0</v>
      </c>
      <c r="W126">
        <f t="shared" si="54"/>
        <v>0</v>
      </c>
      <c r="X126">
        <f t="shared" si="54"/>
        <v>0</v>
      </c>
      <c r="Y126">
        <f t="shared" si="54"/>
        <v>0</v>
      </c>
      <c r="Z126">
        <f t="shared" si="54"/>
        <v>0</v>
      </c>
      <c r="AA126">
        <f t="shared" si="55"/>
        <v>0</v>
      </c>
      <c r="AB126">
        <f t="shared" si="55"/>
        <v>0</v>
      </c>
      <c r="AC126">
        <f t="shared" si="55"/>
        <v>0</v>
      </c>
      <c r="AD126">
        <f t="shared" si="55"/>
        <v>0</v>
      </c>
      <c r="AE126">
        <f t="shared" si="55"/>
        <v>0</v>
      </c>
      <c r="AF126">
        <f t="shared" si="55"/>
        <v>0</v>
      </c>
      <c r="AG126">
        <f t="shared" si="55"/>
        <v>0</v>
      </c>
      <c r="AH126">
        <f t="shared" si="55"/>
        <v>0</v>
      </c>
      <c r="AI126">
        <f t="shared" si="55"/>
        <v>0</v>
      </c>
      <c r="AJ126">
        <f t="shared" si="55"/>
        <v>0</v>
      </c>
      <c r="AK126">
        <f t="shared" si="56"/>
        <v>0</v>
      </c>
      <c r="AL126">
        <f t="shared" si="56"/>
        <v>0</v>
      </c>
      <c r="AM126">
        <f t="shared" si="56"/>
        <v>0</v>
      </c>
      <c r="AN126">
        <f t="shared" si="56"/>
        <v>0</v>
      </c>
      <c r="AO126">
        <f t="shared" si="56"/>
        <v>0</v>
      </c>
      <c r="AP126">
        <f t="shared" si="56"/>
        <v>0</v>
      </c>
      <c r="AQ126">
        <f t="shared" si="56"/>
        <v>0</v>
      </c>
      <c r="AR126">
        <f t="shared" si="56"/>
        <v>0</v>
      </c>
      <c r="AS126">
        <f t="shared" si="56"/>
        <v>0</v>
      </c>
      <c r="AT126">
        <f t="shared" si="56"/>
        <v>0</v>
      </c>
      <c r="AU126">
        <f t="shared" si="56"/>
        <v>0</v>
      </c>
      <c r="AV126">
        <f t="shared" si="56"/>
        <v>0</v>
      </c>
      <c r="AW126">
        <f t="shared" si="56"/>
        <v>0</v>
      </c>
      <c r="AX126">
        <f t="shared" si="56"/>
        <v>0</v>
      </c>
    </row>
    <row r="127" spans="1:50" x14ac:dyDescent="0.25">
      <c r="A127">
        <v>7</v>
      </c>
      <c r="B127">
        <v>0</v>
      </c>
      <c r="C127">
        <v>2</v>
      </c>
      <c r="D127" t="s">
        <v>104</v>
      </c>
      <c r="E127" t="s">
        <v>104</v>
      </c>
      <c r="F127" s="30">
        <f t="shared" si="35"/>
        <v>0.52833171940544776</v>
      </c>
      <c r="G127">
        <f t="shared" si="42"/>
        <v>0.65736397746996389</v>
      </c>
      <c r="H127">
        <f t="shared" si="43"/>
        <v>0</v>
      </c>
      <c r="I127" s="1">
        <f t="shared" si="44"/>
        <v>0</v>
      </c>
      <c r="N127" t="s">
        <v>534</v>
      </c>
      <c r="O127">
        <f t="shared" si="33"/>
        <v>1.3064516129032259E-2</v>
      </c>
      <c r="P127">
        <f t="shared" si="34"/>
        <v>1</v>
      </c>
      <c r="Q127">
        <f t="shared" si="54"/>
        <v>0</v>
      </c>
      <c r="R127">
        <f t="shared" si="54"/>
        <v>0</v>
      </c>
      <c r="S127">
        <f t="shared" si="54"/>
        <v>0.81</v>
      </c>
      <c r="T127">
        <f t="shared" si="54"/>
        <v>0</v>
      </c>
      <c r="U127">
        <f t="shared" si="54"/>
        <v>0</v>
      </c>
      <c r="V127">
        <f t="shared" si="54"/>
        <v>0</v>
      </c>
      <c r="W127">
        <f t="shared" si="54"/>
        <v>0</v>
      </c>
      <c r="X127">
        <f t="shared" si="54"/>
        <v>0</v>
      </c>
      <c r="Y127">
        <f t="shared" si="54"/>
        <v>0</v>
      </c>
      <c r="Z127">
        <f t="shared" si="54"/>
        <v>0</v>
      </c>
      <c r="AA127">
        <f t="shared" si="55"/>
        <v>0</v>
      </c>
      <c r="AB127">
        <f t="shared" si="55"/>
        <v>0</v>
      </c>
      <c r="AC127">
        <f t="shared" si="55"/>
        <v>0</v>
      </c>
      <c r="AD127">
        <f t="shared" si="55"/>
        <v>0</v>
      </c>
      <c r="AE127">
        <f t="shared" si="55"/>
        <v>0</v>
      </c>
      <c r="AF127">
        <f t="shared" si="55"/>
        <v>0</v>
      </c>
      <c r="AG127">
        <f t="shared" si="55"/>
        <v>0</v>
      </c>
      <c r="AH127">
        <f t="shared" si="55"/>
        <v>0</v>
      </c>
      <c r="AI127">
        <f t="shared" si="55"/>
        <v>0</v>
      </c>
      <c r="AJ127">
        <f t="shared" si="55"/>
        <v>0</v>
      </c>
      <c r="AK127">
        <f t="shared" si="56"/>
        <v>0</v>
      </c>
      <c r="AL127">
        <f t="shared" si="56"/>
        <v>0</v>
      </c>
      <c r="AM127">
        <f t="shared" si="56"/>
        <v>0</v>
      </c>
      <c r="AN127">
        <f t="shared" si="56"/>
        <v>0</v>
      </c>
      <c r="AO127">
        <f t="shared" si="56"/>
        <v>0</v>
      </c>
      <c r="AP127">
        <f t="shared" si="56"/>
        <v>0</v>
      </c>
      <c r="AQ127">
        <f t="shared" si="56"/>
        <v>0</v>
      </c>
      <c r="AR127">
        <f t="shared" si="56"/>
        <v>0</v>
      </c>
      <c r="AS127">
        <f t="shared" si="56"/>
        <v>0</v>
      </c>
      <c r="AT127">
        <f t="shared" si="56"/>
        <v>0</v>
      </c>
      <c r="AU127">
        <f t="shared" si="56"/>
        <v>0</v>
      </c>
      <c r="AV127">
        <f t="shared" si="56"/>
        <v>0</v>
      </c>
      <c r="AW127">
        <f t="shared" si="56"/>
        <v>0</v>
      </c>
      <c r="AX127">
        <f t="shared" si="56"/>
        <v>0</v>
      </c>
    </row>
    <row r="128" spans="1:50" x14ac:dyDescent="0.25">
      <c r="A128">
        <v>7</v>
      </c>
      <c r="B128">
        <v>0</v>
      </c>
      <c r="C128">
        <v>3</v>
      </c>
      <c r="D128" t="s">
        <v>116</v>
      </c>
      <c r="E128" t="s">
        <v>116</v>
      </c>
      <c r="F128" s="30">
        <f t="shared" si="35"/>
        <v>0.31424776986849262</v>
      </c>
      <c r="G128">
        <f t="shared" si="42"/>
        <v>0.97161174733845646</v>
      </c>
      <c r="H128">
        <f t="shared" si="43"/>
        <v>0</v>
      </c>
      <c r="I128" s="1">
        <f t="shared" si="44"/>
        <v>0</v>
      </c>
      <c r="N128" t="s">
        <v>174</v>
      </c>
      <c r="O128">
        <f t="shared" si="33"/>
        <v>1.3064516129032259E-2</v>
      </c>
      <c r="P128">
        <f t="shared" si="34"/>
        <v>1</v>
      </c>
      <c r="Q128">
        <f t="shared" si="54"/>
        <v>0</v>
      </c>
      <c r="R128">
        <f t="shared" si="54"/>
        <v>0</v>
      </c>
      <c r="S128">
        <f t="shared" si="54"/>
        <v>0.81</v>
      </c>
      <c r="T128">
        <f t="shared" si="54"/>
        <v>0</v>
      </c>
      <c r="U128">
        <f t="shared" si="54"/>
        <v>0</v>
      </c>
      <c r="V128">
        <f t="shared" si="54"/>
        <v>0</v>
      </c>
      <c r="W128">
        <f t="shared" si="54"/>
        <v>0</v>
      </c>
      <c r="X128">
        <f t="shared" si="54"/>
        <v>0</v>
      </c>
      <c r="Y128">
        <f t="shared" si="54"/>
        <v>0</v>
      </c>
      <c r="Z128">
        <f t="shared" si="54"/>
        <v>0</v>
      </c>
      <c r="AA128">
        <f t="shared" si="55"/>
        <v>0</v>
      </c>
      <c r="AB128">
        <f t="shared" si="55"/>
        <v>0</v>
      </c>
      <c r="AC128">
        <f t="shared" si="55"/>
        <v>0</v>
      </c>
      <c r="AD128">
        <f t="shared" si="55"/>
        <v>0</v>
      </c>
      <c r="AE128">
        <f t="shared" si="55"/>
        <v>0</v>
      </c>
      <c r="AF128">
        <f t="shared" si="55"/>
        <v>0</v>
      </c>
      <c r="AG128">
        <f t="shared" si="55"/>
        <v>0</v>
      </c>
      <c r="AH128">
        <f t="shared" si="55"/>
        <v>0</v>
      </c>
      <c r="AI128">
        <f t="shared" si="55"/>
        <v>0</v>
      </c>
      <c r="AJ128">
        <f t="shared" si="55"/>
        <v>0</v>
      </c>
      <c r="AK128">
        <f t="shared" si="56"/>
        <v>0</v>
      </c>
      <c r="AL128">
        <f t="shared" si="56"/>
        <v>0</v>
      </c>
      <c r="AM128">
        <f t="shared" si="56"/>
        <v>0</v>
      </c>
      <c r="AN128">
        <f t="shared" si="56"/>
        <v>0</v>
      </c>
      <c r="AO128">
        <f t="shared" si="56"/>
        <v>0</v>
      </c>
      <c r="AP128">
        <f t="shared" si="56"/>
        <v>0</v>
      </c>
      <c r="AQ128">
        <f t="shared" si="56"/>
        <v>0</v>
      </c>
      <c r="AR128">
        <f t="shared" si="56"/>
        <v>0</v>
      </c>
      <c r="AS128">
        <f t="shared" si="56"/>
        <v>0</v>
      </c>
      <c r="AT128">
        <f t="shared" si="56"/>
        <v>0</v>
      </c>
      <c r="AU128">
        <f t="shared" si="56"/>
        <v>0</v>
      </c>
      <c r="AV128">
        <f t="shared" si="56"/>
        <v>0</v>
      </c>
      <c r="AW128">
        <f t="shared" si="56"/>
        <v>0</v>
      </c>
      <c r="AX128">
        <f t="shared" si="56"/>
        <v>0</v>
      </c>
    </row>
    <row r="129" spans="1:50" x14ac:dyDescent="0.25">
      <c r="A129">
        <v>7</v>
      </c>
      <c r="B129">
        <v>0</v>
      </c>
      <c r="C129">
        <v>4</v>
      </c>
      <c r="D129" t="s">
        <v>239</v>
      </c>
      <c r="E129" t="s">
        <v>239</v>
      </c>
      <c r="F129" s="30">
        <f t="shared" si="35"/>
        <v>0.33682819407263331</v>
      </c>
      <c r="G129">
        <f t="shared" si="42"/>
        <v>1.3084399414110899</v>
      </c>
      <c r="H129">
        <f t="shared" si="43"/>
        <v>0</v>
      </c>
      <c r="I129" s="1">
        <f t="shared" si="44"/>
        <v>0</v>
      </c>
      <c r="N129" t="s">
        <v>250</v>
      </c>
      <c r="O129">
        <f t="shared" si="33"/>
        <v>1.3064516129032259E-2</v>
      </c>
      <c r="P129">
        <f t="shared" si="34"/>
        <v>1</v>
      </c>
      <c r="Q129">
        <f t="shared" si="54"/>
        <v>0</v>
      </c>
      <c r="R129">
        <f t="shared" si="54"/>
        <v>0</v>
      </c>
      <c r="S129">
        <f t="shared" si="54"/>
        <v>0.81</v>
      </c>
      <c r="T129">
        <f t="shared" si="54"/>
        <v>0</v>
      </c>
      <c r="U129">
        <f t="shared" si="54"/>
        <v>0</v>
      </c>
      <c r="V129">
        <f t="shared" si="54"/>
        <v>0</v>
      </c>
      <c r="W129">
        <f t="shared" si="54"/>
        <v>0</v>
      </c>
      <c r="X129">
        <f t="shared" si="54"/>
        <v>0</v>
      </c>
      <c r="Y129">
        <f t="shared" si="54"/>
        <v>0</v>
      </c>
      <c r="Z129">
        <f t="shared" si="54"/>
        <v>0</v>
      </c>
      <c r="AA129">
        <f t="shared" si="55"/>
        <v>0</v>
      </c>
      <c r="AB129">
        <f t="shared" si="55"/>
        <v>0</v>
      </c>
      <c r="AC129">
        <f t="shared" si="55"/>
        <v>0</v>
      </c>
      <c r="AD129">
        <f t="shared" si="55"/>
        <v>0</v>
      </c>
      <c r="AE129">
        <f t="shared" si="55"/>
        <v>0</v>
      </c>
      <c r="AF129">
        <f t="shared" si="55"/>
        <v>0</v>
      </c>
      <c r="AG129">
        <f t="shared" si="55"/>
        <v>0</v>
      </c>
      <c r="AH129">
        <f t="shared" si="55"/>
        <v>0</v>
      </c>
      <c r="AI129">
        <f t="shared" si="55"/>
        <v>0</v>
      </c>
      <c r="AJ129">
        <f t="shared" si="55"/>
        <v>0</v>
      </c>
      <c r="AK129">
        <f t="shared" si="56"/>
        <v>0</v>
      </c>
      <c r="AL129">
        <f t="shared" si="56"/>
        <v>0</v>
      </c>
      <c r="AM129">
        <f t="shared" si="56"/>
        <v>0</v>
      </c>
      <c r="AN129">
        <f t="shared" si="56"/>
        <v>0</v>
      </c>
      <c r="AO129">
        <f t="shared" si="56"/>
        <v>0</v>
      </c>
      <c r="AP129">
        <f t="shared" si="56"/>
        <v>0</v>
      </c>
      <c r="AQ129">
        <f t="shared" si="56"/>
        <v>0</v>
      </c>
      <c r="AR129">
        <f t="shared" si="56"/>
        <v>0</v>
      </c>
      <c r="AS129">
        <f t="shared" si="56"/>
        <v>0</v>
      </c>
      <c r="AT129">
        <f t="shared" si="56"/>
        <v>0</v>
      </c>
      <c r="AU129">
        <f t="shared" si="56"/>
        <v>0</v>
      </c>
      <c r="AV129">
        <f t="shared" si="56"/>
        <v>0</v>
      </c>
      <c r="AW129">
        <f t="shared" si="56"/>
        <v>0</v>
      </c>
      <c r="AX129">
        <f t="shared" si="56"/>
        <v>0</v>
      </c>
    </row>
    <row r="130" spans="1:50" x14ac:dyDescent="0.25">
      <c r="A130">
        <v>7</v>
      </c>
      <c r="B130">
        <v>0</v>
      </c>
      <c r="C130">
        <v>5</v>
      </c>
      <c r="D130" t="s">
        <v>240</v>
      </c>
      <c r="E130" t="s">
        <v>240</v>
      </c>
      <c r="F130" s="30">
        <f t="shared" si="35"/>
        <v>0.28929193467708869</v>
      </c>
      <c r="G130">
        <f t="shared" si="42"/>
        <v>1.5977318760881785</v>
      </c>
      <c r="H130">
        <f t="shared" si="43"/>
        <v>0</v>
      </c>
      <c r="I130" s="1">
        <f t="shared" si="44"/>
        <v>0</v>
      </c>
      <c r="N130" t="s">
        <v>1073</v>
      </c>
      <c r="O130">
        <f t="shared" ref="O130:O193" si="57">SUM(Q130:AX130)/62</f>
        <v>1.2761051157537088E-2</v>
      </c>
      <c r="P130">
        <f t="shared" ref="P130:P193" si="58">COUNTIF($E$2:$E$1202,N130)</f>
        <v>2</v>
      </c>
      <c r="Q130">
        <f t="shared" si="54"/>
        <v>0</v>
      </c>
      <c r="R130">
        <f t="shared" si="54"/>
        <v>0</v>
      </c>
      <c r="S130">
        <f t="shared" si="54"/>
        <v>0</v>
      </c>
      <c r="T130">
        <f t="shared" si="54"/>
        <v>0</v>
      </c>
      <c r="U130">
        <f t="shared" si="54"/>
        <v>0.65610000000000013</v>
      </c>
      <c r="V130">
        <f t="shared" si="54"/>
        <v>0</v>
      </c>
      <c r="W130">
        <f t="shared" si="54"/>
        <v>0</v>
      </c>
      <c r="X130">
        <f t="shared" si="54"/>
        <v>0</v>
      </c>
      <c r="Y130">
        <f t="shared" si="54"/>
        <v>0</v>
      </c>
      <c r="Z130">
        <f t="shared" si="54"/>
        <v>0</v>
      </c>
      <c r="AA130">
        <f t="shared" si="55"/>
        <v>0</v>
      </c>
      <c r="AB130">
        <f t="shared" si="55"/>
        <v>0</v>
      </c>
      <c r="AC130">
        <f t="shared" si="55"/>
        <v>0</v>
      </c>
      <c r="AD130">
        <f t="shared" si="55"/>
        <v>0</v>
      </c>
      <c r="AE130">
        <f t="shared" si="55"/>
        <v>0</v>
      </c>
      <c r="AF130">
        <f t="shared" si="55"/>
        <v>0</v>
      </c>
      <c r="AG130">
        <f t="shared" si="55"/>
        <v>0</v>
      </c>
      <c r="AH130">
        <f t="shared" si="55"/>
        <v>0</v>
      </c>
      <c r="AI130">
        <f t="shared" si="55"/>
        <v>0</v>
      </c>
      <c r="AJ130">
        <f t="shared" si="55"/>
        <v>0.13508517176729934</v>
      </c>
      <c r="AK130">
        <f t="shared" si="56"/>
        <v>0</v>
      </c>
      <c r="AL130">
        <f t="shared" si="56"/>
        <v>0</v>
      </c>
      <c r="AM130">
        <f t="shared" si="56"/>
        <v>0</v>
      </c>
      <c r="AN130">
        <f t="shared" si="56"/>
        <v>0</v>
      </c>
      <c r="AO130">
        <f t="shared" si="56"/>
        <v>0</v>
      </c>
      <c r="AP130">
        <f t="shared" si="56"/>
        <v>0</v>
      </c>
      <c r="AQ130">
        <f t="shared" si="56"/>
        <v>0</v>
      </c>
      <c r="AR130">
        <f t="shared" si="56"/>
        <v>0</v>
      </c>
      <c r="AS130">
        <f t="shared" si="56"/>
        <v>0</v>
      </c>
      <c r="AT130">
        <f t="shared" si="56"/>
        <v>0</v>
      </c>
      <c r="AU130">
        <f t="shared" si="56"/>
        <v>0</v>
      </c>
      <c r="AV130">
        <f t="shared" si="56"/>
        <v>0</v>
      </c>
      <c r="AW130">
        <f t="shared" si="56"/>
        <v>0</v>
      </c>
      <c r="AX130">
        <f t="shared" si="56"/>
        <v>0</v>
      </c>
    </row>
    <row r="131" spans="1:50" x14ac:dyDescent="0.25">
      <c r="A131">
        <v>7</v>
      </c>
      <c r="B131">
        <v>0</v>
      </c>
      <c r="C131">
        <v>6</v>
      </c>
      <c r="D131" t="s">
        <v>976</v>
      </c>
      <c r="E131" t="s">
        <v>976</v>
      </c>
      <c r="F131" s="30">
        <f t="shared" si="35"/>
        <v>0.29778216189039791</v>
      </c>
      <c r="G131">
        <f t="shared" si="42"/>
        <v>1.8955140379785764</v>
      </c>
      <c r="H131">
        <f t="shared" si="43"/>
        <v>0</v>
      </c>
      <c r="I131" s="1">
        <f t="shared" si="44"/>
        <v>0</v>
      </c>
      <c r="N131" t="s">
        <v>397</v>
      </c>
      <c r="O131">
        <f t="shared" si="57"/>
        <v>1.2566865324193552E-2</v>
      </c>
      <c r="P131">
        <f t="shared" si="58"/>
        <v>2</v>
      </c>
      <c r="Q131">
        <f t="shared" si="54"/>
        <v>0</v>
      </c>
      <c r="R131">
        <f t="shared" si="54"/>
        <v>0</v>
      </c>
      <c r="S131">
        <f t="shared" si="54"/>
        <v>0</v>
      </c>
      <c r="T131">
        <f t="shared" si="54"/>
        <v>0</v>
      </c>
      <c r="U131">
        <f t="shared" si="54"/>
        <v>0</v>
      </c>
      <c r="V131">
        <f t="shared" si="54"/>
        <v>0</v>
      </c>
      <c r="W131">
        <f t="shared" si="54"/>
        <v>0</v>
      </c>
      <c r="X131">
        <f t="shared" si="54"/>
        <v>0</v>
      </c>
      <c r="Y131">
        <f t="shared" si="54"/>
        <v>0.43046721000000016</v>
      </c>
      <c r="Z131">
        <f t="shared" si="54"/>
        <v>0</v>
      </c>
      <c r="AA131">
        <f t="shared" si="55"/>
        <v>0.34867844010000015</v>
      </c>
      <c r="AB131">
        <f t="shared" si="55"/>
        <v>0</v>
      </c>
      <c r="AC131">
        <f t="shared" si="55"/>
        <v>0</v>
      </c>
      <c r="AD131">
        <f t="shared" si="55"/>
        <v>0</v>
      </c>
      <c r="AE131">
        <f t="shared" si="55"/>
        <v>0</v>
      </c>
      <c r="AF131">
        <f t="shared" si="55"/>
        <v>0</v>
      </c>
      <c r="AG131">
        <f t="shared" si="55"/>
        <v>0</v>
      </c>
      <c r="AH131">
        <f t="shared" si="55"/>
        <v>0</v>
      </c>
      <c r="AI131">
        <f t="shared" si="55"/>
        <v>0</v>
      </c>
      <c r="AJ131">
        <f t="shared" si="55"/>
        <v>0</v>
      </c>
      <c r="AK131">
        <f t="shared" si="56"/>
        <v>0</v>
      </c>
      <c r="AL131">
        <f t="shared" si="56"/>
        <v>0</v>
      </c>
      <c r="AM131">
        <f t="shared" si="56"/>
        <v>0</v>
      </c>
      <c r="AN131">
        <f t="shared" si="56"/>
        <v>0</v>
      </c>
      <c r="AO131">
        <f t="shared" si="56"/>
        <v>0</v>
      </c>
      <c r="AP131">
        <f t="shared" si="56"/>
        <v>0</v>
      </c>
      <c r="AQ131">
        <f t="shared" si="56"/>
        <v>0</v>
      </c>
      <c r="AR131">
        <f t="shared" si="56"/>
        <v>0</v>
      </c>
      <c r="AS131">
        <f t="shared" si="56"/>
        <v>0</v>
      </c>
      <c r="AT131">
        <f t="shared" si="56"/>
        <v>0</v>
      </c>
      <c r="AU131">
        <f t="shared" si="56"/>
        <v>0</v>
      </c>
      <c r="AV131">
        <f t="shared" si="56"/>
        <v>0</v>
      </c>
      <c r="AW131">
        <f t="shared" si="56"/>
        <v>0</v>
      </c>
      <c r="AX131">
        <f t="shared" si="56"/>
        <v>0</v>
      </c>
    </row>
    <row r="132" spans="1:50" x14ac:dyDescent="0.25">
      <c r="A132">
        <v>7</v>
      </c>
      <c r="B132">
        <v>0</v>
      </c>
      <c r="C132">
        <v>7</v>
      </c>
      <c r="D132" t="s">
        <v>994</v>
      </c>
      <c r="E132" t="s">
        <v>994</v>
      </c>
      <c r="F132" s="30">
        <f t="shared" ref="F132:F195" si="59">IF(ISERROR(VLOOKUP(E132,$N$2:$O$35,2,FALSE)),0,VLOOKUP(E132,$N$2:$O$35,2,FALSE))</f>
        <v>5.7469940095280378E-2</v>
      </c>
      <c r="G132">
        <f t="shared" si="42"/>
        <v>1.9529839780738567</v>
      </c>
      <c r="H132">
        <f t="shared" si="43"/>
        <v>0</v>
      </c>
      <c r="I132" s="1">
        <f t="shared" si="44"/>
        <v>0</v>
      </c>
      <c r="N132" t="s">
        <v>612</v>
      </c>
      <c r="O132">
        <f t="shared" si="57"/>
        <v>1.2269781233564521E-2</v>
      </c>
      <c r="P132">
        <f t="shared" si="58"/>
        <v>2</v>
      </c>
      <c r="Q132">
        <f t="shared" ref="Q132:Z141" si="60">COUNTIFS($C$2:$C$1202,Q$1,$E$2:$E$1202,$N132)*0.9^(Q$1-1)</f>
        <v>0</v>
      </c>
      <c r="R132">
        <f t="shared" si="60"/>
        <v>0</v>
      </c>
      <c r="S132">
        <f t="shared" si="60"/>
        <v>0</v>
      </c>
      <c r="T132">
        <f t="shared" si="60"/>
        <v>0</v>
      </c>
      <c r="U132">
        <f t="shared" si="60"/>
        <v>0</v>
      </c>
      <c r="V132">
        <f t="shared" si="60"/>
        <v>0</v>
      </c>
      <c r="W132">
        <f t="shared" si="60"/>
        <v>0</v>
      </c>
      <c r="X132">
        <f t="shared" si="60"/>
        <v>0.47829690000000014</v>
      </c>
      <c r="Y132">
        <f t="shared" si="60"/>
        <v>0</v>
      </c>
      <c r="Z132">
        <f t="shared" si="60"/>
        <v>0</v>
      </c>
      <c r="AA132">
        <f t="shared" ref="AA132:AJ141" si="61">COUNTIFS($C$2:$C$1202,AA$1,$E$2:$E$1202,$N132)*0.9^(AA$1-1)</f>
        <v>0</v>
      </c>
      <c r="AB132">
        <f t="shared" si="61"/>
        <v>0</v>
      </c>
      <c r="AC132">
        <f t="shared" si="61"/>
        <v>0.28242953648100017</v>
      </c>
      <c r="AD132">
        <f t="shared" si="61"/>
        <v>0</v>
      </c>
      <c r="AE132">
        <f t="shared" si="61"/>
        <v>0</v>
      </c>
      <c r="AF132">
        <f t="shared" si="61"/>
        <v>0</v>
      </c>
      <c r="AG132">
        <f t="shared" si="61"/>
        <v>0</v>
      </c>
      <c r="AH132">
        <f t="shared" si="61"/>
        <v>0</v>
      </c>
      <c r="AI132">
        <f t="shared" si="61"/>
        <v>0</v>
      </c>
      <c r="AJ132">
        <f t="shared" si="61"/>
        <v>0</v>
      </c>
      <c r="AK132">
        <f t="shared" ref="AK132:AX141" si="62">COUNTIFS($C$2:$C$1202,AK$1,$E$2:$E$1202,$N132)*0.9^(AK$1-1)</f>
        <v>0</v>
      </c>
      <c r="AL132">
        <f t="shared" si="62"/>
        <v>0</v>
      </c>
      <c r="AM132">
        <f t="shared" si="62"/>
        <v>0</v>
      </c>
      <c r="AN132">
        <f t="shared" si="62"/>
        <v>0</v>
      </c>
      <c r="AO132">
        <f t="shared" si="62"/>
        <v>0</v>
      </c>
      <c r="AP132">
        <f t="shared" si="62"/>
        <v>0</v>
      </c>
      <c r="AQ132">
        <f t="shared" si="62"/>
        <v>0</v>
      </c>
      <c r="AR132">
        <f t="shared" si="62"/>
        <v>0</v>
      </c>
      <c r="AS132">
        <f t="shared" si="62"/>
        <v>0</v>
      </c>
      <c r="AT132">
        <f t="shared" si="62"/>
        <v>0</v>
      </c>
      <c r="AU132">
        <f t="shared" si="62"/>
        <v>0</v>
      </c>
      <c r="AV132">
        <f t="shared" si="62"/>
        <v>0</v>
      </c>
      <c r="AW132">
        <f t="shared" si="62"/>
        <v>0</v>
      </c>
      <c r="AX132">
        <f t="shared" si="62"/>
        <v>0</v>
      </c>
    </row>
    <row r="133" spans="1:50" x14ac:dyDescent="0.25">
      <c r="A133">
        <v>7</v>
      </c>
      <c r="B133">
        <v>0</v>
      </c>
      <c r="C133">
        <v>8</v>
      </c>
      <c r="D133" t="s">
        <v>990</v>
      </c>
      <c r="E133" t="s">
        <v>990</v>
      </c>
      <c r="F133" s="30">
        <f t="shared" si="59"/>
        <v>6.6390320160335678E-2</v>
      </c>
      <c r="G133">
        <f t="shared" si="42"/>
        <v>2.0193742982341925</v>
      </c>
      <c r="H133">
        <f t="shared" si="43"/>
        <v>0</v>
      </c>
      <c r="I133" s="1">
        <f t="shared" si="44"/>
        <v>0</v>
      </c>
      <c r="N133" t="s">
        <v>778</v>
      </c>
      <c r="O133">
        <f t="shared" si="57"/>
        <v>1.2261434266929199E-2</v>
      </c>
      <c r="P133">
        <f t="shared" si="58"/>
        <v>2</v>
      </c>
      <c r="Q133">
        <f t="shared" si="60"/>
        <v>0</v>
      </c>
      <c r="R133">
        <f t="shared" si="60"/>
        <v>0</v>
      </c>
      <c r="S133">
        <f t="shared" si="60"/>
        <v>0</v>
      </c>
      <c r="T133">
        <f t="shared" si="60"/>
        <v>0</v>
      </c>
      <c r="U133">
        <f t="shared" si="60"/>
        <v>0</v>
      </c>
      <c r="V133">
        <f t="shared" si="60"/>
        <v>0</v>
      </c>
      <c r="W133">
        <f t="shared" si="60"/>
        <v>0.53144100000000016</v>
      </c>
      <c r="X133">
        <f t="shared" si="60"/>
        <v>0</v>
      </c>
      <c r="Y133">
        <f t="shared" si="60"/>
        <v>0</v>
      </c>
      <c r="Z133">
        <f t="shared" si="60"/>
        <v>0</v>
      </c>
      <c r="AA133">
        <f t="shared" si="61"/>
        <v>0</v>
      </c>
      <c r="AB133">
        <f t="shared" si="61"/>
        <v>0</v>
      </c>
      <c r="AC133">
        <f t="shared" si="61"/>
        <v>0</v>
      </c>
      <c r="AD133">
        <f t="shared" si="61"/>
        <v>0</v>
      </c>
      <c r="AE133">
        <f t="shared" si="61"/>
        <v>0.22876792454961015</v>
      </c>
      <c r="AF133">
        <f t="shared" si="61"/>
        <v>0</v>
      </c>
      <c r="AG133">
        <f t="shared" si="61"/>
        <v>0</v>
      </c>
      <c r="AH133">
        <f t="shared" si="61"/>
        <v>0</v>
      </c>
      <c r="AI133">
        <f t="shared" si="61"/>
        <v>0</v>
      </c>
      <c r="AJ133">
        <f t="shared" si="61"/>
        <v>0</v>
      </c>
      <c r="AK133">
        <f t="shared" si="62"/>
        <v>0</v>
      </c>
      <c r="AL133">
        <f t="shared" si="62"/>
        <v>0</v>
      </c>
      <c r="AM133">
        <f t="shared" si="62"/>
        <v>0</v>
      </c>
      <c r="AN133">
        <f t="shared" si="62"/>
        <v>0</v>
      </c>
      <c r="AO133">
        <f t="shared" si="62"/>
        <v>0</v>
      </c>
      <c r="AP133">
        <f t="shared" si="62"/>
        <v>0</v>
      </c>
      <c r="AQ133">
        <f t="shared" si="62"/>
        <v>0</v>
      </c>
      <c r="AR133">
        <f t="shared" si="62"/>
        <v>0</v>
      </c>
      <c r="AS133">
        <f t="shared" si="62"/>
        <v>0</v>
      </c>
      <c r="AT133">
        <f t="shared" si="62"/>
        <v>0</v>
      </c>
      <c r="AU133">
        <f t="shared" si="62"/>
        <v>0</v>
      </c>
      <c r="AV133">
        <f t="shared" si="62"/>
        <v>0</v>
      </c>
      <c r="AW133">
        <f t="shared" si="62"/>
        <v>0</v>
      </c>
      <c r="AX133">
        <f t="shared" si="62"/>
        <v>0</v>
      </c>
    </row>
    <row r="134" spans="1:50" x14ac:dyDescent="0.25">
      <c r="A134">
        <v>7</v>
      </c>
      <c r="B134">
        <v>0</v>
      </c>
      <c r="C134">
        <v>9</v>
      </c>
      <c r="D134" t="s">
        <v>1002</v>
      </c>
      <c r="E134" t="s">
        <v>1002</v>
      </c>
      <c r="F134" s="30">
        <f t="shared" si="59"/>
        <v>0</v>
      </c>
      <c r="G134">
        <f t="shared" si="42"/>
        <v>2.0193742982341925</v>
      </c>
      <c r="H134">
        <f t="shared" si="43"/>
        <v>0</v>
      </c>
      <c r="I134" s="1">
        <f t="shared" si="44"/>
        <v>0</v>
      </c>
      <c r="N134" t="s">
        <v>1030</v>
      </c>
      <c r="O134">
        <f t="shared" si="57"/>
        <v>1.1778007306926217E-2</v>
      </c>
      <c r="P134">
        <f t="shared" si="58"/>
        <v>3</v>
      </c>
      <c r="Q134">
        <f t="shared" si="60"/>
        <v>0</v>
      </c>
      <c r="R134">
        <f t="shared" si="60"/>
        <v>0</v>
      </c>
      <c r="S134">
        <f t="shared" si="60"/>
        <v>0</v>
      </c>
      <c r="T134">
        <f t="shared" si="60"/>
        <v>0</v>
      </c>
      <c r="U134">
        <f t="shared" si="60"/>
        <v>0</v>
      </c>
      <c r="V134">
        <f t="shared" si="60"/>
        <v>0</v>
      </c>
      <c r="W134">
        <f t="shared" si="60"/>
        <v>0</v>
      </c>
      <c r="X134">
        <f t="shared" si="60"/>
        <v>0</v>
      </c>
      <c r="Y134">
        <f t="shared" si="60"/>
        <v>0</v>
      </c>
      <c r="Z134">
        <f t="shared" si="60"/>
        <v>0.38742048900000015</v>
      </c>
      <c r="AA134">
        <f t="shared" si="61"/>
        <v>0</v>
      </c>
      <c r="AB134">
        <f t="shared" si="61"/>
        <v>0</v>
      </c>
      <c r="AC134">
        <f t="shared" si="61"/>
        <v>0</v>
      </c>
      <c r="AD134">
        <f t="shared" si="61"/>
        <v>0.25418658283290019</v>
      </c>
      <c r="AE134">
        <f t="shared" si="61"/>
        <v>0</v>
      </c>
      <c r="AF134">
        <f t="shared" si="61"/>
        <v>0</v>
      </c>
      <c r="AG134">
        <f t="shared" si="61"/>
        <v>0</v>
      </c>
      <c r="AH134">
        <f t="shared" si="61"/>
        <v>0</v>
      </c>
      <c r="AI134">
        <f t="shared" si="61"/>
        <v>0</v>
      </c>
      <c r="AJ134">
        <f t="shared" si="61"/>
        <v>0</v>
      </c>
      <c r="AK134">
        <f t="shared" si="62"/>
        <v>0</v>
      </c>
      <c r="AL134">
        <f t="shared" si="62"/>
        <v>0</v>
      </c>
      <c r="AM134">
        <f t="shared" si="62"/>
        <v>0</v>
      </c>
      <c r="AN134">
        <f t="shared" si="62"/>
        <v>8.8629381196525109E-2</v>
      </c>
      <c r="AO134">
        <f t="shared" si="62"/>
        <v>0</v>
      </c>
      <c r="AP134">
        <f t="shared" si="62"/>
        <v>0</v>
      </c>
      <c r="AQ134">
        <f t="shared" si="62"/>
        <v>0</v>
      </c>
      <c r="AR134">
        <f t="shared" si="62"/>
        <v>0</v>
      </c>
      <c r="AS134">
        <f t="shared" si="62"/>
        <v>0</v>
      </c>
      <c r="AT134">
        <f t="shared" si="62"/>
        <v>0</v>
      </c>
      <c r="AU134">
        <f t="shared" si="62"/>
        <v>0</v>
      </c>
      <c r="AV134">
        <f t="shared" si="62"/>
        <v>0</v>
      </c>
      <c r="AW134">
        <f t="shared" si="62"/>
        <v>0</v>
      </c>
      <c r="AX134">
        <f t="shared" si="62"/>
        <v>0</v>
      </c>
    </row>
    <row r="135" spans="1:50" x14ac:dyDescent="0.25">
      <c r="A135">
        <v>7</v>
      </c>
      <c r="B135">
        <v>0</v>
      </c>
      <c r="C135">
        <v>10</v>
      </c>
      <c r="D135" t="s">
        <v>233</v>
      </c>
      <c r="E135" t="s">
        <v>233</v>
      </c>
      <c r="F135" s="30">
        <f t="shared" si="59"/>
        <v>0.16143374890896056</v>
      </c>
      <c r="G135">
        <f t="shared" si="42"/>
        <v>2.1808080471431532</v>
      </c>
      <c r="H135">
        <f t="shared" si="43"/>
        <v>0</v>
      </c>
      <c r="I135" s="1">
        <f t="shared" si="44"/>
        <v>0</v>
      </c>
      <c r="N135" t="s">
        <v>1098</v>
      </c>
      <c r="O135">
        <f t="shared" si="57"/>
        <v>1.1758064516129034E-2</v>
      </c>
      <c r="P135">
        <f t="shared" si="58"/>
        <v>1</v>
      </c>
      <c r="Q135">
        <f t="shared" si="60"/>
        <v>0</v>
      </c>
      <c r="R135">
        <f t="shared" si="60"/>
        <v>0</v>
      </c>
      <c r="S135">
        <f t="shared" si="60"/>
        <v>0</v>
      </c>
      <c r="T135">
        <f t="shared" si="60"/>
        <v>0.72900000000000009</v>
      </c>
      <c r="U135">
        <f t="shared" si="60"/>
        <v>0</v>
      </c>
      <c r="V135">
        <f t="shared" si="60"/>
        <v>0</v>
      </c>
      <c r="W135">
        <f t="shared" si="60"/>
        <v>0</v>
      </c>
      <c r="X135">
        <f t="shared" si="60"/>
        <v>0</v>
      </c>
      <c r="Y135">
        <f t="shared" si="60"/>
        <v>0</v>
      </c>
      <c r="Z135">
        <f t="shared" si="60"/>
        <v>0</v>
      </c>
      <c r="AA135">
        <f t="shared" si="61"/>
        <v>0</v>
      </c>
      <c r="AB135">
        <f t="shared" si="61"/>
        <v>0</v>
      </c>
      <c r="AC135">
        <f t="shared" si="61"/>
        <v>0</v>
      </c>
      <c r="AD135">
        <f t="shared" si="61"/>
        <v>0</v>
      </c>
      <c r="AE135">
        <f t="shared" si="61"/>
        <v>0</v>
      </c>
      <c r="AF135">
        <f t="shared" si="61"/>
        <v>0</v>
      </c>
      <c r="AG135">
        <f t="shared" si="61"/>
        <v>0</v>
      </c>
      <c r="AH135">
        <f t="shared" si="61"/>
        <v>0</v>
      </c>
      <c r="AI135">
        <f t="shared" si="61"/>
        <v>0</v>
      </c>
      <c r="AJ135">
        <f t="shared" si="61"/>
        <v>0</v>
      </c>
      <c r="AK135">
        <f t="shared" si="62"/>
        <v>0</v>
      </c>
      <c r="AL135">
        <f t="shared" si="62"/>
        <v>0</v>
      </c>
      <c r="AM135">
        <f t="shared" si="62"/>
        <v>0</v>
      </c>
      <c r="AN135">
        <f t="shared" si="62"/>
        <v>0</v>
      </c>
      <c r="AO135">
        <f t="shared" si="62"/>
        <v>0</v>
      </c>
      <c r="AP135">
        <f t="shared" si="62"/>
        <v>0</v>
      </c>
      <c r="AQ135">
        <f t="shared" si="62"/>
        <v>0</v>
      </c>
      <c r="AR135">
        <f t="shared" si="62"/>
        <v>0</v>
      </c>
      <c r="AS135">
        <f t="shared" si="62"/>
        <v>0</v>
      </c>
      <c r="AT135">
        <f t="shared" si="62"/>
        <v>0</v>
      </c>
      <c r="AU135">
        <f t="shared" si="62"/>
        <v>0</v>
      </c>
      <c r="AV135">
        <f t="shared" si="62"/>
        <v>0</v>
      </c>
      <c r="AW135">
        <f t="shared" si="62"/>
        <v>0</v>
      </c>
      <c r="AX135">
        <f t="shared" si="62"/>
        <v>0</v>
      </c>
    </row>
    <row r="136" spans="1:50" x14ac:dyDescent="0.25">
      <c r="A136">
        <v>7</v>
      </c>
      <c r="B136">
        <v>0</v>
      </c>
      <c r="C136">
        <v>11</v>
      </c>
      <c r="D136" t="s">
        <v>1003</v>
      </c>
      <c r="E136" t="s">
        <v>1004</v>
      </c>
      <c r="F136" s="30">
        <f t="shared" si="59"/>
        <v>0</v>
      </c>
      <c r="G136">
        <f t="shared" si="42"/>
        <v>2.1808080471431532</v>
      </c>
      <c r="H136">
        <f t="shared" si="43"/>
        <v>0</v>
      </c>
      <c r="I136" s="1">
        <f t="shared" si="44"/>
        <v>0</v>
      </c>
      <c r="N136" t="s">
        <v>1178</v>
      </c>
      <c r="O136">
        <f t="shared" si="57"/>
        <v>1.1758064516129034E-2</v>
      </c>
      <c r="P136">
        <f t="shared" si="58"/>
        <v>1</v>
      </c>
      <c r="Q136">
        <f t="shared" si="60"/>
        <v>0</v>
      </c>
      <c r="R136">
        <f t="shared" si="60"/>
        <v>0</v>
      </c>
      <c r="S136">
        <f t="shared" si="60"/>
        <v>0</v>
      </c>
      <c r="T136">
        <f t="shared" si="60"/>
        <v>0.72900000000000009</v>
      </c>
      <c r="U136">
        <f t="shared" si="60"/>
        <v>0</v>
      </c>
      <c r="V136">
        <f t="shared" si="60"/>
        <v>0</v>
      </c>
      <c r="W136">
        <f t="shared" si="60"/>
        <v>0</v>
      </c>
      <c r="X136">
        <f t="shared" si="60"/>
        <v>0</v>
      </c>
      <c r="Y136">
        <f t="shared" si="60"/>
        <v>0</v>
      </c>
      <c r="Z136">
        <f t="shared" si="60"/>
        <v>0</v>
      </c>
      <c r="AA136">
        <f t="shared" si="61"/>
        <v>0</v>
      </c>
      <c r="AB136">
        <f t="shared" si="61"/>
        <v>0</v>
      </c>
      <c r="AC136">
        <f t="shared" si="61"/>
        <v>0</v>
      </c>
      <c r="AD136">
        <f t="shared" si="61"/>
        <v>0</v>
      </c>
      <c r="AE136">
        <f t="shared" si="61"/>
        <v>0</v>
      </c>
      <c r="AF136">
        <f t="shared" si="61"/>
        <v>0</v>
      </c>
      <c r="AG136">
        <f t="shared" si="61"/>
        <v>0</v>
      </c>
      <c r="AH136">
        <f t="shared" si="61"/>
        <v>0</v>
      </c>
      <c r="AI136">
        <f t="shared" si="61"/>
        <v>0</v>
      </c>
      <c r="AJ136">
        <f t="shared" si="61"/>
        <v>0</v>
      </c>
      <c r="AK136">
        <f t="shared" si="62"/>
        <v>0</v>
      </c>
      <c r="AL136">
        <f t="shared" si="62"/>
        <v>0</v>
      </c>
      <c r="AM136">
        <f t="shared" si="62"/>
        <v>0</v>
      </c>
      <c r="AN136">
        <f t="shared" si="62"/>
        <v>0</v>
      </c>
      <c r="AO136">
        <f t="shared" si="62"/>
        <v>0</v>
      </c>
      <c r="AP136">
        <f t="shared" si="62"/>
        <v>0</v>
      </c>
      <c r="AQ136">
        <f t="shared" si="62"/>
        <v>0</v>
      </c>
      <c r="AR136">
        <f t="shared" si="62"/>
        <v>0</v>
      </c>
      <c r="AS136">
        <f t="shared" si="62"/>
        <v>0</v>
      </c>
      <c r="AT136">
        <f t="shared" si="62"/>
        <v>0</v>
      </c>
      <c r="AU136">
        <f t="shared" si="62"/>
        <v>0</v>
      </c>
      <c r="AV136">
        <f t="shared" si="62"/>
        <v>0</v>
      </c>
      <c r="AW136">
        <f t="shared" si="62"/>
        <v>0</v>
      </c>
      <c r="AX136">
        <f t="shared" si="62"/>
        <v>0</v>
      </c>
    </row>
    <row r="137" spans="1:50" x14ac:dyDescent="0.25">
      <c r="A137">
        <v>7</v>
      </c>
      <c r="B137">
        <v>0</v>
      </c>
      <c r="C137">
        <v>12</v>
      </c>
      <c r="D137" t="s">
        <v>757</v>
      </c>
      <c r="E137" t="s">
        <v>757</v>
      </c>
      <c r="F137" s="30">
        <f t="shared" si="59"/>
        <v>0</v>
      </c>
      <c r="G137">
        <f t="shared" si="42"/>
        <v>2.1808080471431532</v>
      </c>
      <c r="H137">
        <f t="shared" si="43"/>
        <v>0</v>
      </c>
      <c r="I137" s="1">
        <f t="shared" si="44"/>
        <v>0</v>
      </c>
      <c r="N137" t="s">
        <v>280</v>
      </c>
      <c r="O137">
        <f t="shared" si="57"/>
        <v>1.1758064516129034E-2</v>
      </c>
      <c r="P137">
        <f t="shared" si="58"/>
        <v>1</v>
      </c>
      <c r="Q137">
        <f t="shared" si="60"/>
        <v>0</v>
      </c>
      <c r="R137">
        <f t="shared" si="60"/>
        <v>0</v>
      </c>
      <c r="S137">
        <f t="shared" si="60"/>
        <v>0</v>
      </c>
      <c r="T137">
        <f t="shared" si="60"/>
        <v>0.72900000000000009</v>
      </c>
      <c r="U137">
        <f t="shared" si="60"/>
        <v>0</v>
      </c>
      <c r="V137">
        <f t="shared" si="60"/>
        <v>0</v>
      </c>
      <c r="W137">
        <f t="shared" si="60"/>
        <v>0</v>
      </c>
      <c r="X137">
        <f t="shared" si="60"/>
        <v>0</v>
      </c>
      <c r="Y137">
        <f t="shared" si="60"/>
        <v>0</v>
      </c>
      <c r="Z137">
        <f t="shared" si="60"/>
        <v>0</v>
      </c>
      <c r="AA137">
        <f t="shared" si="61"/>
        <v>0</v>
      </c>
      <c r="AB137">
        <f t="shared" si="61"/>
        <v>0</v>
      </c>
      <c r="AC137">
        <f t="shared" si="61"/>
        <v>0</v>
      </c>
      <c r="AD137">
        <f t="shared" si="61"/>
        <v>0</v>
      </c>
      <c r="AE137">
        <f t="shared" si="61"/>
        <v>0</v>
      </c>
      <c r="AF137">
        <f t="shared" si="61"/>
        <v>0</v>
      </c>
      <c r="AG137">
        <f t="shared" si="61"/>
        <v>0</v>
      </c>
      <c r="AH137">
        <f t="shared" si="61"/>
        <v>0</v>
      </c>
      <c r="AI137">
        <f t="shared" si="61"/>
        <v>0</v>
      </c>
      <c r="AJ137">
        <f t="shared" si="61"/>
        <v>0</v>
      </c>
      <c r="AK137">
        <f t="shared" si="62"/>
        <v>0</v>
      </c>
      <c r="AL137">
        <f t="shared" si="62"/>
        <v>0</v>
      </c>
      <c r="AM137">
        <f t="shared" si="62"/>
        <v>0</v>
      </c>
      <c r="AN137">
        <f t="shared" si="62"/>
        <v>0</v>
      </c>
      <c r="AO137">
        <f t="shared" si="62"/>
        <v>0</v>
      </c>
      <c r="AP137">
        <f t="shared" si="62"/>
        <v>0</v>
      </c>
      <c r="AQ137">
        <f t="shared" si="62"/>
        <v>0</v>
      </c>
      <c r="AR137">
        <f t="shared" si="62"/>
        <v>0</v>
      </c>
      <c r="AS137">
        <f t="shared" si="62"/>
        <v>0</v>
      </c>
      <c r="AT137">
        <f t="shared" si="62"/>
        <v>0</v>
      </c>
      <c r="AU137">
        <f t="shared" si="62"/>
        <v>0</v>
      </c>
      <c r="AV137">
        <f t="shared" si="62"/>
        <v>0</v>
      </c>
      <c r="AW137">
        <f t="shared" si="62"/>
        <v>0</v>
      </c>
      <c r="AX137">
        <f t="shared" si="62"/>
        <v>0</v>
      </c>
    </row>
    <row r="138" spans="1:50" x14ac:dyDescent="0.25">
      <c r="A138">
        <v>7</v>
      </c>
      <c r="B138">
        <v>0</v>
      </c>
      <c r="C138">
        <v>13</v>
      </c>
      <c r="D138" t="s">
        <v>981</v>
      </c>
      <c r="E138" t="s">
        <v>981</v>
      </c>
      <c r="F138" s="30">
        <f t="shared" si="59"/>
        <v>0</v>
      </c>
      <c r="G138">
        <f t="shared" si="42"/>
        <v>2.1808080471431532</v>
      </c>
      <c r="H138">
        <f t="shared" si="43"/>
        <v>0</v>
      </c>
      <c r="I138" s="1">
        <f t="shared" si="44"/>
        <v>0</v>
      </c>
      <c r="N138" t="s">
        <v>157</v>
      </c>
      <c r="O138">
        <f t="shared" si="57"/>
        <v>1.1261497048333322E-2</v>
      </c>
      <c r="P138">
        <f t="shared" si="58"/>
        <v>2</v>
      </c>
      <c r="Q138">
        <f t="shared" si="60"/>
        <v>0</v>
      </c>
      <c r="R138">
        <f t="shared" si="60"/>
        <v>0</v>
      </c>
      <c r="S138">
        <f t="shared" si="60"/>
        <v>0</v>
      </c>
      <c r="T138">
        <f t="shared" si="60"/>
        <v>0</v>
      </c>
      <c r="U138">
        <f t="shared" si="60"/>
        <v>0</v>
      </c>
      <c r="V138">
        <f t="shared" si="60"/>
        <v>0</v>
      </c>
      <c r="W138">
        <f t="shared" si="60"/>
        <v>0.53144100000000016</v>
      </c>
      <c r="X138">
        <f t="shared" si="60"/>
        <v>0</v>
      </c>
      <c r="Y138">
        <f t="shared" si="60"/>
        <v>0</v>
      </c>
      <c r="Z138">
        <f t="shared" si="60"/>
        <v>0</v>
      </c>
      <c r="AA138">
        <f t="shared" si="61"/>
        <v>0</v>
      </c>
      <c r="AB138">
        <f t="shared" si="61"/>
        <v>0</v>
      </c>
      <c r="AC138">
        <f t="shared" si="61"/>
        <v>0</v>
      </c>
      <c r="AD138">
        <f t="shared" si="61"/>
        <v>0</v>
      </c>
      <c r="AE138">
        <f t="shared" si="61"/>
        <v>0</v>
      </c>
      <c r="AF138">
        <f t="shared" si="61"/>
        <v>0</v>
      </c>
      <c r="AG138">
        <f t="shared" si="61"/>
        <v>0</v>
      </c>
      <c r="AH138">
        <f t="shared" si="61"/>
        <v>0.16677181699666582</v>
      </c>
      <c r="AI138">
        <f t="shared" si="61"/>
        <v>0</v>
      </c>
      <c r="AJ138">
        <f t="shared" si="61"/>
        <v>0</v>
      </c>
      <c r="AK138">
        <f t="shared" si="62"/>
        <v>0</v>
      </c>
      <c r="AL138">
        <f t="shared" si="62"/>
        <v>0</v>
      </c>
      <c r="AM138">
        <f t="shared" si="62"/>
        <v>0</v>
      </c>
      <c r="AN138">
        <f t="shared" si="62"/>
        <v>0</v>
      </c>
      <c r="AO138">
        <f t="shared" si="62"/>
        <v>0</v>
      </c>
      <c r="AP138">
        <f t="shared" si="62"/>
        <v>0</v>
      </c>
      <c r="AQ138">
        <f t="shared" si="62"/>
        <v>0</v>
      </c>
      <c r="AR138">
        <f t="shared" si="62"/>
        <v>0</v>
      </c>
      <c r="AS138">
        <f t="shared" si="62"/>
        <v>0</v>
      </c>
      <c r="AT138">
        <f t="shared" si="62"/>
        <v>0</v>
      </c>
      <c r="AU138">
        <f t="shared" si="62"/>
        <v>0</v>
      </c>
      <c r="AV138">
        <f t="shared" si="62"/>
        <v>0</v>
      </c>
      <c r="AW138">
        <f t="shared" si="62"/>
        <v>0</v>
      </c>
      <c r="AX138">
        <f t="shared" si="62"/>
        <v>0</v>
      </c>
    </row>
    <row r="139" spans="1:50" x14ac:dyDescent="0.25">
      <c r="A139">
        <v>7</v>
      </c>
      <c r="B139">
        <v>0</v>
      </c>
      <c r="C139">
        <v>14</v>
      </c>
      <c r="D139" t="s">
        <v>1005</v>
      </c>
      <c r="E139" t="s">
        <v>1005</v>
      </c>
      <c r="F139" s="30">
        <f t="shared" si="59"/>
        <v>0</v>
      </c>
      <c r="G139">
        <f t="shared" si="42"/>
        <v>2.1808080471431532</v>
      </c>
      <c r="H139">
        <f t="shared" si="43"/>
        <v>0</v>
      </c>
      <c r="I139" s="1">
        <f t="shared" si="44"/>
        <v>0</v>
      </c>
      <c r="N139" t="s">
        <v>484</v>
      </c>
      <c r="O139">
        <f t="shared" si="57"/>
        <v>1.1117378673612345E-2</v>
      </c>
      <c r="P139">
        <f t="shared" si="58"/>
        <v>3</v>
      </c>
      <c r="Q139">
        <f t="shared" si="60"/>
        <v>0</v>
      </c>
      <c r="R139">
        <f t="shared" si="60"/>
        <v>0</v>
      </c>
      <c r="S139">
        <f t="shared" si="60"/>
        <v>0</v>
      </c>
      <c r="T139">
        <f t="shared" si="60"/>
        <v>0</v>
      </c>
      <c r="U139">
        <f t="shared" si="60"/>
        <v>0</v>
      </c>
      <c r="V139">
        <f t="shared" si="60"/>
        <v>0</v>
      </c>
      <c r="W139">
        <f t="shared" si="60"/>
        <v>0</v>
      </c>
      <c r="X139">
        <f t="shared" si="60"/>
        <v>0</v>
      </c>
      <c r="Y139">
        <f t="shared" si="60"/>
        <v>0</v>
      </c>
      <c r="Z139">
        <f t="shared" si="60"/>
        <v>0.38742048900000015</v>
      </c>
      <c r="AA139">
        <f t="shared" si="61"/>
        <v>0</v>
      </c>
      <c r="AB139">
        <f t="shared" si="61"/>
        <v>0</v>
      </c>
      <c r="AC139">
        <f t="shared" si="61"/>
        <v>0</v>
      </c>
      <c r="AD139">
        <f t="shared" si="61"/>
        <v>0</v>
      </c>
      <c r="AE139">
        <f t="shared" si="61"/>
        <v>0</v>
      </c>
      <c r="AF139">
        <f t="shared" si="61"/>
        <v>0</v>
      </c>
      <c r="AG139">
        <f t="shared" si="61"/>
        <v>0</v>
      </c>
      <c r="AH139">
        <f t="shared" si="61"/>
        <v>0.16677181699666582</v>
      </c>
      <c r="AI139">
        <f t="shared" si="61"/>
        <v>0</v>
      </c>
      <c r="AJ139">
        <f t="shared" si="61"/>
        <v>0.13508517176729934</v>
      </c>
      <c r="AK139">
        <f t="shared" si="62"/>
        <v>0</v>
      </c>
      <c r="AL139">
        <f t="shared" si="62"/>
        <v>0</v>
      </c>
      <c r="AM139">
        <f t="shared" si="62"/>
        <v>0</v>
      </c>
      <c r="AN139">
        <f t="shared" si="62"/>
        <v>0</v>
      </c>
      <c r="AO139">
        <f t="shared" si="62"/>
        <v>0</v>
      </c>
      <c r="AP139">
        <f t="shared" si="62"/>
        <v>0</v>
      </c>
      <c r="AQ139">
        <f t="shared" si="62"/>
        <v>0</v>
      </c>
      <c r="AR139">
        <f t="shared" si="62"/>
        <v>0</v>
      </c>
      <c r="AS139">
        <f t="shared" si="62"/>
        <v>0</v>
      </c>
      <c r="AT139">
        <f t="shared" si="62"/>
        <v>0</v>
      </c>
      <c r="AU139">
        <f t="shared" si="62"/>
        <v>0</v>
      </c>
      <c r="AV139">
        <f t="shared" si="62"/>
        <v>0</v>
      </c>
      <c r="AW139">
        <f t="shared" si="62"/>
        <v>0</v>
      </c>
      <c r="AX139">
        <f t="shared" si="62"/>
        <v>0</v>
      </c>
    </row>
    <row r="140" spans="1:50" x14ac:dyDescent="0.25">
      <c r="A140">
        <v>7</v>
      </c>
      <c r="B140">
        <v>0</v>
      </c>
      <c r="C140">
        <v>15</v>
      </c>
      <c r="D140" t="s">
        <v>739</v>
      </c>
      <c r="E140" t="s">
        <v>739</v>
      </c>
      <c r="F140" s="30">
        <f t="shared" si="59"/>
        <v>7.554348987527032E-2</v>
      </c>
      <c r="G140">
        <f t="shared" si="42"/>
        <v>2.2563515370184235</v>
      </c>
      <c r="H140">
        <f t="shared" si="43"/>
        <v>0</v>
      </c>
      <c r="I140" s="1">
        <f t="shared" si="44"/>
        <v>0</v>
      </c>
      <c r="N140" t="s">
        <v>971</v>
      </c>
      <c r="O140">
        <f t="shared" si="57"/>
        <v>1.0953538406395569E-2</v>
      </c>
      <c r="P140">
        <f t="shared" si="58"/>
        <v>2</v>
      </c>
      <c r="Q140">
        <f t="shared" si="60"/>
        <v>0</v>
      </c>
      <c r="R140">
        <f t="shared" si="60"/>
        <v>0</v>
      </c>
      <c r="S140">
        <f t="shared" si="60"/>
        <v>0</v>
      </c>
      <c r="T140">
        <f t="shared" si="60"/>
        <v>0</v>
      </c>
      <c r="U140">
        <f t="shared" si="60"/>
        <v>0</v>
      </c>
      <c r="V140">
        <f t="shared" si="60"/>
        <v>0.59049000000000018</v>
      </c>
      <c r="W140">
        <f t="shared" si="60"/>
        <v>0</v>
      </c>
      <c r="X140">
        <f t="shared" si="60"/>
        <v>0</v>
      </c>
      <c r="Y140">
        <f t="shared" si="60"/>
        <v>0</v>
      </c>
      <c r="Z140">
        <f t="shared" si="60"/>
        <v>0</v>
      </c>
      <c r="AA140">
        <f t="shared" si="61"/>
        <v>0</v>
      </c>
      <c r="AB140">
        <f t="shared" si="61"/>
        <v>0</v>
      </c>
      <c r="AC140">
        <f t="shared" si="61"/>
        <v>0</v>
      </c>
      <c r="AD140">
        <f t="shared" si="61"/>
        <v>0</v>
      </c>
      <c r="AE140">
        <f t="shared" si="61"/>
        <v>0</v>
      </c>
      <c r="AF140">
        <f t="shared" si="61"/>
        <v>0</v>
      </c>
      <c r="AG140">
        <f t="shared" si="61"/>
        <v>0</v>
      </c>
      <c r="AH140">
        <f t="shared" si="61"/>
        <v>0</v>
      </c>
      <c r="AI140">
        <f t="shared" si="61"/>
        <v>0</v>
      </c>
      <c r="AJ140">
        <f t="shared" si="61"/>
        <v>0</v>
      </c>
      <c r="AK140">
        <f t="shared" si="62"/>
        <v>0</v>
      </c>
      <c r="AL140">
        <f t="shared" si="62"/>
        <v>0</v>
      </c>
      <c r="AM140">
        <f t="shared" si="62"/>
        <v>0</v>
      </c>
      <c r="AN140">
        <f t="shared" si="62"/>
        <v>8.8629381196525109E-2</v>
      </c>
      <c r="AO140">
        <f t="shared" si="62"/>
        <v>0</v>
      </c>
      <c r="AP140">
        <f t="shared" si="62"/>
        <v>0</v>
      </c>
      <c r="AQ140">
        <f t="shared" si="62"/>
        <v>0</v>
      </c>
      <c r="AR140">
        <f t="shared" si="62"/>
        <v>0</v>
      </c>
      <c r="AS140">
        <f t="shared" si="62"/>
        <v>0</v>
      </c>
      <c r="AT140">
        <f t="shared" si="62"/>
        <v>0</v>
      </c>
      <c r="AU140">
        <f t="shared" si="62"/>
        <v>0</v>
      </c>
      <c r="AV140">
        <f t="shared" si="62"/>
        <v>0</v>
      </c>
      <c r="AW140">
        <f t="shared" si="62"/>
        <v>0</v>
      </c>
      <c r="AX140">
        <f t="shared" si="62"/>
        <v>0</v>
      </c>
    </row>
    <row r="141" spans="1:50" x14ac:dyDescent="0.25">
      <c r="A141">
        <v>7</v>
      </c>
      <c r="B141">
        <v>0</v>
      </c>
      <c r="C141">
        <v>16</v>
      </c>
      <c r="D141" t="s">
        <v>443</v>
      </c>
      <c r="E141" t="s">
        <v>443</v>
      </c>
      <c r="F141" s="30">
        <f t="shared" si="59"/>
        <v>0</v>
      </c>
      <c r="G141">
        <f t="shared" si="42"/>
        <v>2.2563515370184235</v>
      </c>
      <c r="H141">
        <f t="shared" si="43"/>
        <v>0</v>
      </c>
      <c r="I141" s="1">
        <f t="shared" si="44"/>
        <v>0</v>
      </c>
      <c r="N141" t="s">
        <v>352</v>
      </c>
      <c r="O141">
        <f t="shared" si="57"/>
        <v>1.0632824750800168E-2</v>
      </c>
      <c r="P141">
        <f t="shared" si="58"/>
        <v>2</v>
      </c>
      <c r="Q141">
        <f t="shared" si="60"/>
        <v>0</v>
      </c>
      <c r="R141">
        <f t="shared" si="60"/>
        <v>0</v>
      </c>
      <c r="S141">
        <f t="shared" si="60"/>
        <v>0</v>
      </c>
      <c r="T141">
        <f t="shared" si="60"/>
        <v>0</v>
      </c>
      <c r="U141">
        <f t="shared" si="60"/>
        <v>0</v>
      </c>
      <c r="V141">
        <f t="shared" si="60"/>
        <v>0</v>
      </c>
      <c r="W141">
        <f t="shared" si="60"/>
        <v>0</v>
      </c>
      <c r="X141">
        <f t="shared" si="60"/>
        <v>0</v>
      </c>
      <c r="Y141">
        <f t="shared" si="60"/>
        <v>0.43046721000000016</v>
      </c>
      <c r="Z141">
        <f t="shared" si="60"/>
        <v>0</v>
      </c>
      <c r="AA141">
        <f t="shared" si="61"/>
        <v>0</v>
      </c>
      <c r="AB141">
        <f t="shared" si="61"/>
        <v>0</v>
      </c>
      <c r="AC141">
        <f t="shared" si="61"/>
        <v>0</v>
      </c>
      <c r="AD141">
        <f t="shared" si="61"/>
        <v>0</v>
      </c>
      <c r="AE141">
        <f t="shared" si="61"/>
        <v>0.22876792454961015</v>
      </c>
      <c r="AF141">
        <f t="shared" si="61"/>
        <v>0</v>
      </c>
      <c r="AG141">
        <f t="shared" si="61"/>
        <v>0</v>
      </c>
      <c r="AH141">
        <f t="shared" si="61"/>
        <v>0</v>
      </c>
      <c r="AI141">
        <f t="shared" si="61"/>
        <v>0</v>
      </c>
      <c r="AJ141">
        <f t="shared" si="61"/>
        <v>0</v>
      </c>
      <c r="AK141">
        <f t="shared" si="62"/>
        <v>0</v>
      </c>
      <c r="AL141">
        <f t="shared" si="62"/>
        <v>0</v>
      </c>
      <c r="AM141">
        <f t="shared" si="62"/>
        <v>0</v>
      </c>
      <c r="AN141">
        <f t="shared" si="62"/>
        <v>0</v>
      </c>
      <c r="AO141">
        <f t="shared" si="62"/>
        <v>0</v>
      </c>
      <c r="AP141">
        <f t="shared" si="62"/>
        <v>0</v>
      </c>
      <c r="AQ141">
        <f t="shared" si="62"/>
        <v>0</v>
      </c>
      <c r="AR141">
        <f t="shared" si="62"/>
        <v>0</v>
      </c>
      <c r="AS141">
        <f t="shared" si="62"/>
        <v>0</v>
      </c>
      <c r="AT141">
        <f t="shared" si="62"/>
        <v>0</v>
      </c>
      <c r="AU141">
        <f t="shared" si="62"/>
        <v>0</v>
      </c>
      <c r="AV141">
        <f t="shared" si="62"/>
        <v>0</v>
      </c>
      <c r="AW141">
        <f t="shared" si="62"/>
        <v>0</v>
      </c>
      <c r="AX141">
        <f t="shared" si="62"/>
        <v>0</v>
      </c>
    </row>
    <row r="142" spans="1:50" x14ac:dyDescent="0.25">
      <c r="A142">
        <v>7</v>
      </c>
      <c r="B142">
        <v>0</v>
      </c>
      <c r="C142">
        <v>17</v>
      </c>
      <c r="D142" t="s">
        <v>978</v>
      </c>
      <c r="E142" t="s">
        <v>978</v>
      </c>
      <c r="F142" s="30">
        <f t="shared" si="59"/>
        <v>0</v>
      </c>
      <c r="G142">
        <f t="shared" si="42"/>
        <v>2.2563515370184235</v>
      </c>
      <c r="H142">
        <f t="shared" si="43"/>
        <v>0</v>
      </c>
      <c r="I142" s="1">
        <f t="shared" si="44"/>
        <v>0</v>
      </c>
      <c r="N142" t="s">
        <v>969</v>
      </c>
      <c r="O142">
        <f t="shared" si="57"/>
        <v>1.0582258064516131E-2</v>
      </c>
      <c r="P142">
        <f t="shared" si="58"/>
        <v>1</v>
      </c>
      <c r="Q142">
        <f t="shared" ref="Q142:Z151" si="63">COUNTIFS($C$2:$C$1202,Q$1,$E$2:$E$1202,$N142)*0.9^(Q$1-1)</f>
        <v>0</v>
      </c>
      <c r="R142">
        <f t="shared" si="63"/>
        <v>0</v>
      </c>
      <c r="S142">
        <f t="shared" si="63"/>
        <v>0</v>
      </c>
      <c r="T142">
        <f t="shared" si="63"/>
        <v>0</v>
      </c>
      <c r="U142">
        <f t="shared" si="63"/>
        <v>0.65610000000000013</v>
      </c>
      <c r="V142">
        <f t="shared" si="63"/>
        <v>0</v>
      </c>
      <c r="W142">
        <f t="shared" si="63"/>
        <v>0</v>
      </c>
      <c r="X142">
        <f t="shared" si="63"/>
        <v>0</v>
      </c>
      <c r="Y142">
        <f t="shared" si="63"/>
        <v>0</v>
      </c>
      <c r="Z142">
        <f t="shared" si="63"/>
        <v>0</v>
      </c>
      <c r="AA142">
        <f t="shared" ref="AA142:AJ151" si="64">COUNTIFS($C$2:$C$1202,AA$1,$E$2:$E$1202,$N142)*0.9^(AA$1-1)</f>
        <v>0</v>
      </c>
      <c r="AB142">
        <f t="shared" si="64"/>
        <v>0</v>
      </c>
      <c r="AC142">
        <f t="shared" si="64"/>
        <v>0</v>
      </c>
      <c r="AD142">
        <f t="shared" si="64"/>
        <v>0</v>
      </c>
      <c r="AE142">
        <f t="shared" si="64"/>
        <v>0</v>
      </c>
      <c r="AF142">
        <f t="shared" si="64"/>
        <v>0</v>
      </c>
      <c r="AG142">
        <f t="shared" si="64"/>
        <v>0</v>
      </c>
      <c r="AH142">
        <f t="shared" si="64"/>
        <v>0</v>
      </c>
      <c r="AI142">
        <f t="shared" si="64"/>
        <v>0</v>
      </c>
      <c r="AJ142">
        <f t="shared" si="64"/>
        <v>0</v>
      </c>
      <c r="AK142">
        <f t="shared" ref="AK142:AX151" si="65">COUNTIFS($C$2:$C$1202,AK$1,$E$2:$E$1202,$N142)*0.9^(AK$1-1)</f>
        <v>0</v>
      </c>
      <c r="AL142">
        <f t="shared" si="65"/>
        <v>0</v>
      </c>
      <c r="AM142">
        <f t="shared" si="65"/>
        <v>0</v>
      </c>
      <c r="AN142">
        <f t="shared" si="65"/>
        <v>0</v>
      </c>
      <c r="AO142">
        <f t="shared" si="65"/>
        <v>0</v>
      </c>
      <c r="AP142">
        <f t="shared" si="65"/>
        <v>0</v>
      </c>
      <c r="AQ142">
        <f t="shared" si="65"/>
        <v>0</v>
      </c>
      <c r="AR142">
        <f t="shared" si="65"/>
        <v>0</v>
      </c>
      <c r="AS142">
        <f t="shared" si="65"/>
        <v>0</v>
      </c>
      <c r="AT142">
        <f t="shared" si="65"/>
        <v>0</v>
      </c>
      <c r="AU142">
        <f t="shared" si="65"/>
        <v>0</v>
      </c>
      <c r="AV142">
        <f t="shared" si="65"/>
        <v>0</v>
      </c>
      <c r="AW142">
        <f t="shared" si="65"/>
        <v>0</v>
      </c>
      <c r="AX142">
        <f t="shared" si="65"/>
        <v>0</v>
      </c>
    </row>
    <row r="143" spans="1:50" x14ac:dyDescent="0.25">
      <c r="A143">
        <v>7</v>
      </c>
      <c r="B143">
        <v>0</v>
      </c>
      <c r="C143">
        <v>18</v>
      </c>
      <c r="D143" t="s">
        <v>865</v>
      </c>
      <c r="E143" t="s">
        <v>865</v>
      </c>
      <c r="F143" s="30">
        <f t="shared" si="59"/>
        <v>9.0491411487303566E-2</v>
      </c>
      <c r="G143">
        <f t="shared" si="42"/>
        <v>2.3468429485057269</v>
      </c>
      <c r="H143">
        <f t="shared" si="43"/>
        <v>0</v>
      </c>
      <c r="I143" s="1">
        <f t="shared" si="44"/>
        <v>0</v>
      </c>
      <c r="N143" t="s">
        <v>163</v>
      </c>
      <c r="O143">
        <f t="shared" si="57"/>
        <v>1.0582258064516131E-2</v>
      </c>
      <c r="P143">
        <f t="shared" si="58"/>
        <v>1</v>
      </c>
      <c r="Q143">
        <f t="shared" si="63"/>
        <v>0</v>
      </c>
      <c r="R143">
        <f t="shared" si="63"/>
        <v>0</v>
      </c>
      <c r="S143">
        <f t="shared" si="63"/>
        <v>0</v>
      </c>
      <c r="T143">
        <f t="shared" si="63"/>
        <v>0</v>
      </c>
      <c r="U143">
        <f t="shared" si="63"/>
        <v>0.65610000000000013</v>
      </c>
      <c r="V143">
        <f t="shared" si="63"/>
        <v>0</v>
      </c>
      <c r="W143">
        <f t="shared" si="63"/>
        <v>0</v>
      </c>
      <c r="X143">
        <f t="shared" si="63"/>
        <v>0</v>
      </c>
      <c r="Y143">
        <f t="shared" si="63"/>
        <v>0</v>
      </c>
      <c r="Z143">
        <f t="shared" si="63"/>
        <v>0</v>
      </c>
      <c r="AA143">
        <f t="shared" si="64"/>
        <v>0</v>
      </c>
      <c r="AB143">
        <f t="shared" si="64"/>
        <v>0</v>
      </c>
      <c r="AC143">
        <f t="shared" si="64"/>
        <v>0</v>
      </c>
      <c r="AD143">
        <f t="shared" si="64"/>
        <v>0</v>
      </c>
      <c r="AE143">
        <f t="shared" si="64"/>
        <v>0</v>
      </c>
      <c r="AF143">
        <f t="shared" si="64"/>
        <v>0</v>
      </c>
      <c r="AG143">
        <f t="shared" si="64"/>
        <v>0</v>
      </c>
      <c r="AH143">
        <f t="shared" si="64"/>
        <v>0</v>
      </c>
      <c r="AI143">
        <f t="shared" si="64"/>
        <v>0</v>
      </c>
      <c r="AJ143">
        <f t="shared" si="64"/>
        <v>0</v>
      </c>
      <c r="AK143">
        <f t="shared" si="65"/>
        <v>0</v>
      </c>
      <c r="AL143">
        <f t="shared" si="65"/>
        <v>0</v>
      </c>
      <c r="AM143">
        <f t="shared" si="65"/>
        <v>0</v>
      </c>
      <c r="AN143">
        <f t="shared" si="65"/>
        <v>0</v>
      </c>
      <c r="AO143">
        <f t="shared" si="65"/>
        <v>0</v>
      </c>
      <c r="AP143">
        <f t="shared" si="65"/>
        <v>0</v>
      </c>
      <c r="AQ143">
        <f t="shared" si="65"/>
        <v>0</v>
      </c>
      <c r="AR143">
        <f t="shared" si="65"/>
        <v>0</v>
      </c>
      <c r="AS143">
        <f t="shared" si="65"/>
        <v>0</v>
      </c>
      <c r="AT143">
        <f t="shared" si="65"/>
        <v>0</v>
      </c>
      <c r="AU143">
        <f t="shared" si="65"/>
        <v>0</v>
      </c>
      <c r="AV143">
        <f t="shared" si="65"/>
        <v>0</v>
      </c>
      <c r="AW143">
        <f t="shared" si="65"/>
        <v>0</v>
      </c>
      <c r="AX143">
        <f t="shared" si="65"/>
        <v>0</v>
      </c>
    </row>
    <row r="144" spans="1:50" x14ac:dyDescent="0.25">
      <c r="A144">
        <v>7</v>
      </c>
      <c r="B144">
        <v>0</v>
      </c>
      <c r="C144">
        <v>19</v>
      </c>
      <c r="D144" t="s">
        <v>436</v>
      </c>
      <c r="E144" t="s">
        <v>436</v>
      </c>
      <c r="F144" s="30">
        <f t="shared" si="59"/>
        <v>0.11976463551045201</v>
      </c>
      <c r="G144">
        <f t="shared" si="42"/>
        <v>2.4666075840161787</v>
      </c>
      <c r="H144">
        <f t="shared" si="43"/>
        <v>0</v>
      </c>
      <c r="I144" s="1">
        <f t="shared" si="44"/>
        <v>0</v>
      </c>
      <c r="N144" t="s">
        <v>724</v>
      </c>
      <c r="O144">
        <f t="shared" si="57"/>
        <v>1.0582258064516131E-2</v>
      </c>
      <c r="P144">
        <f t="shared" si="58"/>
        <v>1</v>
      </c>
      <c r="Q144">
        <f t="shared" si="63"/>
        <v>0</v>
      </c>
      <c r="R144">
        <f t="shared" si="63"/>
        <v>0</v>
      </c>
      <c r="S144">
        <f t="shared" si="63"/>
        <v>0</v>
      </c>
      <c r="T144">
        <f t="shared" si="63"/>
        <v>0</v>
      </c>
      <c r="U144">
        <f t="shared" si="63"/>
        <v>0.65610000000000013</v>
      </c>
      <c r="V144">
        <f t="shared" si="63"/>
        <v>0</v>
      </c>
      <c r="W144">
        <f t="shared" si="63"/>
        <v>0</v>
      </c>
      <c r="X144">
        <f t="shared" si="63"/>
        <v>0</v>
      </c>
      <c r="Y144">
        <f t="shared" si="63"/>
        <v>0</v>
      </c>
      <c r="Z144">
        <f t="shared" si="63"/>
        <v>0</v>
      </c>
      <c r="AA144">
        <f t="shared" si="64"/>
        <v>0</v>
      </c>
      <c r="AB144">
        <f t="shared" si="64"/>
        <v>0</v>
      </c>
      <c r="AC144">
        <f t="shared" si="64"/>
        <v>0</v>
      </c>
      <c r="AD144">
        <f t="shared" si="64"/>
        <v>0</v>
      </c>
      <c r="AE144">
        <f t="shared" si="64"/>
        <v>0</v>
      </c>
      <c r="AF144">
        <f t="shared" si="64"/>
        <v>0</v>
      </c>
      <c r="AG144">
        <f t="shared" si="64"/>
        <v>0</v>
      </c>
      <c r="AH144">
        <f t="shared" si="64"/>
        <v>0</v>
      </c>
      <c r="AI144">
        <f t="shared" si="64"/>
        <v>0</v>
      </c>
      <c r="AJ144">
        <f t="shared" si="64"/>
        <v>0</v>
      </c>
      <c r="AK144">
        <f t="shared" si="65"/>
        <v>0</v>
      </c>
      <c r="AL144">
        <f t="shared" si="65"/>
        <v>0</v>
      </c>
      <c r="AM144">
        <f t="shared" si="65"/>
        <v>0</v>
      </c>
      <c r="AN144">
        <f t="shared" si="65"/>
        <v>0</v>
      </c>
      <c r="AO144">
        <f t="shared" si="65"/>
        <v>0</v>
      </c>
      <c r="AP144">
        <f t="shared" si="65"/>
        <v>0</v>
      </c>
      <c r="AQ144">
        <f t="shared" si="65"/>
        <v>0</v>
      </c>
      <c r="AR144">
        <f t="shared" si="65"/>
        <v>0</v>
      </c>
      <c r="AS144">
        <f t="shared" si="65"/>
        <v>0</v>
      </c>
      <c r="AT144">
        <f t="shared" si="65"/>
        <v>0</v>
      </c>
      <c r="AU144">
        <f t="shared" si="65"/>
        <v>0</v>
      </c>
      <c r="AV144">
        <f t="shared" si="65"/>
        <v>0</v>
      </c>
      <c r="AW144">
        <f t="shared" si="65"/>
        <v>0</v>
      </c>
      <c r="AX144">
        <f t="shared" si="65"/>
        <v>0</v>
      </c>
    </row>
    <row r="145" spans="1:50" x14ac:dyDescent="0.25">
      <c r="A145">
        <v>7</v>
      </c>
      <c r="B145">
        <v>0</v>
      </c>
      <c r="C145">
        <v>20</v>
      </c>
      <c r="D145" t="s">
        <v>135</v>
      </c>
      <c r="E145" t="s">
        <v>135</v>
      </c>
      <c r="F145" s="30">
        <f t="shared" si="59"/>
        <v>0.19390954446023814</v>
      </c>
      <c r="G145">
        <f t="shared" si="42"/>
        <v>2.6605171284764171</v>
      </c>
      <c r="H145">
        <f t="shared" si="43"/>
        <v>0</v>
      </c>
      <c r="I145" s="1">
        <f t="shared" si="44"/>
        <v>0</v>
      </c>
      <c r="N145" t="s">
        <v>1190</v>
      </c>
      <c r="O145">
        <f t="shared" si="57"/>
        <v>1.0582258064516131E-2</v>
      </c>
      <c r="P145">
        <f t="shared" si="58"/>
        <v>1</v>
      </c>
      <c r="Q145">
        <f t="shared" si="63"/>
        <v>0</v>
      </c>
      <c r="R145">
        <f t="shared" si="63"/>
        <v>0</v>
      </c>
      <c r="S145">
        <f t="shared" si="63"/>
        <v>0</v>
      </c>
      <c r="T145">
        <f t="shared" si="63"/>
        <v>0</v>
      </c>
      <c r="U145">
        <f t="shared" si="63"/>
        <v>0.65610000000000013</v>
      </c>
      <c r="V145">
        <f t="shared" si="63"/>
        <v>0</v>
      </c>
      <c r="W145">
        <f t="shared" si="63"/>
        <v>0</v>
      </c>
      <c r="X145">
        <f t="shared" si="63"/>
        <v>0</v>
      </c>
      <c r="Y145">
        <f t="shared" si="63"/>
        <v>0</v>
      </c>
      <c r="Z145">
        <f t="shared" si="63"/>
        <v>0</v>
      </c>
      <c r="AA145">
        <f t="shared" si="64"/>
        <v>0</v>
      </c>
      <c r="AB145">
        <f t="shared" si="64"/>
        <v>0</v>
      </c>
      <c r="AC145">
        <f t="shared" si="64"/>
        <v>0</v>
      </c>
      <c r="AD145">
        <f t="shared" si="64"/>
        <v>0</v>
      </c>
      <c r="AE145">
        <f t="shared" si="64"/>
        <v>0</v>
      </c>
      <c r="AF145">
        <f t="shared" si="64"/>
        <v>0</v>
      </c>
      <c r="AG145">
        <f t="shared" si="64"/>
        <v>0</v>
      </c>
      <c r="AH145">
        <f t="shared" si="64"/>
        <v>0</v>
      </c>
      <c r="AI145">
        <f t="shared" si="64"/>
        <v>0</v>
      </c>
      <c r="AJ145">
        <f t="shared" si="64"/>
        <v>0</v>
      </c>
      <c r="AK145">
        <f t="shared" si="65"/>
        <v>0</v>
      </c>
      <c r="AL145">
        <f t="shared" si="65"/>
        <v>0</v>
      </c>
      <c r="AM145">
        <f t="shared" si="65"/>
        <v>0</v>
      </c>
      <c r="AN145">
        <f t="shared" si="65"/>
        <v>0</v>
      </c>
      <c r="AO145">
        <f t="shared" si="65"/>
        <v>0</v>
      </c>
      <c r="AP145">
        <f t="shared" si="65"/>
        <v>0</v>
      </c>
      <c r="AQ145">
        <f t="shared" si="65"/>
        <v>0</v>
      </c>
      <c r="AR145">
        <f t="shared" si="65"/>
        <v>0</v>
      </c>
      <c r="AS145">
        <f t="shared" si="65"/>
        <v>0</v>
      </c>
      <c r="AT145">
        <f t="shared" si="65"/>
        <v>0</v>
      </c>
      <c r="AU145">
        <f t="shared" si="65"/>
        <v>0</v>
      </c>
      <c r="AV145">
        <f t="shared" si="65"/>
        <v>0</v>
      </c>
      <c r="AW145">
        <f t="shared" si="65"/>
        <v>0</v>
      </c>
      <c r="AX145">
        <f t="shared" si="65"/>
        <v>0</v>
      </c>
    </row>
    <row r="146" spans="1:50" x14ac:dyDescent="0.25">
      <c r="A146">
        <v>7</v>
      </c>
      <c r="B146">
        <v>0</v>
      </c>
      <c r="C146">
        <v>21</v>
      </c>
      <c r="D146" t="s">
        <v>1006</v>
      </c>
      <c r="E146" t="s">
        <v>437</v>
      </c>
      <c r="F146" s="30">
        <f t="shared" si="59"/>
        <v>0</v>
      </c>
      <c r="G146">
        <f t="shared" si="42"/>
        <v>2.6605171284764171</v>
      </c>
      <c r="H146">
        <f t="shared" si="43"/>
        <v>0</v>
      </c>
      <c r="I146" s="1">
        <f t="shared" si="44"/>
        <v>0</v>
      </c>
      <c r="N146" t="s">
        <v>1063</v>
      </c>
      <c r="O146">
        <f t="shared" si="57"/>
        <v>1.055151703076372E-2</v>
      </c>
      <c r="P146">
        <f t="shared" si="58"/>
        <v>4</v>
      </c>
      <c r="Q146">
        <f t="shared" si="63"/>
        <v>0</v>
      </c>
      <c r="R146">
        <f t="shared" si="63"/>
        <v>0</v>
      </c>
      <c r="S146">
        <f t="shared" si="63"/>
        <v>0</v>
      </c>
      <c r="T146">
        <f t="shared" si="63"/>
        <v>0</v>
      </c>
      <c r="U146">
        <f t="shared" si="63"/>
        <v>0</v>
      </c>
      <c r="V146">
        <f t="shared" si="63"/>
        <v>0</v>
      </c>
      <c r="W146">
        <f t="shared" si="63"/>
        <v>0</v>
      </c>
      <c r="X146">
        <f t="shared" si="63"/>
        <v>0</v>
      </c>
      <c r="Y146">
        <f t="shared" si="63"/>
        <v>0</v>
      </c>
      <c r="Z146">
        <f t="shared" si="63"/>
        <v>0</v>
      </c>
      <c r="AA146">
        <f t="shared" si="64"/>
        <v>0</v>
      </c>
      <c r="AB146">
        <f t="shared" si="64"/>
        <v>0</v>
      </c>
      <c r="AC146">
        <f t="shared" si="64"/>
        <v>0</v>
      </c>
      <c r="AD146">
        <f t="shared" si="64"/>
        <v>0.25418658283290019</v>
      </c>
      <c r="AE146">
        <f t="shared" si="64"/>
        <v>0</v>
      </c>
      <c r="AF146">
        <f t="shared" si="64"/>
        <v>0</v>
      </c>
      <c r="AG146">
        <f t="shared" si="64"/>
        <v>0.18530201888518424</v>
      </c>
      <c r="AH146">
        <f t="shared" si="64"/>
        <v>0</v>
      </c>
      <c r="AI146">
        <f t="shared" si="64"/>
        <v>0.15009463529699923</v>
      </c>
      <c r="AJ146">
        <f t="shared" si="64"/>
        <v>0</v>
      </c>
      <c r="AK146">
        <f t="shared" si="65"/>
        <v>0</v>
      </c>
      <c r="AL146">
        <f t="shared" si="65"/>
        <v>0</v>
      </c>
      <c r="AM146">
        <f t="shared" si="65"/>
        <v>0</v>
      </c>
      <c r="AN146">
        <f t="shared" si="65"/>
        <v>0</v>
      </c>
      <c r="AO146">
        <f t="shared" si="65"/>
        <v>0</v>
      </c>
      <c r="AP146">
        <f t="shared" si="65"/>
        <v>0</v>
      </c>
      <c r="AQ146">
        <f t="shared" si="65"/>
        <v>6.4610818892266816E-2</v>
      </c>
      <c r="AR146">
        <f t="shared" si="65"/>
        <v>0</v>
      </c>
      <c r="AS146">
        <f t="shared" si="65"/>
        <v>0</v>
      </c>
      <c r="AT146">
        <f t="shared" si="65"/>
        <v>0</v>
      </c>
      <c r="AU146">
        <f t="shared" si="65"/>
        <v>0</v>
      </c>
      <c r="AV146">
        <f t="shared" si="65"/>
        <v>0</v>
      </c>
      <c r="AW146">
        <f t="shared" si="65"/>
        <v>0</v>
      </c>
      <c r="AX146">
        <f t="shared" si="65"/>
        <v>0</v>
      </c>
    </row>
    <row r="147" spans="1:50" x14ac:dyDescent="0.25">
      <c r="A147">
        <v>7</v>
      </c>
      <c r="B147">
        <v>0</v>
      </c>
      <c r="C147">
        <v>22</v>
      </c>
      <c r="D147" t="s">
        <v>1007</v>
      </c>
      <c r="E147" t="s">
        <v>567</v>
      </c>
      <c r="F147" s="30">
        <f t="shared" si="59"/>
        <v>0</v>
      </c>
      <c r="G147">
        <f t="shared" si="42"/>
        <v>2.6605171284764171</v>
      </c>
      <c r="H147">
        <f t="shared" si="43"/>
        <v>0</v>
      </c>
      <c r="I147" s="1">
        <f t="shared" si="44"/>
        <v>0</v>
      </c>
      <c r="N147" t="s">
        <v>292</v>
      </c>
      <c r="O147">
        <f t="shared" si="57"/>
        <v>1.0263844227333053E-2</v>
      </c>
      <c r="P147">
        <f t="shared" si="58"/>
        <v>2</v>
      </c>
      <c r="Q147">
        <f t="shared" si="63"/>
        <v>0</v>
      </c>
      <c r="R147">
        <f t="shared" si="63"/>
        <v>0</v>
      </c>
      <c r="S147">
        <f t="shared" si="63"/>
        <v>0</v>
      </c>
      <c r="T147">
        <f t="shared" si="63"/>
        <v>0</v>
      </c>
      <c r="U147">
        <f t="shared" si="63"/>
        <v>0</v>
      </c>
      <c r="V147">
        <f t="shared" si="63"/>
        <v>0</v>
      </c>
      <c r="W147">
        <f t="shared" si="63"/>
        <v>0</v>
      </c>
      <c r="X147">
        <f t="shared" si="63"/>
        <v>0</v>
      </c>
      <c r="Y147">
        <f t="shared" si="63"/>
        <v>0.43046721000000016</v>
      </c>
      <c r="Z147">
        <f t="shared" si="63"/>
        <v>0</v>
      </c>
      <c r="AA147">
        <f t="shared" si="64"/>
        <v>0</v>
      </c>
      <c r="AB147">
        <f t="shared" si="64"/>
        <v>0</v>
      </c>
      <c r="AC147">
        <f t="shared" si="64"/>
        <v>0</v>
      </c>
      <c r="AD147">
        <f t="shared" si="64"/>
        <v>0</v>
      </c>
      <c r="AE147">
        <f t="shared" si="64"/>
        <v>0</v>
      </c>
      <c r="AF147">
        <f t="shared" si="64"/>
        <v>0.20589113209464913</v>
      </c>
      <c r="AG147">
        <f t="shared" si="64"/>
        <v>0</v>
      </c>
      <c r="AH147">
        <f t="shared" si="64"/>
        <v>0</v>
      </c>
      <c r="AI147">
        <f t="shared" si="64"/>
        <v>0</v>
      </c>
      <c r="AJ147">
        <f t="shared" si="64"/>
        <v>0</v>
      </c>
      <c r="AK147">
        <f t="shared" si="65"/>
        <v>0</v>
      </c>
      <c r="AL147">
        <f t="shared" si="65"/>
        <v>0</v>
      </c>
      <c r="AM147">
        <f t="shared" si="65"/>
        <v>0</v>
      </c>
      <c r="AN147">
        <f t="shared" si="65"/>
        <v>0</v>
      </c>
      <c r="AO147">
        <f t="shared" si="65"/>
        <v>0</v>
      </c>
      <c r="AP147">
        <f t="shared" si="65"/>
        <v>0</v>
      </c>
      <c r="AQ147">
        <f t="shared" si="65"/>
        <v>0</v>
      </c>
      <c r="AR147">
        <f t="shared" si="65"/>
        <v>0</v>
      </c>
      <c r="AS147">
        <f t="shared" si="65"/>
        <v>0</v>
      </c>
      <c r="AT147">
        <f t="shared" si="65"/>
        <v>0</v>
      </c>
      <c r="AU147">
        <f t="shared" si="65"/>
        <v>0</v>
      </c>
      <c r="AV147">
        <f t="shared" si="65"/>
        <v>0</v>
      </c>
      <c r="AW147">
        <f t="shared" si="65"/>
        <v>0</v>
      </c>
      <c r="AX147">
        <f t="shared" si="65"/>
        <v>0</v>
      </c>
    </row>
    <row r="148" spans="1:50" x14ac:dyDescent="0.25">
      <c r="A148">
        <v>7</v>
      </c>
      <c r="B148">
        <v>0</v>
      </c>
      <c r="C148">
        <v>23</v>
      </c>
      <c r="D148" t="s">
        <v>1008</v>
      </c>
      <c r="E148" t="s">
        <v>523</v>
      </c>
      <c r="F148" s="30">
        <f t="shared" si="59"/>
        <v>0</v>
      </c>
      <c r="G148">
        <f t="shared" si="42"/>
        <v>2.6605171284764171</v>
      </c>
      <c r="H148">
        <f t="shared" si="43"/>
        <v>0</v>
      </c>
      <c r="I148" s="1">
        <f t="shared" si="44"/>
        <v>0</v>
      </c>
      <c r="N148" t="s">
        <v>1018</v>
      </c>
      <c r="O148">
        <f t="shared" si="57"/>
        <v>1.0179160912596781E-2</v>
      </c>
      <c r="P148">
        <f t="shared" si="58"/>
        <v>2</v>
      </c>
      <c r="Q148">
        <f t="shared" si="63"/>
        <v>0</v>
      </c>
      <c r="R148">
        <f t="shared" si="63"/>
        <v>0</v>
      </c>
      <c r="S148">
        <f t="shared" si="63"/>
        <v>0</v>
      </c>
      <c r="T148">
        <f t="shared" si="63"/>
        <v>0</v>
      </c>
      <c r="U148">
        <f t="shared" si="63"/>
        <v>0</v>
      </c>
      <c r="V148">
        <f t="shared" si="63"/>
        <v>0</v>
      </c>
      <c r="W148">
        <f t="shared" si="63"/>
        <v>0</v>
      </c>
      <c r="X148">
        <f t="shared" si="63"/>
        <v>0</v>
      </c>
      <c r="Y148">
        <f t="shared" si="63"/>
        <v>0</v>
      </c>
      <c r="Z148">
        <f t="shared" si="63"/>
        <v>0</v>
      </c>
      <c r="AA148">
        <f t="shared" si="64"/>
        <v>0.34867844010000015</v>
      </c>
      <c r="AB148">
        <f t="shared" si="64"/>
        <v>0</v>
      </c>
      <c r="AC148">
        <f t="shared" si="64"/>
        <v>0.28242953648100017</v>
      </c>
      <c r="AD148">
        <f t="shared" si="64"/>
        <v>0</v>
      </c>
      <c r="AE148">
        <f t="shared" si="64"/>
        <v>0</v>
      </c>
      <c r="AF148">
        <f t="shared" si="64"/>
        <v>0</v>
      </c>
      <c r="AG148">
        <f t="shared" si="64"/>
        <v>0</v>
      </c>
      <c r="AH148">
        <f t="shared" si="64"/>
        <v>0</v>
      </c>
      <c r="AI148">
        <f t="shared" si="64"/>
        <v>0</v>
      </c>
      <c r="AJ148">
        <f t="shared" si="64"/>
        <v>0</v>
      </c>
      <c r="AK148">
        <f t="shared" si="65"/>
        <v>0</v>
      </c>
      <c r="AL148">
        <f t="shared" si="65"/>
        <v>0</v>
      </c>
      <c r="AM148">
        <f t="shared" si="65"/>
        <v>0</v>
      </c>
      <c r="AN148">
        <f t="shared" si="65"/>
        <v>0</v>
      </c>
      <c r="AO148">
        <f t="shared" si="65"/>
        <v>0</v>
      </c>
      <c r="AP148">
        <f t="shared" si="65"/>
        <v>0</v>
      </c>
      <c r="AQ148">
        <f t="shared" si="65"/>
        <v>0</v>
      </c>
      <c r="AR148">
        <f t="shared" si="65"/>
        <v>0</v>
      </c>
      <c r="AS148">
        <f t="shared" si="65"/>
        <v>0</v>
      </c>
      <c r="AT148">
        <f t="shared" si="65"/>
        <v>0</v>
      </c>
      <c r="AU148">
        <f t="shared" si="65"/>
        <v>0</v>
      </c>
      <c r="AV148">
        <f t="shared" si="65"/>
        <v>0</v>
      </c>
      <c r="AW148">
        <f t="shared" si="65"/>
        <v>0</v>
      </c>
      <c r="AX148">
        <f t="shared" si="65"/>
        <v>0</v>
      </c>
    </row>
    <row r="149" spans="1:50" x14ac:dyDescent="0.25">
      <c r="A149">
        <v>7</v>
      </c>
      <c r="B149">
        <v>0</v>
      </c>
      <c r="C149">
        <v>24</v>
      </c>
      <c r="D149" t="s">
        <v>527</v>
      </c>
      <c r="E149" t="s">
        <v>528</v>
      </c>
      <c r="F149" s="30">
        <f t="shared" si="59"/>
        <v>0</v>
      </c>
      <c r="G149">
        <f t="shared" si="42"/>
        <v>2.6605171284764171</v>
      </c>
      <c r="H149">
        <f t="shared" si="43"/>
        <v>2.6605171284764171</v>
      </c>
      <c r="I149" s="1">
        <f t="shared" si="44"/>
        <v>0.51375012126045982</v>
      </c>
      <c r="N149" t="s">
        <v>1160</v>
      </c>
      <c r="O149">
        <f t="shared" si="57"/>
        <v>9.6167763317903266E-3</v>
      </c>
      <c r="P149">
        <f t="shared" si="58"/>
        <v>2</v>
      </c>
      <c r="Q149">
        <f t="shared" si="63"/>
        <v>0</v>
      </c>
      <c r="R149">
        <f t="shared" si="63"/>
        <v>0</v>
      </c>
      <c r="S149">
        <f t="shared" si="63"/>
        <v>0</v>
      </c>
      <c r="T149">
        <f t="shared" si="63"/>
        <v>0</v>
      </c>
      <c r="U149">
        <f t="shared" si="63"/>
        <v>0</v>
      </c>
      <c r="V149">
        <f t="shared" si="63"/>
        <v>0</v>
      </c>
      <c r="W149">
        <f t="shared" si="63"/>
        <v>0</v>
      </c>
      <c r="X149">
        <f t="shared" si="63"/>
        <v>0</v>
      </c>
      <c r="Y149">
        <f t="shared" si="63"/>
        <v>0</v>
      </c>
      <c r="Z149">
        <f t="shared" si="63"/>
        <v>0</v>
      </c>
      <c r="AA149">
        <f t="shared" si="64"/>
        <v>0</v>
      </c>
      <c r="AB149">
        <f t="shared" si="64"/>
        <v>0.31381059609000017</v>
      </c>
      <c r="AC149">
        <f t="shared" si="64"/>
        <v>0.28242953648100017</v>
      </c>
      <c r="AD149">
        <f t="shared" si="64"/>
        <v>0</v>
      </c>
      <c r="AE149">
        <f t="shared" si="64"/>
        <v>0</v>
      </c>
      <c r="AF149">
        <f t="shared" si="64"/>
        <v>0</v>
      </c>
      <c r="AG149">
        <f t="shared" si="64"/>
        <v>0</v>
      </c>
      <c r="AH149">
        <f t="shared" si="64"/>
        <v>0</v>
      </c>
      <c r="AI149">
        <f t="shared" si="64"/>
        <v>0</v>
      </c>
      <c r="AJ149">
        <f t="shared" si="64"/>
        <v>0</v>
      </c>
      <c r="AK149">
        <f t="shared" si="65"/>
        <v>0</v>
      </c>
      <c r="AL149">
        <f t="shared" si="65"/>
        <v>0</v>
      </c>
      <c r="AM149">
        <f t="shared" si="65"/>
        <v>0</v>
      </c>
      <c r="AN149">
        <f t="shared" si="65"/>
        <v>0</v>
      </c>
      <c r="AO149">
        <f t="shared" si="65"/>
        <v>0</v>
      </c>
      <c r="AP149">
        <f t="shared" si="65"/>
        <v>0</v>
      </c>
      <c r="AQ149">
        <f t="shared" si="65"/>
        <v>0</v>
      </c>
      <c r="AR149">
        <f t="shared" si="65"/>
        <v>0</v>
      </c>
      <c r="AS149">
        <f t="shared" si="65"/>
        <v>0</v>
      </c>
      <c r="AT149">
        <f t="shared" si="65"/>
        <v>0</v>
      </c>
      <c r="AU149">
        <f t="shared" si="65"/>
        <v>0</v>
      </c>
      <c r="AV149">
        <f t="shared" si="65"/>
        <v>0</v>
      </c>
      <c r="AW149">
        <f t="shared" si="65"/>
        <v>0</v>
      </c>
      <c r="AX149">
        <f t="shared" si="65"/>
        <v>0</v>
      </c>
    </row>
    <row r="150" spans="1:50" x14ac:dyDescent="0.25">
      <c r="A150">
        <v>8</v>
      </c>
      <c r="B150">
        <v>0</v>
      </c>
      <c r="C150">
        <v>1</v>
      </c>
      <c r="D150" t="s">
        <v>499</v>
      </c>
      <c r="E150" t="s">
        <v>371</v>
      </c>
      <c r="F150" s="30">
        <f t="shared" si="59"/>
        <v>9.2090982436410479E-2</v>
      </c>
      <c r="G150">
        <f t="shared" si="42"/>
        <v>9.2090982436410479E-2</v>
      </c>
      <c r="H150">
        <f t="shared" si="43"/>
        <v>0</v>
      </c>
      <c r="I150" s="1">
        <f t="shared" si="44"/>
        <v>0</v>
      </c>
      <c r="N150" t="s">
        <v>1034</v>
      </c>
      <c r="O150">
        <f t="shared" si="57"/>
        <v>9.5240322580645194E-3</v>
      </c>
      <c r="P150">
        <f t="shared" si="58"/>
        <v>1</v>
      </c>
      <c r="Q150">
        <f t="shared" si="63"/>
        <v>0</v>
      </c>
      <c r="R150">
        <f t="shared" si="63"/>
        <v>0</v>
      </c>
      <c r="S150">
        <f t="shared" si="63"/>
        <v>0</v>
      </c>
      <c r="T150">
        <f t="shared" si="63"/>
        <v>0</v>
      </c>
      <c r="U150">
        <f t="shared" si="63"/>
        <v>0</v>
      </c>
      <c r="V150">
        <f t="shared" si="63"/>
        <v>0.59049000000000018</v>
      </c>
      <c r="W150">
        <f t="shared" si="63"/>
        <v>0</v>
      </c>
      <c r="X150">
        <f t="shared" si="63"/>
        <v>0</v>
      </c>
      <c r="Y150">
        <f t="shared" si="63"/>
        <v>0</v>
      </c>
      <c r="Z150">
        <f t="shared" si="63"/>
        <v>0</v>
      </c>
      <c r="AA150">
        <f t="shared" si="64"/>
        <v>0</v>
      </c>
      <c r="AB150">
        <f t="shared" si="64"/>
        <v>0</v>
      </c>
      <c r="AC150">
        <f t="shared" si="64"/>
        <v>0</v>
      </c>
      <c r="AD150">
        <f t="shared" si="64"/>
        <v>0</v>
      </c>
      <c r="AE150">
        <f t="shared" si="64"/>
        <v>0</v>
      </c>
      <c r="AF150">
        <f t="shared" si="64"/>
        <v>0</v>
      </c>
      <c r="AG150">
        <f t="shared" si="64"/>
        <v>0</v>
      </c>
      <c r="AH150">
        <f t="shared" si="64"/>
        <v>0</v>
      </c>
      <c r="AI150">
        <f t="shared" si="64"/>
        <v>0</v>
      </c>
      <c r="AJ150">
        <f t="shared" si="64"/>
        <v>0</v>
      </c>
      <c r="AK150">
        <f t="shared" si="65"/>
        <v>0</v>
      </c>
      <c r="AL150">
        <f t="shared" si="65"/>
        <v>0</v>
      </c>
      <c r="AM150">
        <f t="shared" si="65"/>
        <v>0</v>
      </c>
      <c r="AN150">
        <f t="shared" si="65"/>
        <v>0</v>
      </c>
      <c r="AO150">
        <f t="shared" si="65"/>
        <v>0</v>
      </c>
      <c r="AP150">
        <f t="shared" si="65"/>
        <v>0</v>
      </c>
      <c r="AQ150">
        <f t="shared" si="65"/>
        <v>0</v>
      </c>
      <c r="AR150">
        <f t="shared" si="65"/>
        <v>0</v>
      </c>
      <c r="AS150">
        <f t="shared" si="65"/>
        <v>0</v>
      </c>
      <c r="AT150">
        <f t="shared" si="65"/>
        <v>0</v>
      </c>
      <c r="AU150">
        <f t="shared" si="65"/>
        <v>0</v>
      </c>
      <c r="AV150">
        <f t="shared" si="65"/>
        <v>0</v>
      </c>
      <c r="AW150">
        <f t="shared" si="65"/>
        <v>0</v>
      </c>
      <c r="AX150">
        <f t="shared" si="65"/>
        <v>0</v>
      </c>
    </row>
    <row r="151" spans="1:50" x14ac:dyDescent="0.25">
      <c r="A151">
        <v>8</v>
      </c>
      <c r="B151">
        <v>0</v>
      </c>
      <c r="C151">
        <v>2</v>
      </c>
      <c r="D151" t="s">
        <v>177</v>
      </c>
      <c r="E151" t="s">
        <v>178</v>
      </c>
      <c r="F151" s="30">
        <f t="shared" si="59"/>
        <v>0</v>
      </c>
      <c r="G151">
        <f t="shared" si="42"/>
        <v>9.2090982436410479E-2</v>
      </c>
      <c r="H151">
        <f t="shared" si="43"/>
        <v>0</v>
      </c>
      <c r="I151" s="1">
        <f t="shared" si="44"/>
        <v>0</v>
      </c>
      <c r="N151" t="s">
        <v>796</v>
      </c>
      <c r="O151">
        <f t="shared" si="57"/>
        <v>9.5240322580645194E-3</v>
      </c>
      <c r="P151">
        <f t="shared" si="58"/>
        <v>1</v>
      </c>
      <c r="Q151">
        <f t="shared" si="63"/>
        <v>0</v>
      </c>
      <c r="R151">
        <f t="shared" si="63"/>
        <v>0</v>
      </c>
      <c r="S151">
        <f t="shared" si="63"/>
        <v>0</v>
      </c>
      <c r="T151">
        <f t="shared" si="63"/>
        <v>0</v>
      </c>
      <c r="U151">
        <f t="shared" si="63"/>
        <v>0</v>
      </c>
      <c r="V151">
        <f t="shared" si="63"/>
        <v>0.59049000000000018</v>
      </c>
      <c r="W151">
        <f t="shared" si="63"/>
        <v>0</v>
      </c>
      <c r="X151">
        <f t="shared" si="63"/>
        <v>0</v>
      </c>
      <c r="Y151">
        <f t="shared" si="63"/>
        <v>0</v>
      </c>
      <c r="Z151">
        <f t="shared" si="63"/>
        <v>0</v>
      </c>
      <c r="AA151">
        <f t="shared" si="64"/>
        <v>0</v>
      </c>
      <c r="AB151">
        <f t="shared" si="64"/>
        <v>0</v>
      </c>
      <c r="AC151">
        <f t="shared" si="64"/>
        <v>0</v>
      </c>
      <c r="AD151">
        <f t="shared" si="64"/>
        <v>0</v>
      </c>
      <c r="AE151">
        <f t="shared" si="64"/>
        <v>0</v>
      </c>
      <c r="AF151">
        <f t="shared" si="64"/>
        <v>0</v>
      </c>
      <c r="AG151">
        <f t="shared" si="64"/>
        <v>0</v>
      </c>
      <c r="AH151">
        <f t="shared" si="64"/>
        <v>0</v>
      </c>
      <c r="AI151">
        <f t="shared" si="64"/>
        <v>0</v>
      </c>
      <c r="AJ151">
        <f t="shared" si="64"/>
        <v>0</v>
      </c>
      <c r="AK151">
        <f t="shared" si="65"/>
        <v>0</v>
      </c>
      <c r="AL151">
        <f t="shared" si="65"/>
        <v>0</v>
      </c>
      <c r="AM151">
        <f t="shared" si="65"/>
        <v>0</v>
      </c>
      <c r="AN151">
        <f t="shared" si="65"/>
        <v>0</v>
      </c>
      <c r="AO151">
        <f t="shared" si="65"/>
        <v>0</v>
      </c>
      <c r="AP151">
        <f t="shared" si="65"/>
        <v>0</v>
      </c>
      <c r="AQ151">
        <f t="shared" si="65"/>
        <v>0</v>
      </c>
      <c r="AR151">
        <f t="shared" si="65"/>
        <v>0</v>
      </c>
      <c r="AS151">
        <f t="shared" si="65"/>
        <v>0</v>
      </c>
      <c r="AT151">
        <f t="shared" si="65"/>
        <v>0</v>
      </c>
      <c r="AU151">
        <f t="shared" si="65"/>
        <v>0</v>
      </c>
      <c r="AV151">
        <f t="shared" si="65"/>
        <v>0</v>
      </c>
      <c r="AW151">
        <f t="shared" si="65"/>
        <v>0</v>
      </c>
      <c r="AX151">
        <f t="shared" si="65"/>
        <v>0</v>
      </c>
    </row>
    <row r="152" spans="1:50" x14ac:dyDescent="0.25">
      <c r="A152">
        <v>8</v>
      </c>
      <c r="B152">
        <v>0</v>
      </c>
      <c r="C152">
        <v>3</v>
      </c>
      <c r="D152" t="s">
        <v>856</v>
      </c>
      <c r="E152" t="s">
        <v>857</v>
      </c>
      <c r="F152" s="30">
        <f t="shared" si="59"/>
        <v>0.25380318965796794</v>
      </c>
      <c r="G152">
        <f t="shared" ref="G152:G215" si="66">IF(C152=1,F152,F152+G151)</f>
        <v>0.34589417209437845</v>
      </c>
      <c r="H152">
        <f t="shared" ref="H152:H215" si="67">IF(C153=1,G152,0)</f>
        <v>0</v>
      </c>
      <c r="I152" s="1">
        <f t="shared" ref="I152:I215" si="68">H152/$L$2</f>
        <v>0</v>
      </c>
      <c r="N152" t="s">
        <v>1133</v>
      </c>
      <c r="O152">
        <f t="shared" si="57"/>
        <v>9.5240322580645194E-3</v>
      </c>
      <c r="P152">
        <f t="shared" si="58"/>
        <v>1</v>
      </c>
      <c r="Q152">
        <f t="shared" ref="Q152:Z161" si="69">COUNTIFS($C$2:$C$1202,Q$1,$E$2:$E$1202,$N152)*0.9^(Q$1-1)</f>
        <v>0</v>
      </c>
      <c r="R152">
        <f t="shared" si="69"/>
        <v>0</v>
      </c>
      <c r="S152">
        <f t="shared" si="69"/>
        <v>0</v>
      </c>
      <c r="T152">
        <f t="shared" si="69"/>
        <v>0</v>
      </c>
      <c r="U152">
        <f t="shared" si="69"/>
        <v>0</v>
      </c>
      <c r="V152">
        <f t="shared" si="69"/>
        <v>0.59049000000000018</v>
      </c>
      <c r="W152">
        <f t="shared" si="69"/>
        <v>0</v>
      </c>
      <c r="X152">
        <f t="shared" si="69"/>
        <v>0</v>
      </c>
      <c r="Y152">
        <f t="shared" si="69"/>
        <v>0</v>
      </c>
      <c r="Z152">
        <f t="shared" si="69"/>
        <v>0</v>
      </c>
      <c r="AA152">
        <f t="shared" ref="AA152:AJ161" si="70">COUNTIFS($C$2:$C$1202,AA$1,$E$2:$E$1202,$N152)*0.9^(AA$1-1)</f>
        <v>0</v>
      </c>
      <c r="AB152">
        <f t="shared" si="70"/>
        <v>0</v>
      </c>
      <c r="AC152">
        <f t="shared" si="70"/>
        <v>0</v>
      </c>
      <c r="AD152">
        <f t="shared" si="70"/>
        <v>0</v>
      </c>
      <c r="AE152">
        <f t="shared" si="70"/>
        <v>0</v>
      </c>
      <c r="AF152">
        <f t="shared" si="70"/>
        <v>0</v>
      </c>
      <c r="AG152">
        <f t="shared" si="70"/>
        <v>0</v>
      </c>
      <c r="AH152">
        <f t="shared" si="70"/>
        <v>0</v>
      </c>
      <c r="AI152">
        <f t="shared" si="70"/>
        <v>0</v>
      </c>
      <c r="AJ152">
        <f t="shared" si="70"/>
        <v>0</v>
      </c>
      <c r="AK152">
        <f t="shared" ref="AK152:AX161" si="71">COUNTIFS($C$2:$C$1202,AK$1,$E$2:$E$1202,$N152)*0.9^(AK$1-1)</f>
        <v>0</v>
      </c>
      <c r="AL152">
        <f t="shared" si="71"/>
        <v>0</v>
      </c>
      <c r="AM152">
        <f t="shared" si="71"/>
        <v>0</v>
      </c>
      <c r="AN152">
        <f t="shared" si="71"/>
        <v>0</v>
      </c>
      <c r="AO152">
        <f t="shared" si="71"/>
        <v>0</v>
      </c>
      <c r="AP152">
        <f t="shared" si="71"/>
        <v>0</v>
      </c>
      <c r="AQ152">
        <f t="shared" si="71"/>
        <v>0</v>
      </c>
      <c r="AR152">
        <f t="shared" si="71"/>
        <v>0</v>
      </c>
      <c r="AS152">
        <f t="shared" si="71"/>
        <v>0</v>
      </c>
      <c r="AT152">
        <f t="shared" si="71"/>
        <v>0</v>
      </c>
      <c r="AU152">
        <f t="shared" si="71"/>
        <v>0</v>
      </c>
      <c r="AV152">
        <f t="shared" si="71"/>
        <v>0</v>
      </c>
      <c r="AW152">
        <f t="shared" si="71"/>
        <v>0</v>
      </c>
      <c r="AX152">
        <f t="shared" si="71"/>
        <v>0</v>
      </c>
    </row>
    <row r="153" spans="1:50" x14ac:dyDescent="0.25">
      <c r="A153">
        <v>8</v>
      </c>
      <c r="B153">
        <v>0</v>
      </c>
      <c r="C153">
        <v>4</v>
      </c>
      <c r="D153" t="s">
        <v>154</v>
      </c>
      <c r="E153" t="s">
        <v>154</v>
      </c>
      <c r="F153" s="30">
        <f t="shared" si="59"/>
        <v>0</v>
      </c>
      <c r="G153">
        <f t="shared" si="66"/>
        <v>0.34589417209437845</v>
      </c>
      <c r="H153">
        <f t="shared" si="67"/>
        <v>0</v>
      </c>
      <c r="I153" s="1">
        <f t="shared" si="68"/>
        <v>0</v>
      </c>
      <c r="N153" t="s">
        <v>1120</v>
      </c>
      <c r="O153">
        <f t="shared" si="57"/>
        <v>9.5240322580645194E-3</v>
      </c>
      <c r="P153">
        <f t="shared" si="58"/>
        <v>1</v>
      </c>
      <c r="Q153">
        <f t="shared" si="69"/>
        <v>0</v>
      </c>
      <c r="R153">
        <f t="shared" si="69"/>
        <v>0</v>
      </c>
      <c r="S153">
        <f t="shared" si="69"/>
        <v>0</v>
      </c>
      <c r="T153">
        <f t="shared" si="69"/>
        <v>0</v>
      </c>
      <c r="U153">
        <f t="shared" si="69"/>
        <v>0</v>
      </c>
      <c r="V153">
        <f t="shared" si="69"/>
        <v>0.59049000000000018</v>
      </c>
      <c r="W153">
        <f t="shared" si="69"/>
        <v>0</v>
      </c>
      <c r="X153">
        <f t="shared" si="69"/>
        <v>0</v>
      </c>
      <c r="Y153">
        <f t="shared" si="69"/>
        <v>0</v>
      </c>
      <c r="Z153">
        <f t="shared" si="69"/>
        <v>0</v>
      </c>
      <c r="AA153">
        <f t="shared" si="70"/>
        <v>0</v>
      </c>
      <c r="AB153">
        <f t="shared" si="70"/>
        <v>0</v>
      </c>
      <c r="AC153">
        <f t="shared" si="70"/>
        <v>0</v>
      </c>
      <c r="AD153">
        <f t="shared" si="70"/>
        <v>0</v>
      </c>
      <c r="AE153">
        <f t="shared" si="70"/>
        <v>0</v>
      </c>
      <c r="AF153">
        <f t="shared" si="70"/>
        <v>0</v>
      </c>
      <c r="AG153">
        <f t="shared" si="70"/>
        <v>0</v>
      </c>
      <c r="AH153">
        <f t="shared" si="70"/>
        <v>0</v>
      </c>
      <c r="AI153">
        <f t="shared" si="70"/>
        <v>0</v>
      </c>
      <c r="AJ153">
        <f t="shared" si="70"/>
        <v>0</v>
      </c>
      <c r="AK153">
        <f t="shared" si="71"/>
        <v>0</v>
      </c>
      <c r="AL153">
        <f t="shared" si="71"/>
        <v>0</v>
      </c>
      <c r="AM153">
        <f t="shared" si="71"/>
        <v>0</v>
      </c>
      <c r="AN153">
        <f t="shared" si="71"/>
        <v>0</v>
      </c>
      <c r="AO153">
        <f t="shared" si="71"/>
        <v>0</v>
      </c>
      <c r="AP153">
        <f t="shared" si="71"/>
        <v>0</v>
      </c>
      <c r="AQ153">
        <f t="shared" si="71"/>
        <v>0</v>
      </c>
      <c r="AR153">
        <f t="shared" si="71"/>
        <v>0</v>
      </c>
      <c r="AS153">
        <f t="shared" si="71"/>
        <v>0</v>
      </c>
      <c r="AT153">
        <f t="shared" si="71"/>
        <v>0</v>
      </c>
      <c r="AU153">
        <f t="shared" si="71"/>
        <v>0</v>
      </c>
      <c r="AV153">
        <f t="shared" si="71"/>
        <v>0</v>
      </c>
      <c r="AW153">
        <f t="shared" si="71"/>
        <v>0</v>
      </c>
      <c r="AX153">
        <f t="shared" si="71"/>
        <v>0</v>
      </c>
    </row>
    <row r="154" spans="1:50" x14ac:dyDescent="0.25">
      <c r="A154">
        <v>8</v>
      </c>
      <c r="B154">
        <v>0</v>
      </c>
      <c r="C154">
        <v>5</v>
      </c>
      <c r="D154" t="s">
        <v>155</v>
      </c>
      <c r="E154" t="s">
        <v>155</v>
      </c>
      <c r="F154" s="30">
        <f t="shared" si="59"/>
        <v>0</v>
      </c>
      <c r="G154">
        <f t="shared" si="66"/>
        <v>0.34589417209437845</v>
      </c>
      <c r="H154">
        <f t="shared" si="67"/>
        <v>0</v>
      </c>
      <c r="I154" s="1">
        <f t="shared" si="68"/>
        <v>0</v>
      </c>
      <c r="N154" t="s">
        <v>1124</v>
      </c>
      <c r="O154">
        <f t="shared" si="57"/>
        <v>9.5240322580645194E-3</v>
      </c>
      <c r="P154">
        <f t="shared" si="58"/>
        <v>1</v>
      </c>
      <c r="Q154">
        <f t="shared" si="69"/>
        <v>0</v>
      </c>
      <c r="R154">
        <f t="shared" si="69"/>
        <v>0</v>
      </c>
      <c r="S154">
        <f t="shared" si="69"/>
        <v>0</v>
      </c>
      <c r="T154">
        <f t="shared" si="69"/>
        <v>0</v>
      </c>
      <c r="U154">
        <f t="shared" si="69"/>
        <v>0</v>
      </c>
      <c r="V154">
        <f t="shared" si="69"/>
        <v>0.59049000000000018</v>
      </c>
      <c r="W154">
        <f t="shared" si="69"/>
        <v>0</v>
      </c>
      <c r="X154">
        <f t="shared" si="69"/>
        <v>0</v>
      </c>
      <c r="Y154">
        <f t="shared" si="69"/>
        <v>0</v>
      </c>
      <c r="Z154">
        <f t="shared" si="69"/>
        <v>0</v>
      </c>
      <c r="AA154">
        <f t="shared" si="70"/>
        <v>0</v>
      </c>
      <c r="AB154">
        <f t="shared" si="70"/>
        <v>0</v>
      </c>
      <c r="AC154">
        <f t="shared" si="70"/>
        <v>0</v>
      </c>
      <c r="AD154">
        <f t="shared" si="70"/>
        <v>0</v>
      </c>
      <c r="AE154">
        <f t="shared" si="70"/>
        <v>0</v>
      </c>
      <c r="AF154">
        <f t="shared" si="70"/>
        <v>0</v>
      </c>
      <c r="AG154">
        <f t="shared" si="70"/>
        <v>0</v>
      </c>
      <c r="AH154">
        <f t="shared" si="70"/>
        <v>0</v>
      </c>
      <c r="AI154">
        <f t="shared" si="70"/>
        <v>0</v>
      </c>
      <c r="AJ154">
        <f t="shared" si="70"/>
        <v>0</v>
      </c>
      <c r="AK154">
        <f t="shared" si="71"/>
        <v>0</v>
      </c>
      <c r="AL154">
        <f t="shared" si="71"/>
        <v>0</v>
      </c>
      <c r="AM154">
        <f t="shared" si="71"/>
        <v>0</v>
      </c>
      <c r="AN154">
        <f t="shared" si="71"/>
        <v>0</v>
      </c>
      <c r="AO154">
        <f t="shared" si="71"/>
        <v>0</v>
      </c>
      <c r="AP154">
        <f t="shared" si="71"/>
        <v>0</v>
      </c>
      <c r="AQ154">
        <f t="shared" si="71"/>
        <v>0</v>
      </c>
      <c r="AR154">
        <f t="shared" si="71"/>
        <v>0</v>
      </c>
      <c r="AS154">
        <f t="shared" si="71"/>
        <v>0</v>
      </c>
      <c r="AT154">
        <f t="shared" si="71"/>
        <v>0</v>
      </c>
      <c r="AU154">
        <f t="shared" si="71"/>
        <v>0</v>
      </c>
      <c r="AV154">
        <f t="shared" si="71"/>
        <v>0</v>
      </c>
      <c r="AW154">
        <f t="shared" si="71"/>
        <v>0</v>
      </c>
      <c r="AX154">
        <f t="shared" si="71"/>
        <v>0</v>
      </c>
    </row>
    <row r="155" spans="1:50" x14ac:dyDescent="0.25">
      <c r="A155">
        <v>8</v>
      </c>
      <c r="B155">
        <v>0</v>
      </c>
      <c r="C155">
        <v>6</v>
      </c>
      <c r="D155" t="s">
        <v>156</v>
      </c>
      <c r="E155" t="s">
        <v>156</v>
      </c>
      <c r="F155" s="30">
        <f t="shared" si="59"/>
        <v>7.8014026119412522E-2</v>
      </c>
      <c r="G155">
        <f t="shared" si="66"/>
        <v>0.423908198213791</v>
      </c>
      <c r="H155">
        <f t="shared" si="67"/>
        <v>0</v>
      </c>
      <c r="I155" s="1">
        <f t="shared" si="68"/>
        <v>0</v>
      </c>
      <c r="N155" t="s">
        <v>1155</v>
      </c>
      <c r="O155">
        <f t="shared" si="57"/>
        <v>9.5240322580645194E-3</v>
      </c>
      <c r="P155">
        <f t="shared" si="58"/>
        <v>1</v>
      </c>
      <c r="Q155">
        <f t="shared" si="69"/>
        <v>0</v>
      </c>
      <c r="R155">
        <f t="shared" si="69"/>
        <v>0</v>
      </c>
      <c r="S155">
        <f t="shared" si="69"/>
        <v>0</v>
      </c>
      <c r="T155">
        <f t="shared" si="69"/>
        <v>0</v>
      </c>
      <c r="U155">
        <f t="shared" si="69"/>
        <v>0</v>
      </c>
      <c r="V155">
        <f t="shared" si="69"/>
        <v>0.59049000000000018</v>
      </c>
      <c r="W155">
        <f t="shared" si="69"/>
        <v>0</v>
      </c>
      <c r="X155">
        <f t="shared" si="69"/>
        <v>0</v>
      </c>
      <c r="Y155">
        <f t="shared" si="69"/>
        <v>0</v>
      </c>
      <c r="Z155">
        <f t="shared" si="69"/>
        <v>0</v>
      </c>
      <c r="AA155">
        <f t="shared" si="70"/>
        <v>0</v>
      </c>
      <c r="AB155">
        <f t="shared" si="70"/>
        <v>0</v>
      </c>
      <c r="AC155">
        <f t="shared" si="70"/>
        <v>0</v>
      </c>
      <c r="AD155">
        <f t="shared" si="70"/>
        <v>0</v>
      </c>
      <c r="AE155">
        <f t="shared" si="70"/>
        <v>0</v>
      </c>
      <c r="AF155">
        <f t="shared" si="70"/>
        <v>0</v>
      </c>
      <c r="AG155">
        <f t="shared" si="70"/>
        <v>0</v>
      </c>
      <c r="AH155">
        <f t="shared" si="70"/>
        <v>0</v>
      </c>
      <c r="AI155">
        <f t="shared" si="70"/>
        <v>0</v>
      </c>
      <c r="AJ155">
        <f t="shared" si="70"/>
        <v>0</v>
      </c>
      <c r="AK155">
        <f t="shared" si="71"/>
        <v>0</v>
      </c>
      <c r="AL155">
        <f t="shared" si="71"/>
        <v>0</v>
      </c>
      <c r="AM155">
        <f t="shared" si="71"/>
        <v>0</v>
      </c>
      <c r="AN155">
        <f t="shared" si="71"/>
        <v>0</v>
      </c>
      <c r="AO155">
        <f t="shared" si="71"/>
        <v>0</v>
      </c>
      <c r="AP155">
        <f t="shared" si="71"/>
        <v>0</v>
      </c>
      <c r="AQ155">
        <f t="shared" si="71"/>
        <v>0</v>
      </c>
      <c r="AR155">
        <f t="shared" si="71"/>
        <v>0</v>
      </c>
      <c r="AS155">
        <f t="shared" si="71"/>
        <v>0</v>
      </c>
      <c r="AT155">
        <f t="shared" si="71"/>
        <v>0</v>
      </c>
      <c r="AU155">
        <f t="shared" si="71"/>
        <v>0</v>
      </c>
      <c r="AV155">
        <f t="shared" si="71"/>
        <v>0</v>
      </c>
      <c r="AW155">
        <f t="shared" si="71"/>
        <v>0</v>
      </c>
      <c r="AX155">
        <f t="shared" si="71"/>
        <v>0</v>
      </c>
    </row>
    <row r="156" spans="1:50" x14ac:dyDescent="0.25">
      <c r="A156">
        <v>8</v>
      </c>
      <c r="B156">
        <v>0</v>
      </c>
      <c r="C156">
        <v>7</v>
      </c>
      <c r="D156" t="s">
        <v>720</v>
      </c>
      <c r="E156" t="s">
        <v>720</v>
      </c>
      <c r="F156" s="30">
        <f t="shared" si="59"/>
        <v>0</v>
      </c>
      <c r="G156">
        <f t="shared" si="66"/>
        <v>0.423908198213791</v>
      </c>
      <c r="H156">
        <f t="shared" si="67"/>
        <v>0</v>
      </c>
      <c r="I156" s="1">
        <f t="shared" si="68"/>
        <v>0</v>
      </c>
      <c r="N156" t="s">
        <v>1212</v>
      </c>
      <c r="O156">
        <f t="shared" si="57"/>
        <v>9.5240322580645194E-3</v>
      </c>
      <c r="P156">
        <f t="shared" si="58"/>
        <v>1</v>
      </c>
      <c r="Q156">
        <f t="shared" si="69"/>
        <v>0</v>
      </c>
      <c r="R156">
        <f t="shared" si="69"/>
        <v>0</v>
      </c>
      <c r="S156">
        <f t="shared" si="69"/>
        <v>0</v>
      </c>
      <c r="T156">
        <f t="shared" si="69"/>
        <v>0</v>
      </c>
      <c r="U156">
        <f t="shared" si="69"/>
        <v>0</v>
      </c>
      <c r="V156">
        <f t="shared" si="69"/>
        <v>0.59049000000000018</v>
      </c>
      <c r="W156">
        <f t="shared" si="69"/>
        <v>0</v>
      </c>
      <c r="X156">
        <f t="shared" si="69"/>
        <v>0</v>
      </c>
      <c r="Y156">
        <f t="shared" si="69"/>
        <v>0</v>
      </c>
      <c r="Z156">
        <f t="shared" si="69"/>
        <v>0</v>
      </c>
      <c r="AA156">
        <f t="shared" si="70"/>
        <v>0</v>
      </c>
      <c r="AB156">
        <f t="shared" si="70"/>
        <v>0</v>
      </c>
      <c r="AC156">
        <f t="shared" si="70"/>
        <v>0</v>
      </c>
      <c r="AD156">
        <f t="shared" si="70"/>
        <v>0</v>
      </c>
      <c r="AE156">
        <f t="shared" si="70"/>
        <v>0</v>
      </c>
      <c r="AF156">
        <f t="shared" si="70"/>
        <v>0</v>
      </c>
      <c r="AG156">
        <f t="shared" si="70"/>
        <v>0</v>
      </c>
      <c r="AH156">
        <f t="shared" si="70"/>
        <v>0</v>
      </c>
      <c r="AI156">
        <f t="shared" si="70"/>
        <v>0</v>
      </c>
      <c r="AJ156">
        <f t="shared" si="70"/>
        <v>0</v>
      </c>
      <c r="AK156">
        <f t="shared" si="71"/>
        <v>0</v>
      </c>
      <c r="AL156">
        <f t="shared" si="71"/>
        <v>0</v>
      </c>
      <c r="AM156">
        <f t="shared" si="71"/>
        <v>0</v>
      </c>
      <c r="AN156">
        <f t="shared" si="71"/>
        <v>0</v>
      </c>
      <c r="AO156">
        <f t="shared" si="71"/>
        <v>0</v>
      </c>
      <c r="AP156">
        <f t="shared" si="71"/>
        <v>0</v>
      </c>
      <c r="AQ156">
        <f t="shared" si="71"/>
        <v>0</v>
      </c>
      <c r="AR156">
        <f t="shared" si="71"/>
        <v>0</v>
      </c>
      <c r="AS156">
        <f t="shared" si="71"/>
        <v>0</v>
      </c>
      <c r="AT156">
        <f t="shared" si="71"/>
        <v>0</v>
      </c>
      <c r="AU156">
        <f t="shared" si="71"/>
        <v>0</v>
      </c>
      <c r="AV156">
        <f t="shared" si="71"/>
        <v>0</v>
      </c>
      <c r="AW156">
        <f t="shared" si="71"/>
        <v>0</v>
      </c>
      <c r="AX156">
        <f t="shared" si="71"/>
        <v>0</v>
      </c>
    </row>
    <row r="157" spans="1:50" x14ac:dyDescent="0.25">
      <c r="A157">
        <v>8</v>
      </c>
      <c r="B157">
        <v>0</v>
      </c>
      <c r="C157">
        <v>8</v>
      </c>
      <c r="D157" t="s">
        <v>1009</v>
      </c>
      <c r="E157" t="s">
        <v>1009</v>
      </c>
      <c r="F157" s="30">
        <f t="shared" si="59"/>
        <v>0</v>
      </c>
      <c r="G157">
        <f t="shared" si="66"/>
        <v>0.423908198213791</v>
      </c>
      <c r="H157">
        <f t="shared" si="67"/>
        <v>0</v>
      </c>
      <c r="I157" s="1">
        <f t="shared" si="68"/>
        <v>0</v>
      </c>
      <c r="N157" t="s">
        <v>1032</v>
      </c>
      <c r="O157">
        <f t="shared" si="57"/>
        <v>8.6931730781622269E-3</v>
      </c>
      <c r="P157">
        <f t="shared" si="58"/>
        <v>3</v>
      </c>
      <c r="Q157">
        <f t="shared" si="69"/>
        <v>0</v>
      </c>
      <c r="R157">
        <f t="shared" si="69"/>
        <v>0</v>
      </c>
      <c r="S157">
        <f t="shared" si="69"/>
        <v>0</v>
      </c>
      <c r="T157">
        <f t="shared" si="69"/>
        <v>0</v>
      </c>
      <c r="U157">
        <f t="shared" si="69"/>
        <v>0</v>
      </c>
      <c r="V157">
        <f t="shared" si="69"/>
        <v>0</v>
      </c>
      <c r="W157">
        <f t="shared" si="69"/>
        <v>0</v>
      </c>
      <c r="X157">
        <f t="shared" si="69"/>
        <v>0</v>
      </c>
      <c r="Y157">
        <f t="shared" si="69"/>
        <v>0</v>
      </c>
      <c r="Z157">
        <f t="shared" si="69"/>
        <v>0.38742048900000015</v>
      </c>
      <c r="AA157">
        <f t="shared" si="70"/>
        <v>0</v>
      </c>
      <c r="AB157">
        <f t="shared" si="70"/>
        <v>0</v>
      </c>
      <c r="AC157">
        <f t="shared" si="70"/>
        <v>0</v>
      </c>
      <c r="AD157">
        <f t="shared" si="70"/>
        <v>0</v>
      </c>
      <c r="AE157">
        <f t="shared" si="70"/>
        <v>0</v>
      </c>
      <c r="AF157">
        <f t="shared" si="70"/>
        <v>0</v>
      </c>
      <c r="AG157">
        <f t="shared" si="70"/>
        <v>0</v>
      </c>
      <c r="AH157">
        <f t="shared" si="70"/>
        <v>0</v>
      </c>
      <c r="AI157">
        <f t="shared" si="70"/>
        <v>0</v>
      </c>
      <c r="AJ157">
        <f t="shared" si="70"/>
        <v>0</v>
      </c>
      <c r="AK157">
        <f t="shared" si="71"/>
        <v>0</v>
      </c>
      <c r="AL157">
        <f t="shared" si="71"/>
        <v>0</v>
      </c>
      <c r="AM157">
        <f t="shared" si="71"/>
        <v>0</v>
      </c>
      <c r="AN157">
        <f t="shared" si="71"/>
        <v>0</v>
      </c>
      <c r="AO157">
        <f t="shared" si="71"/>
        <v>7.9766443076872598E-2</v>
      </c>
      <c r="AP157">
        <f t="shared" si="71"/>
        <v>7.1789798769185342E-2</v>
      </c>
      <c r="AQ157">
        <f t="shared" si="71"/>
        <v>0</v>
      </c>
      <c r="AR157">
        <f t="shared" si="71"/>
        <v>0</v>
      </c>
      <c r="AS157">
        <f t="shared" si="71"/>
        <v>0</v>
      </c>
      <c r="AT157">
        <f t="shared" si="71"/>
        <v>0</v>
      </c>
      <c r="AU157">
        <f t="shared" si="71"/>
        <v>0</v>
      </c>
      <c r="AV157">
        <f t="shared" si="71"/>
        <v>0</v>
      </c>
      <c r="AW157">
        <f t="shared" si="71"/>
        <v>0</v>
      </c>
      <c r="AX157">
        <f t="shared" si="71"/>
        <v>0</v>
      </c>
    </row>
    <row r="158" spans="1:50" x14ac:dyDescent="0.25">
      <c r="A158">
        <v>8</v>
      </c>
      <c r="B158">
        <v>0</v>
      </c>
      <c r="C158">
        <v>9</v>
      </c>
      <c r="D158" t="s">
        <v>1010</v>
      </c>
      <c r="E158" t="s">
        <v>1011</v>
      </c>
      <c r="F158" s="30">
        <f t="shared" si="59"/>
        <v>0</v>
      </c>
      <c r="G158">
        <f t="shared" si="66"/>
        <v>0.423908198213791</v>
      </c>
      <c r="H158">
        <f t="shared" si="67"/>
        <v>0</v>
      </c>
      <c r="I158" s="1">
        <f t="shared" si="68"/>
        <v>0</v>
      </c>
      <c r="N158" t="s">
        <v>298</v>
      </c>
      <c r="O158">
        <f t="shared" si="57"/>
        <v>8.6673524962424895E-3</v>
      </c>
      <c r="P158">
        <f t="shared" si="58"/>
        <v>3</v>
      </c>
      <c r="Q158">
        <f t="shared" si="69"/>
        <v>0</v>
      </c>
      <c r="R158">
        <f t="shared" si="69"/>
        <v>0</v>
      </c>
      <c r="S158">
        <f t="shared" si="69"/>
        <v>0</v>
      </c>
      <c r="T158">
        <f t="shared" si="69"/>
        <v>0</v>
      </c>
      <c r="U158">
        <f t="shared" si="69"/>
        <v>0</v>
      </c>
      <c r="V158">
        <f t="shared" si="69"/>
        <v>0</v>
      </c>
      <c r="W158">
        <f t="shared" si="69"/>
        <v>0</v>
      </c>
      <c r="X158">
        <f t="shared" si="69"/>
        <v>0</v>
      </c>
      <c r="Y158">
        <f t="shared" si="69"/>
        <v>0</v>
      </c>
      <c r="Z158">
        <f t="shared" si="69"/>
        <v>0</v>
      </c>
      <c r="AA158">
        <f t="shared" si="70"/>
        <v>0</v>
      </c>
      <c r="AB158">
        <f t="shared" si="70"/>
        <v>0</v>
      </c>
      <c r="AC158">
        <f t="shared" si="70"/>
        <v>0</v>
      </c>
      <c r="AD158">
        <f t="shared" si="70"/>
        <v>0</v>
      </c>
      <c r="AE158">
        <f t="shared" si="70"/>
        <v>0</v>
      </c>
      <c r="AF158">
        <f t="shared" si="70"/>
        <v>0</v>
      </c>
      <c r="AG158">
        <f t="shared" si="70"/>
        <v>0.37060403777036849</v>
      </c>
      <c r="AH158">
        <f t="shared" si="70"/>
        <v>0.16677181699666582</v>
      </c>
      <c r="AI158">
        <f t="shared" si="70"/>
        <v>0</v>
      </c>
      <c r="AJ158">
        <f t="shared" si="70"/>
        <v>0</v>
      </c>
      <c r="AK158">
        <f t="shared" si="71"/>
        <v>0</v>
      </c>
      <c r="AL158">
        <f t="shared" si="71"/>
        <v>0</v>
      </c>
      <c r="AM158">
        <f t="shared" si="71"/>
        <v>0</v>
      </c>
      <c r="AN158">
        <f t="shared" si="71"/>
        <v>0</v>
      </c>
      <c r="AO158">
        <f t="shared" si="71"/>
        <v>0</v>
      </c>
      <c r="AP158">
        <f t="shared" si="71"/>
        <v>0</v>
      </c>
      <c r="AQ158">
        <f t="shared" si="71"/>
        <v>0</v>
      </c>
      <c r="AR158">
        <f t="shared" si="71"/>
        <v>0</v>
      </c>
      <c r="AS158">
        <f t="shared" si="71"/>
        <v>0</v>
      </c>
      <c r="AT158">
        <f t="shared" si="71"/>
        <v>0</v>
      </c>
      <c r="AU158">
        <f t="shared" si="71"/>
        <v>0</v>
      </c>
      <c r="AV158">
        <f t="shared" si="71"/>
        <v>0</v>
      </c>
      <c r="AW158">
        <f t="shared" si="71"/>
        <v>0</v>
      </c>
      <c r="AX158">
        <f t="shared" si="71"/>
        <v>0</v>
      </c>
    </row>
    <row r="159" spans="1:50" x14ac:dyDescent="0.25">
      <c r="A159">
        <v>8</v>
      </c>
      <c r="B159">
        <v>0</v>
      </c>
      <c r="C159">
        <v>10</v>
      </c>
      <c r="D159" t="s">
        <v>104</v>
      </c>
      <c r="E159" t="s">
        <v>104</v>
      </c>
      <c r="F159" s="30">
        <f t="shared" si="59"/>
        <v>0.52833171940544776</v>
      </c>
      <c r="G159">
        <f t="shared" si="66"/>
        <v>0.95223991761923876</v>
      </c>
      <c r="H159">
        <f t="shared" si="67"/>
        <v>0</v>
      </c>
      <c r="I159" s="1">
        <f t="shared" si="68"/>
        <v>0</v>
      </c>
      <c r="N159" t="s">
        <v>1041</v>
      </c>
      <c r="O159">
        <f t="shared" si="57"/>
        <v>8.6550986986112955E-3</v>
      </c>
      <c r="P159">
        <f t="shared" si="58"/>
        <v>2</v>
      </c>
      <c r="Q159">
        <f t="shared" si="69"/>
        <v>0</v>
      </c>
      <c r="R159">
        <f t="shared" si="69"/>
        <v>0</v>
      </c>
      <c r="S159">
        <f t="shared" si="69"/>
        <v>0</v>
      </c>
      <c r="T159">
        <f t="shared" si="69"/>
        <v>0</v>
      </c>
      <c r="U159">
        <f t="shared" si="69"/>
        <v>0</v>
      </c>
      <c r="V159">
        <f t="shared" si="69"/>
        <v>0</v>
      </c>
      <c r="W159">
        <f t="shared" si="69"/>
        <v>0</v>
      </c>
      <c r="X159">
        <f t="shared" si="69"/>
        <v>0</v>
      </c>
      <c r="Y159">
        <f t="shared" si="69"/>
        <v>0</v>
      </c>
      <c r="Z159">
        <f t="shared" si="69"/>
        <v>0</v>
      </c>
      <c r="AA159">
        <f t="shared" si="70"/>
        <v>0</v>
      </c>
      <c r="AB159">
        <f t="shared" si="70"/>
        <v>0</v>
      </c>
      <c r="AC159">
        <f t="shared" si="70"/>
        <v>0.28242953648100017</v>
      </c>
      <c r="AD159">
        <f t="shared" si="70"/>
        <v>0.25418658283290019</v>
      </c>
      <c r="AE159">
        <f t="shared" si="70"/>
        <v>0</v>
      </c>
      <c r="AF159">
        <f t="shared" si="70"/>
        <v>0</v>
      </c>
      <c r="AG159">
        <f t="shared" si="70"/>
        <v>0</v>
      </c>
      <c r="AH159">
        <f t="shared" si="70"/>
        <v>0</v>
      </c>
      <c r="AI159">
        <f t="shared" si="70"/>
        <v>0</v>
      </c>
      <c r="AJ159">
        <f t="shared" si="70"/>
        <v>0</v>
      </c>
      <c r="AK159">
        <f t="shared" si="71"/>
        <v>0</v>
      </c>
      <c r="AL159">
        <f t="shared" si="71"/>
        <v>0</v>
      </c>
      <c r="AM159">
        <f t="shared" si="71"/>
        <v>0</v>
      </c>
      <c r="AN159">
        <f t="shared" si="71"/>
        <v>0</v>
      </c>
      <c r="AO159">
        <f t="shared" si="71"/>
        <v>0</v>
      </c>
      <c r="AP159">
        <f t="shared" si="71"/>
        <v>0</v>
      </c>
      <c r="AQ159">
        <f t="shared" si="71"/>
        <v>0</v>
      </c>
      <c r="AR159">
        <f t="shared" si="71"/>
        <v>0</v>
      </c>
      <c r="AS159">
        <f t="shared" si="71"/>
        <v>0</v>
      </c>
      <c r="AT159">
        <f t="shared" si="71"/>
        <v>0</v>
      </c>
      <c r="AU159">
        <f t="shared" si="71"/>
        <v>0</v>
      </c>
      <c r="AV159">
        <f t="shared" si="71"/>
        <v>0</v>
      </c>
      <c r="AW159">
        <f t="shared" si="71"/>
        <v>0</v>
      </c>
      <c r="AX159">
        <f t="shared" si="71"/>
        <v>0</v>
      </c>
    </row>
    <row r="160" spans="1:50" x14ac:dyDescent="0.25">
      <c r="A160">
        <v>8</v>
      </c>
      <c r="B160">
        <v>0</v>
      </c>
      <c r="C160">
        <v>11</v>
      </c>
      <c r="D160" t="s">
        <v>522</v>
      </c>
      <c r="E160" t="s">
        <v>116</v>
      </c>
      <c r="F160" s="30">
        <f t="shared" si="59"/>
        <v>0.31424776986849262</v>
      </c>
      <c r="G160">
        <f t="shared" si="66"/>
        <v>1.2664876874877313</v>
      </c>
      <c r="H160">
        <f t="shared" si="67"/>
        <v>0</v>
      </c>
      <c r="I160" s="1">
        <f t="shared" si="68"/>
        <v>0</v>
      </c>
      <c r="N160" t="s">
        <v>973</v>
      </c>
      <c r="O160">
        <f t="shared" si="57"/>
        <v>8.5716290322580668E-3</v>
      </c>
      <c r="P160">
        <f t="shared" si="58"/>
        <v>1</v>
      </c>
      <c r="Q160">
        <f t="shared" si="69"/>
        <v>0</v>
      </c>
      <c r="R160">
        <f t="shared" si="69"/>
        <v>0</v>
      </c>
      <c r="S160">
        <f t="shared" si="69"/>
        <v>0</v>
      </c>
      <c r="T160">
        <f t="shared" si="69"/>
        <v>0</v>
      </c>
      <c r="U160">
        <f t="shared" si="69"/>
        <v>0</v>
      </c>
      <c r="V160">
        <f t="shared" si="69"/>
        <v>0</v>
      </c>
      <c r="W160">
        <f t="shared" si="69"/>
        <v>0.53144100000000016</v>
      </c>
      <c r="X160">
        <f t="shared" si="69"/>
        <v>0</v>
      </c>
      <c r="Y160">
        <f t="shared" si="69"/>
        <v>0</v>
      </c>
      <c r="Z160">
        <f t="shared" si="69"/>
        <v>0</v>
      </c>
      <c r="AA160">
        <f t="shared" si="70"/>
        <v>0</v>
      </c>
      <c r="AB160">
        <f t="shared" si="70"/>
        <v>0</v>
      </c>
      <c r="AC160">
        <f t="shared" si="70"/>
        <v>0</v>
      </c>
      <c r="AD160">
        <f t="shared" si="70"/>
        <v>0</v>
      </c>
      <c r="AE160">
        <f t="shared" si="70"/>
        <v>0</v>
      </c>
      <c r="AF160">
        <f t="shared" si="70"/>
        <v>0</v>
      </c>
      <c r="AG160">
        <f t="shared" si="70"/>
        <v>0</v>
      </c>
      <c r="AH160">
        <f t="shared" si="70"/>
        <v>0</v>
      </c>
      <c r="AI160">
        <f t="shared" si="70"/>
        <v>0</v>
      </c>
      <c r="AJ160">
        <f t="shared" si="70"/>
        <v>0</v>
      </c>
      <c r="AK160">
        <f t="shared" si="71"/>
        <v>0</v>
      </c>
      <c r="AL160">
        <f t="shared" si="71"/>
        <v>0</v>
      </c>
      <c r="AM160">
        <f t="shared" si="71"/>
        <v>0</v>
      </c>
      <c r="AN160">
        <f t="shared" si="71"/>
        <v>0</v>
      </c>
      <c r="AO160">
        <f t="shared" si="71"/>
        <v>0</v>
      </c>
      <c r="AP160">
        <f t="shared" si="71"/>
        <v>0</v>
      </c>
      <c r="AQ160">
        <f t="shared" si="71"/>
        <v>0</v>
      </c>
      <c r="AR160">
        <f t="shared" si="71"/>
        <v>0</v>
      </c>
      <c r="AS160">
        <f t="shared" si="71"/>
        <v>0</v>
      </c>
      <c r="AT160">
        <f t="shared" si="71"/>
        <v>0</v>
      </c>
      <c r="AU160">
        <f t="shared" si="71"/>
        <v>0</v>
      </c>
      <c r="AV160">
        <f t="shared" si="71"/>
        <v>0</v>
      </c>
      <c r="AW160">
        <f t="shared" si="71"/>
        <v>0</v>
      </c>
      <c r="AX160">
        <f t="shared" si="71"/>
        <v>0</v>
      </c>
    </row>
    <row r="161" spans="1:50" x14ac:dyDescent="0.25">
      <c r="A161">
        <v>8</v>
      </c>
      <c r="B161">
        <v>0</v>
      </c>
      <c r="C161">
        <v>12</v>
      </c>
      <c r="D161" t="s">
        <v>1012</v>
      </c>
      <c r="E161" t="s">
        <v>190</v>
      </c>
      <c r="F161" s="30">
        <f t="shared" si="59"/>
        <v>0.1293345426130795</v>
      </c>
      <c r="G161">
        <f t="shared" si="66"/>
        <v>1.3958222301008107</v>
      </c>
      <c r="H161">
        <f t="shared" si="67"/>
        <v>0</v>
      </c>
      <c r="I161" s="1">
        <f t="shared" si="68"/>
        <v>0</v>
      </c>
      <c r="N161" t="s">
        <v>720</v>
      </c>
      <c r="O161">
        <f t="shared" si="57"/>
        <v>8.5716290322580668E-3</v>
      </c>
      <c r="P161">
        <f t="shared" si="58"/>
        <v>1</v>
      </c>
      <c r="Q161">
        <f t="shared" si="69"/>
        <v>0</v>
      </c>
      <c r="R161">
        <f t="shared" si="69"/>
        <v>0</v>
      </c>
      <c r="S161">
        <f t="shared" si="69"/>
        <v>0</v>
      </c>
      <c r="T161">
        <f t="shared" si="69"/>
        <v>0</v>
      </c>
      <c r="U161">
        <f t="shared" si="69"/>
        <v>0</v>
      </c>
      <c r="V161">
        <f t="shared" si="69"/>
        <v>0</v>
      </c>
      <c r="W161">
        <f t="shared" si="69"/>
        <v>0.53144100000000016</v>
      </c>
      <c r="X161">
        <f t="shared" si="69"/>
        <v>0</v>
      </c>
      <c r="Y161">
        <f t="shared" si="69"/>
        <v>0</v>
      </c>
      <c r="Z161">
        <f t="shared" si="69"/>
        <v>0</v>
      </c>
      <c r="AA161">
        <f t="shared" si="70"/>
        <v>0</v>
      </c>
      <c r="AB161">
        <f t="shared" si="70"/>
        <v>0</v>
      </c>
      <c r="AC161">
        <f t="shared" si="70"/>
        <v>0</v>
      </c>
      <c r="AD161">
        <f t="shared" si="70"/>
        <v>0</v>
      </c>
      <c r="AE161">
        <f t="shared" si="70"/>
        <v>0</v>
      </c>
      <c r="AF161">
        <f t="shared" si="70"/>
        <v>0</v>
      </c>
      <c r="AG161">
        <f t="shared" si="70"/>
        <v>0</v>
      </c>
      <c r="AH161">
        <f t="shared" si="70"/>
        <v>0</v>
      </c>
      <c r="AI161">
        <f t="shared" si="70"/>
        <v>0</v>
      </c>
      <c r="AJ161">
        <f t="shared" si="70"/>
        <v>0</v>
      </c>
      <c r="AK161">
        <f t="shared" si="71"/>
        <v>0</v>
      </c>
      <c r="AL161">
        <f t="shared" si="71"/>
        <v>0</v>
      </c>
      <c r="AM161">
        <f t="shared" si="71"/>
        <v>0</v>
      </c>
      <c r="AN161">
        <f t="shared" si="71"/>
        <v>0</v>
      </c>
      <c r="AO161">
        <f t="shared" si="71"/>
        <v>0</v>
      </c>
      <c r="AP161">
        <f t="shared" si="71"/>
        <v>0</v>
      </c>
      <c r="AQ161">
        <f t="shared" si="71"/>
        <v>0</v>
      </c>
      <c r="AR161">
        <f t="shared" si="71"/>
        <v>0</v>
      </c>
      <c r="AS161">
        <f t="shared" si="71"/>
        <v>0</v>
      </c>
      <c r="AT161">
        <f t="shared" si="71"/>
        <v>0</v>
      </c>
      <c r="AU161">
        <f t="shared" si="71"/>
        <v>0</v>
      </c>
      <c r="AV161">
        <f t="shared" si="71"/>
        <v>0</v>
      </c>
      <c r="AW161">
        <f t="shared" si="71"/>
        <v>0</v>
      </c>
      <c r="AX161">
        <f t="shared" si="71"/>
        <v>0</v>
      </c>
    </row>
    <row r="162" spans="1:50" x14ac:dyDescent="0.25">
      <c r="A162">
        <v>8</v>
      </c>
      <c r="B162">
        <v>0</v>
      </c>
      <c r="C162">
        <v>13</v>
      </c>
      <c r="D162" t="s">
        <v>423</v>
      </c>
      <c r="E162" t="s">
        <v>189</v>
      </c>
      <c r="F162" s="30">
        <f t="shared" si="59"/>
        <v>0.186974220506711</v>
      </c>
      <c r="G162">
        <f t="shared" si="66"/>
        <v>1.5827964506075218</v>
      </c>
      <c r="H162">
        <f t="shared" si="67"/>
        <v>0</v>
      </c>
      <c r="I162" s="1">
        <f t="shared" si="68"/>
        <v>0</v>
      </c>
      <c r="N162" t="s">
        <v>430</v>
      </c>
      <c r="O162">
        <f t="shared" si="57"/>
        <v>8.5716290322580668E-3</v>
      </c>
      <c r="P162">
        <f t="shared" si="58"/>
        <v>1</v>
      </c>
      <c r="Q162">
        <f t="shared" ref="Q162:Z171" si="72">COUNTIFS($C$2:$C$1202,Q$1,$E$2:$E$1202,$N162)*0.9^(Q$1-1)</f>
        <v>0</v>
      </c>
      <c r="R162">
        <f t="shared" si="72"/>
        <v>0</v>
      </c>
      <c r="S162">
        <f t="shared" si="72"/>
        <v>0</v>
      </c>
      <c r="T162">
        <f t="shared" si="72"/>
        <v>0</v>
      </c>
      <c r="U162">
        <f t="shared" si="72"/>
        <v>0</v>
      </c>
      <c r="V162">
        <f t="shared" si="72"/>
        <v>0</v>
      </c>
      <c r="W162">
        <f t="shared" si="72"/>
        <v>0.53144100000000016</v>
      </c>
      <c r="X162">
        <f t="shared" si="72"/>
        <v>0</v>
      </c>
      <c r="Y162">
        <f t="shared" si="72"/>
        <v>0</v>
      </c>
      <c r="Z162">
        <f t="shared" si="72"/>
        <v>0</v>
      </c>
      <c r="AA162">
        <f t="shared" ref="AA162:AJ171" si="73">COUNTIFS($C$2:$C$1202,AA$1,$E$2:$E$1202,$N162)*0.9^(AA$1-1)</f>
        <v>0</v>
      </c>
      <c r="AB162">
        <f t="shared" si="73"/>
        <v>0</v>
      </c>
      <c r="AC162">
        <f t="shared" si="73"/>
        <v>0</v>
      </c>
      <c r="AD162">
        <f t="shared" si="73"/>
        <v>0</v>
      </c>
      <c r="AE162">
        <f t="shared" si="73"/>
        <v>0</v>
      </c>
      <c r="AF162">
        <f t="shared" si="73"/>
        <v>0</v>
      </c>
      <c r="AG162">
        <f t="shared" si="73"/>
        <v>0</v>
      </c>
      <c r="AH162">
        <f t="shared" si="73"/>
        <v>0</v>
      </c>
      <c r="AI162">
        <f t="shared" si="73"/>
        <v>0</v>
      </c>
      <c r="AJ162">
        <f t="shared" si="73"/>
        <v>0</v>
      </c>
      <c r="AK162">
        <f t="shared" ref="AK162:AX171" si="74">COUNTIFS($C$2:$C$1202,AK$1,$E$2:$E$1202,$N162)*0.9^(AK$1-1)</f>
        <v>0</v>
      </c>
      <c r="AL162">
        <f t="shared" si="74"/>
        <v>0</v>
      </c>
      <c r="AM162">
        <f t="shared" si="74"/>
        <v>0</v>
      </c>
      <c r="AN162">
        <f t="shared" si="74"/>
        <v>0</v>
      </c>
      <c r="AO162">
        <f t="shared" si="74"/>
        <v>0</v>
      </c>
      <c r="AP162">
        <f t="shared" si="74"/>
        <v>0</v>
      </c>
      <c r="AQ162">
        <f t="shared" si="74"/>
        <v>0</v>
      </c>
      <c r="AR162">
        <f t="shared" si="74"/>
        <v>0</v>
      </c>
      <c r="AS162">
        <f t="shared" si="74"/>
        <v>0</v>
      </c>
      <c r="AT162">
        <f t="shared" si="74"/>
        <v>0</v>
      </c>
      <c r="AU162">
        <f t="shared" si="74"/>
        <v>0</v>
      </c>
      <c r="AV162">
        <f t="shared" si="74"/>
        <v>0</v>
      </c>
      <c r="AW162">
        <f t="shared" si="74"/>
        <v>0</v>
      </c>
      <c r="AX162">
        <f t="shared" si="74"/>
        <v>0</v>
      </c>
    </row>
    <row r="163" spans="1:50" x14ac:dyDescent="0.25">
      <c r="A163">
        <v>8</v>
      </c>
      <c r="B163">
        <v>0</v>
      </c>
      <c r="C163">
        <v>14</v>
      </c>
      <c r="D163" t="s">
        <v>1013</v>
      </c>
      <c r="E163" t="s">
        <v>1013</v>
      </c>
      <c r="F163" s="30">
        <f t="shared" si="59"/>
        <v>0</v>
      </c>
      <c r="G163">
        <f t="shared" si="66"/>
        <v>1.5827964506075218</v>
      </c>
      <c r="H163">
        <f t="shared" si="67"/>
        <v>0</v>
      </c>
      <c r="I163" s="1">
        <f t="shared" si="68"/>
        <v>0</v>
      </c>
      <c r="N163" t="s">
        <v>1088</v>
      </c>
      <c r="O163">
        <f t="shared" si="57"/>
        <v>8.5716290322580668E-3</v>
      </c>
      <c r="P163">
        <f t="shared" si="58"/>
        <v>1</v>
      </c>
      <c r="Q163">
        <f t="shared" si="72"/>
        <v>0</v>
      </c>
      <c r="R163">
        <f t="shared" si="72"/>
        <v>0</v>
      </c>
      <c r="S163">
        <f t="shared" si="72"/>
        <v>0</v>
      </c>
      <c r="T163">
        <f t="shared" si="72"/>
        <v>0</v>
      </c>
      <c r="U163">
        <f t="shared" si="72"/>
        <v>0</v>
      </c>
      <c r="V163">
        <f t="shared" si="72"/>
        <v>0</v>
      </c>
      <c r="W163">
        <f t="shared" si="72"/>
        <v>0.53144100000000016</v>
      </c>
      <c r="X163">
        <f t="shared" si="72"/>
        <v>0</v>
      </c>
      <c r="Y163">
        <f t="shared" si="72"/>
        <v>0</v>
      </c>
      <c r="Z163">
        <f t="shared" si="72"/>
        <v>0</v>
      </c>
      <c r="AA163">
        <f t="shared" si="73"/>
        <v>0</v>
      </c>
      <c r="AB163">
        <f t="shared" si="73"/>
        <v>0</v>
      </c>
      <c r="AC163">
        <f t="shared" si="73"/>
        <v>0</v>
      </c>
      <c r="AD163">
        <f t="shared" si="73"/>
        <v>0</v>
      </c>
      <c r="AE163">
        <f t="shared" si="73"/>
        <v>0</v>
      </c>
      <c r="AF163">
        <f t="shared" si="73"/>
        <v>0</v>
      </c>
      <c r="AG163">
        <f t="shared" si="73"/>
        <v>0</v>
      </c>
      <c r="AH163">
        <f t="shared" si="73"/>
        <v>0</v>
      </c>
      <c r="AI163">
        <f t="shared" si="73"/>
        <v>0</v>
      </c>
      <c r="AJ163">
        <f t="shared" si="73"/>
        <v>0</v>
      </c>
      <c r="AK163">
        <f t="shared" si="74"/>
        <v>0</v>
      </c>
      <c r="AL163">
        <f t="shared" si="74"/>
        <v>0</v>
      </c>
      <c r="AM163">
        <f t="shared" si="74"/>
        <v>0</v>
      </c>
      <c r="AN163">
        <f t="shared" si="74"/>
        <v>0</v>
      </c>
      <c r="AO163">
        <f t="shared" si="74"/>
        <v>0</v>
      </c>
      <c r="AP163">
        <f t="shared" si="74"/>
        <v>0</v>
      </c>
      <c r="AQ163">
        <f t="shared" si="74"/>
        <v>0</v>
      </c>
      <c r="AR163">
        <f t="shared" si="74"/>
        <v>0</v>
      </c>
      <c r="AS163">
        <f t="shared" si="74"/>
        <v>0</v>
      </c>
      <c r="AT163">
        <f t="shared" si="74"/>
        <v>0</v>
      </c>
      <c r="AU163">
        <f t="shared" si="74"/>
        <v>0</v>
      </c>
      <c r="AV163">
        <f t="shared" si="74"/>
        <v>0</v>
      </c>
      <c r="AW163">
        <f t="shared" si="74"/>
        <v>0</v>
      </c>
      <c r="AX163">
        <f t="shared" si="74"/>
        <v>0</v>
      </c>
    </row>
    <row r="164" spans="1:50" x14ac:dyDescent="0.25">
      <c r="A164">
        <v>8</v>
      </c>
      <c r="B164">
        <v>0</v>
      </c>
      <c r="C164">
        <v>15</v>
      </c>
      <c r="D164" t="s">
        <v>1014</v>
      </c>
      <c r="E164" t="s">
        <v>1014</v>
      </c>
      <c r="F164" s="30">
        <f t="shared" si="59"/>
        <v>0</v>
      </c>
      <c r="G164">
        <f t="shared" si="66"/>
        <v>1.5827964506075218</v>
      </c>
      <c r="H164">
        <f t="shared" si="67"/>
        <v>0</v>
      </c>
      <c r="I164" s="1">
        <f t="shared" si="68"/>
        <v>0</v>
      </c>
      <c r="N164" t="s">
        <v>1121</v>
      </c>
      <c r="O164">
        <f t="shared" si="57"/>
        <v>8.5716290322580668E-3</v>
      </c>
      <c r="P164">
        <f t="shared" si="58"/>
        <v>1</v>
      </c>
      <c r="Q164">
        <f t="shared" si="72"/>
        <v>0</v>
      </c>
      <c r="R164">
        <f t="shared" si="72"/>
        <v>0</v>
      </c>
      <c r="S164">
        <f t="shared" si="72"/>
        <v>0</v>
      </c>
      <c r="T164">
        <f t="shared" si="72"/>
        <v>0</v>
      </c>
      <c r="U164">
        <f t="shared" si="72"/>
        <v>0</v>
      </c>
      <c r="V164">
        <f t="shared" si="72"/>
        <v>0</v>
      </c>
      <c r="W164">
        <f t="shared" si="72"/>
        <v>0.53144100000000016</v>
      </c>
      <c r="X164">
        <f t="shared" si="72"/>
        <v>0</v>
      </c>
      <c r="Y164">
        <f t="shared" si="72"/>
        <v>0</v>
      </c>
      <c r="Z164">
        <f t="shared" si="72"/>
        <v>0</v>
      </c>
      <c r="AA164">
        <f t="shared" si="73"/>
        <v>0</v>
      </c>
      <c r="AB164">
        <f t="shared" si="73"/>
        <v>0</v>
      </c>
      <c r="AC164">
        <f t="shared" si="73"/>
        <v>0</v>
      </c>
      <c r="AD164">
        <f t="shared" si="73"/>
        <v>0</v>
      </c>
      <c r="AE164">
        <f t="shared" si="73"/>
        <v>0</v>
      </c>
      <c r="AF164">
        <f t="shared" si="73"/>
        <v>0</v>
      </c>
      <c r="AG164">
        <f t="shared" si="73"/>
        <v>0</v>
      </c>
      <c r="AH164">
        <f t="shared" si="73"/>
        <v>0</v>
      </c>
      <c r="AI164">
        <f t="shared" si="73"/>
        <v>0</v>
      </c>
      <c r="AJ164">
        <f t="shared" si="73"/>
        <v>0</v>
      </c>
      <c r="AK164">
        <f t="shared" si="74"/>
        <v>0</v>
      </c>
      <c r="AL164">
        <f t="shared" si="74"/>
        <v>0</v>
      </c>
      <c r="AM164">
        <f t="shared" si="74"/>
        <v>0</v>
      </c>
      <c r="AN164">
        <f t="shared" si="74"/>
        <v>0</v>
      </c>
      <c r="AO164">
        <f t="shared" si="74"/>
        <v>0</v>
      </c>
      <c r="AP164">
        <f t="shared" si="74"/>
        <v>0</v>
      </c>
      <c r="AQ164">
        <f t="shared" si="74"/>
        <v>0</v>
      </c>
      <c r="AR164">
        <f t="shared" si="74"/>
        <v>0</v>
      </c>
      <c r="AS164">
        <f t="shared" si="74"/>
        <v>0</v>
      </c>
      <c r="AT164">
        <f t="shared" si="74"/>
        <v>0</v>
      </c>
      <c r="AU164">
        <f t="shared" si="74"/>
        <v>0</v>
      </c>
      <c r="AV164">
        <f t="shared" si="74"/>
        <v>0</v>
      </c>
      <c r="AW164">
        <f t="shared" si="74"/>
        <v>0</v>
      </c>
      <c r="AX164">
        <f t="shared" si="74"/>
        <v>0</v>
      </c>
    </row>
    <row r="165" spans="1:50" x14ac:dyDescent="0.25">
      <c r="A165">
        <v>8</v>
      </c>
      <c r="B165">
        <v>0</v>
      </c>
      <c r="C165">
        <v>16</v>
      </c>
      <c r="D165" t="s">
        <v>1015</v>
      </c>
      <c r="E165" t="s">
        <v>1015</v>
      </c>
      <c r="F165" s="30">
        <f t="shared" si="59"/>
        <v>0</v>
      </c>
      <c r="G165">
        <f t="shared" si="66"/>
        <v>1.5827964506075218</v>
      </c>
      <c r="H165">
        <f t="shared" si="67"/>
        <v>1.5827964506075218</v>
      </c>
      <c r="I165" s="1">
        <f t="shared" si="68"/>
        <v>0.30564053120601725</v>
      </c>
      <c r="N165" t="s">
        <v>1187</v>
      </c>
      <c r="O165">
        <f t="shared" si="57"/>
        <v>8.5716290322580668E-3</v>
      </c>
      <c r="P165">
        <f t="shared" si="58"/>
        <v>1</v>
      </c>
      <c r="Q165">
        <f t="shared" si="72"/>
        <v>0</v>
      </c>
      <c r="R165">
        <f t="shared" si="72"/>
        <v>0</v>
      </c>
      <c r="S165">
        <f t="shared" si="72"/>
        <v>0</v>
      </c>
      <c r="T165">
        <f t="shared" si="72"/>
        <v>0</v>
      </c>
      <c r="U165">
        <f t="shared" si="72"/>
        <v>0</v>
      </c>
      <c r="V165">
        <f t="shared" si="72"/>
        <v>0</v>
      </c>
      <c r="W165">
        <f t="shared" si="72"/>
        <v>0.53144100000000016</v>
      </c>
      <c r="X165">
        <f t="shared" si="72"/>
        <v>0</v>
      </c>
      <c r="Y165">
        <f t="shared" si="72"/>
        <v>0</v>
      </c>
      <c r="Z165">
        <f t="shared" si="72"/>
        <v>0</v>
      </c>
      <c r="AA165">
        <f t="shared" si="73"/>
        <v>0</v>
      </c>
      <c r="AB165">
        <f t="shared" si="73"/>
        <v>0</v>
      </c>
      <c r="AC165">
        <f t="shared" si="73"/>
        <v>0</v>
      </c>
      <c r="AD165">
        <f t="shared" si="73"/>
        <v>0</v>
      </c>
      <c r="AE165">
        <f t="shared" si="73"/>
        <v>0</v>
      </c>
      <c r="AF165">
        <f t="shared" si="73"/>
        <v>0</v>
      </c>
      <c r="AG165">
        <f t="shared" si="73"/>
        <v>0</v>
      </c>
      <c r="AH165">
        <f t="shared" si="73"/>
        <v>0</v>
      </c>
      <c r="AI165">
        <f t="shared" si="73"/>
        <v>0</v>
      </c>
      <c r="AJ165">
        <f t="shared" si="73"/>
        <v>0</v>
      </c>
      <c r="AK165">
        <f t="shared" si="74"/>
        <v>0</v>
      </c>
      <c r="AL165">
        <f t="shared" si="74"/>
        <v>0</v>
      </c>
      <c r="AM165">
        <f t="shared" si="74"/>
        <v>0</v>
      </c>
      <c r="AN165">
        <f t="shared" si="74"/>
        <v>0</v>
      </c>
      <c r="AO165">
        <f t="shared" si="74"/>
        <v>0</v>
      </c>
      <c r="AP165">
        <f t="shared" si="74"/>
        <v>0</v>
      </c>
      <c r="AQ165">
        <f t="shared" si="74"/>
        <v>0</v>
      </c>
      <c r="AR165">
        <f t="shared" si="74"/>
        <v>0</v>
      </c>
      <c r="AS165">
        <f t="shared" si="74"/>
        <v>0</v>
      </c>
      <c r="AT165">
        <f t="shared" si="74"/>
        <v>0</v>
      </c>
      <c r="AU165">
        <f t="shared" si="74"/>
        <v>0</v>
      </c>
      <c r="AV165">
        <f t="shared" si="74"/>
        <v>0</v>
      </c>
      <c r="AW165">
        <f t="shared" si="74"/>
        <v>0</v>
      </c>
      <c r="AX165">
        <f t="shared" si="74"/>
        <v>0</v>
      </c>
    </row>
    <row r="166" spans="1:50" x14ac:dyDescent="0.25">
      <c r="A166">
        <v>9</v>
      </c>
      <c r="B166">
        <v>0</v>
      </c>
      <c r="C166">
        <v>1</v>
      </c>
      <c r="D166" t="s">
        <v>231</v>
      </c>
      <c r="E166" t="s">
        <v>104</v>
      </c>
      <c r="F166" s="30">
        <f t="shared" si="59"/>
        <v>0.52833171940544776</v>
      </c>
      <c r="G166">
        <f t="shared" si="66"/>
        <v>0.52833171940544776</v>
      </c>
      <c r="H166">
        <f t="shared" si="67"/>
        <v>0</v>
      </c>
      <c r="I166" s="1">
        <f t="shared" si="68"/>
        <v>0</v>
      </c>
      <c r="N166" t="s">
        <v>94</v>
      </c>
      <c r="O166">
        <f t="shared" si="57"/>
        <v>8.4275106575370899E-3</v>
      </c>
      <c r="P166">
        <f t="shared" si="58"/>
        <v>2</v>
      </c>
      <c r="Q166">
        <f t="shared" si="72"/>
        <v>0</v>
      </c>
      <c r="R166">
        <f t="shared" si="72"/>
        <v>0</v>
      </c>
      <c r="S166">
        <f t="shared" si="72"/>
        <v>0</v>
      </c>
      <c r="T166">
        <f t="shared" si="72"/>
        <v>0</v>
      </c>
      <c r="U166">
        <f t="shared" si="72"/>
        <v>0</v>
      </c>
      <c r="V166">
        <f t="shared" si="72"/>
        <v>0</v>
      </c>
      <c r="W166">
        <f t="shared" si="72"/>
        <v>0</v>
      </c>
      <c r="X166">
        <f t="shared" si="72"/>
        <v>0</v>
      </c>
      <c r="Y166">
        <f t="shared" si="72"/>
        <v>0</v>
      </c>
      <c r="Z166">
        <f t="shared" si="72"/>
        <v>0.38742048900000015</v>
      </c>
      <c r="AA166">
        <f t="shared" si="73"/>
        <v>0</v>
      </c>
      <c r="AB166">
        <f t="shared" si="73"/>
        <v>0</v>
      </c>
      <c r="AC166">
        <f t="shared" si="73"/>
        <v>0</v>
      </c>
      <c r="AD166">
        <f t="shared" si="73"/>
        <v>0</v>
      </c>
      <c r="AE166">
        <f t="shared" si="73"/>
        <v>0</v>
      </c>
      <c r="AF166">
        <f t="shared" si="73"/>
        <v>0</v>
      </c>
      <c r="AG166">
        <f t="shared" si="73"/>
        <v>0</v>
      </c>
      <c r="AH166">
        <f t="shared" si="73"/>
        <v>0</v>
      </c>
      <c r="AI166">
        <f t="shared" si="73"/>
        <v>0</v>
      </c>
      <c r="AJ166">
        <f t="shared" si="73"/>
        <v>0.13508517176729934</v>
      </c>
      <c r="AK166">
        <f t="shared" si="74"/>
        <v>0</v>
      </c>
      <c r="AL166">
        <f t="shared" si="74"/>
        <v>0</v>
      </c>
      <c r="AM166">
        <f t="shared" si="74"/>
        <v>0</v>
      </c>
      <c r="AN166">
        <f t="shared" si="74"/>
        <v>0</v>
      </c>
      <c r="AO166">
        <f t="shared" si="74"/>
        <v>0</v>
      </c>
      <c r="AP166">
        <f t="shared" si="74"/>
        <v>0</v>
      </c>
      <c r="AQ166">
        <f t="shared" si="74"/>
        <v>0</v>
      </c>
      <c r="AR166">
        <f t="shared" si="74"/>
        <v>0</v>
      </c>
      <c r="AS166">
        <f t="shared" si="74"/>
        <v>0</v>
      </c>
      <c r="AT166">
        <f t="shared" si="74"/>
        <v>0</v>
      </c>
      <c r="AU166">
        <f t="shared" si="74"/>
        <v>0</v>
      </c>
      <c r="AV166">
        <f t="shared" si="74"/>
        <v>0</v>
      </c>
      <c r="AW166">
        <f t="shared" si="74"/>
        <v>0</v>
      </c>
      <c r="AX166">
        <f t="shared" si="74"/>
        <v>0</v>
      </c>
    </row>
    <row r="167" spans="1:50" x14ac:dyDescent="0.25">
      <c r="A167">
        <v>9</v>
      </c>
      <c r="B167">
        <v>0</v>
      </c>
      <c r="C167">
        <v>2</v>
      </c>
      <c r="D167" t="s">
        <v>856</v>
      </c>
      <c r="E167" t="s">
        <v>857</v>
      </c>
      <c r="F167" s="30">
        <f t="shared" si="59"/>
        <v>0.25380318965796794</v>
      </c>
      <c r="G167">
        <f t="shared" si="66"/>
        <v>0.78213490906341576</v>
      </c>
      <c r="H167">
        <f t="shared" si="67"/>
        <v>0</v>
      </c>
      <c r="I167" s="1">
        <f t="shared" si="68"/>
        <v>0</v>
      </c>
      <c r="N167" t="s">
        <v>1093</v>
      </c>
      <c r="O167">
        <f t="shared" si="57"/>
        <v>8.2451203392033909E-3</v>
      </c>
      <c r="P167">
        <f t="shared" si="58"/>
        <v>2</v>
      </c>
      <c r="Q167">
        <f t="shared" si="72"/>
        <v>0</v>
      </c>
      <c r="R167">
        <f t="shared" si="72"/>
        <v>0</v>
      </c>
      <c r="S167">
        <f t="shared" si="72"/>
        <v>0</v>
      </c>
      <c r="T167">
        <f t="shared" si="72"/>
        <v>0</v>
      </c>
      <c r="U167">
        <f t="shared" si="72"/>
        <v>0</v>
      </c>
      <c r="V167">
        <f t="shared" si="72"/>
        <v>0</v>
      </c>
      <c r="W167">
        <f t="shared" si="72"/>
        <v>0</v>
      </c>
      <c r="X167">
        <f t="shared" si="72"/>
        <v>0</v>
      </c>
      <c r="Y167">
        <f t="shared" si="72"/>
        <v>0</v>
      </c>
      <c r="Z167">
        <f t="shared" si="72"/>
        <v>0</v>
      </c>
      <c r="AA167">
        <f t="shared" si="73"/>
        <v>0</v>
      </c>
      <c r="AB167">
        <f t="shared" si="73"/>
        <v>0</v>
      </c>
      <c r="AC167">
        <f t="shared" si="73"/>
        <v>0.28242953648100017</v>
      </c>
      <c r="AD167">
        <f t="shared" si="73"/>
        <v>0</v>
      </c>
      <c r="AE167">
        <f t="shared" si="73"/>
        <v>0.22876792454961015</v>
      </c>
      <c r="AF167">
        <f t="shared" si="73"/>
        <v>0</v>
      </c>
      <c r="AG167">
        <f t="shared" si="73"/>
        <v>0</v>
      </c>
      <c r="AH167">
        <f t="shared" si="73"/>
        <v>0</v>
      </c>
      <c r="AI167">
        <f t="shared" si="73"/>
        <v>0</v>
      </c>
      <c r="AJ167">
        <f t="shared" si="73"/>
        <v>0</v>
      </c>
      <c r="AK167">
        <f t="shared" si="74"/>
        <v>0</v>
      </c>
      <c r="AL167">
        <f t="shared" si="74"/>
        <v>0</v>
      </c>
      <c r="AM167">
        <f t="shared" si="74"/>
        <v>0</v>
      </c>
      <c r="AN167">
        <f t="shared" si="74"/>
        <v>0</v>
      </c>
      <c r="AO167">
        <f t="shared" si="74"/>
        <v>0</v>
      </c>
      <c r="AP167">
        <f t="shared" si="74"/>
        <v>0</v>
      </c>
      <c r="AQ167">
        <f t="shared" si="74"/>
        <v>0</v>
      </c>
      <c r="AR167">
        <f t="shared" si="74"/>
        <v>0</v>
      </c>
      <c r="AS167">
        <f t="shared" si="74"/>
        <v>0</v>
      </c>
      <c r="AT167">
        <f t="shared" si="74"/>
        <v>0</v>
      </c>
      <c r="AU167">
        <f t="shared" si="74"/>
        <v>0</v>
      </c>
      <c r="AV167">
        <f t="shared" si="74"/>
        <v>0</v>
      </c>
      <c r="AW167">
        <f t="shared" si="74"/>
        <v>0</v>
      </c>
      <c r="AX167">
        <f t="shared" si="74"/>
        <v>0</v>
      </c>
    </row>
    <row r="168" spans="1:50" x14ac:dyDescent="0.25">
      <c r="A168">
        <v>9</v>
      </c>
      <c r="B168">
        <v>0</v>
      </c>
      <c r="C168">
        <v>3</v>
      </c>
      <c r="D168" t="s">
        <v>619</v>
      </c>
      <c r="E168" t="s">
        <v>239</v>
      </c>
      <c r="F168" s="30">
        <f t="shared" si="59"/>
        <v>0.33682819407263331</v>
      </c>
      <c r="G168">
        <f t="shared" si="66"/>
        <v>1.118963103136049</v>
      </c>
      <c r="H168">
        <f t="shared" si="67"/>
        <v>0</v>
      </c>
      <c r="I168" s="1">
        <f t="shared" si="68"/>
        <v>0</v>
      </c>
      <c r="N168" t="s">
        <v>1102</v>
      </c>
      <c r="O168">
        <f t="shared" si="57"/>
        <v>8.2451203392033909E-3</v>
      </c>
      <c r="P168">
        <f t="shared" si="58"/>
        <v>2</v>
      </c>
      <c r="Q168">
        <f t="shared" si="72"/>
        <v>0</v>
      </c>
      <c r="R168">
        <f t="shared" si="72"/>
        <v>0</v>
      </c>
      <c r="S168">
        <f t="shared" si="72"/>
        <v>0</v>
      </c>
      <c r="T168">
        <f t="shared" si="72"/>
        <v>0</v>
      </c>
      <c r="U168">
        <f t="shared" si="72"/>
        <v>0</v>
      </c>
      <c r="V168">
        <f t="shared" si="72"/>
        <v>0</v>
      </c>
      <c r="W168">
        <f t="shared" si="72"/>
        <v>0</v>
      </c>
      <c r="X168">
        <f t="shared" si="72"/>
        <v>0</v>
      </c>
      <c r="Y168">
        <f t="shared" si="72"/>
        <v>0</v>
      </c>
      <c r="Z168">
        <f t="shared" si="72"/>
        <v>0</v>
      </c>
      <c r="AA168">
        <f t="shared" si="73"/>
        <v>0</v>
      </c>
      <c r="AB168">
        <f t="shared" si="73"/>
        <v>0</v>
      </c>
      <c r="AC168">
        <f t="shared" si="73"/>
        <v>0.28242953648100017</v>
      </c>
      <c r="AD168">
        <f t="shared" si="73"/>
        <v>0</v>
      </c>
      <c r="AE168">
        <f t="shared" si="73"/>
        <v>0.22876792454961015</v>
      </c>
      <c r="AF168">
        <f t="shared" si="73"/>
        <v>0</v>
      </c>
      <c r="AG168">
        <f t="shared" si="73"/>
        <v>0</v>
      </c>
      <c r="AH168">
        <f t="shared" si="73"/>
        <v>0</v>
      </c>
      <c r="AI168">
        <f t="shared" si="73"/>
        <v>0</v>
      </c>
      <c r="AJ168">
        <f t="shared" si="73"/>
        <v>0</v>
      </c>
      <c r="AK168">
        <f t="shared" si="74"/>
        <v>0</v>
      </c>
      <c r="AL168">
        <f t="shared" si="74"/>
        <v>0</v>
      </c>
      <c r="AM168">
        <f t="shared" si="74"/>
        <v>0</v>
      </c>
      <c r="AN168">
        <f t="shared" si="74"/>
        <v>0</v>
      </c>
      <c r="AO168">
        <f t="shared" si="74"/>
        <v>0</v>
      </c>
      <c r="AP168">
        <f t="shared" si="74"/>
        <v>0</v>
      </c>
      <c r="AQ168">
        <f t="shared" si="74"/>
        <v>0</v>
      </c>
      <c r="AR168">
        <f t="shared" si="74"/>
        <v>0</v>
      </c>
      <c r="AS168">
        <f t="shared" si="74"/>
        <v>0</v>
      </c>
      <c r="AT168">
        <f t="shared" si="74"/>
        <v>0</v>
      </c>
      <c r="AU168">
        <f t="shared" si="74"/>
        <v>0</v>
      </c>
      <c r="AV168">
        <f t="shared" si="74"/>
        <v>0</v>
      </c>
      <c r="AW168">
        <f t="shared" si="74"/>
        <v>0</v>
      </c>
      <c r="AX168">
        <f t="shared" si="74"/>
        <v>0</v>
      </c>
    </row>
    <row r="169" spans="1:50" x14ac:dyDescent="0.25">
      <c r="A169">
        <v>9</v>
      </c>
      <c r="B169">
        <v>0</v>
      </c>
      <c r="C169">
        <v>4</v>
      </c>
      <c r="D169" t="s">
        <v>1016</v>
      </c>
      <c r="E169" t="s">
        <v>240</v>
      </c>
      <c r="F169" s="30">
        <f t="shared" si="59"/>
        <v>0.28929193467708869</v>
      </c>
      <c r="G169">
        <f t="shared" si="66"/>
        <v>1.4082550378131375</v>
      </c>
      <c r="H169">
        <f t="shared" si="67"/>
        <v>0</v>
      </c>
      <c r="I169" s="1">
        <f t="shared" si="68"/>
        <v>0</v>
      </c>
      <c r="N169" t="s">
        <v>1021</v>
      </c>
      <c r="O169">
        <f t="shared" si="57"/>
        <v>8.2096313482349931E-3</v>
      </c>
      <c r="P169">
        <f t="shared" si="58"/>
        <v>2</v>
      </c>
      <c r="Q169">
        <f t="shared" si="72"/>
        <v>0</v>
      </c>
      <c r="R169">
        <f t="shared" si="72"/>
        <v>0</v>
      </c>
      <c r="S169">
        <f t="shared" si="72"/>
        <v>0</v>
      </c>
      <c r="T169">
        <f t="shared" si="72"/>
        <v>0</v>
      </c>
      <c r="U169">
        <f t="shared" si="72"/>
        <v>0</v>
      </c>
      <c r="V169">
        <f t="shared" si="72"/>
        <v>0</v>
      </c>
      <c r="W169">
        <f t="shared" si="72"/>
        <v>0</v>
      </c>
      <c r="X169">
        <f t="shared" si="72"/>
        <v>0</v>
      </c>
      <c r="Y169">
        <f t="shared" si="72"/>
        <v>0</v>
      </c>
      <c r="Z169">
        <f t="shared" si="72"/>
        <v>0.38742048900000015</v>
      </c>
      <c r="AA169">
        <f t="shared" si="73"/>
        <v>0</v>
      </c>
      <c r="AB169">
        <f t="shared" si="73"/>
        <v>0</v>
      </c>
      <c r="AC169">
        <f t="shared" si="73"/>
        <v>0</v>
      </c>
      <c r="AD169">
        <f t="shared" si="73"/>
        <v>0</v>
      </c>
      <c r="AE169">
        <f t="shared" si="73"/>
        <v>0</v>
      </c>
      <c r="AF169">
        <f t="shared" si="73"/>
        <v>0</v>
      </c>
      <c r="AG169">
        <f t="shared" si="73"/>
        <v>0</v>
      </c>
      <c r="AH169">
        <f t="shared" si="73"/>
        <v>0</v>
      </c>
      <c r="AI169">
        <f t="shared" si="73"/>
        <v>0</v>
      </c>
      <c r="AJ169">
        <f t="shared" si="73"/>
        <v>0</v>
      </c>
      <c r="AK169">
        <f t="shared" si="74"/>
        <v>0.12157665459056941</v>
      </c>
      <c r="AL169">
        <f t="shared" si="74"/>
        <v>0</v>
      </c>
      <c r="AM169">
        <f t="shared" si="74"/>
        <v>0</v>
      </c>
      <c r="AN169">
        <f t="shared" si="74"/>
        <v>0</v>
      </c>
      <c r="AO169">
        <f t="shared" si="74"/>
        <v>0</v>
      </c>
      <c r="AP169">
        <f t="shared" si="74"/>
        <v>0</v>
      </c>
      <c r="AQ169">
        <f t="shared" si="74"/>
        <v>0</v>
      </c>
      <c r="AR169">
        <f t="shared" si="74"/>
        <v>0</v>
      </c>
      <c r="AS169">
        <f t="shared" si="74"/>
        <v>0</v>
      </c>
      <c r="AT169">
        <f t="shared" si="74"/>
        <v>0</v>
      </c>
      <c r="AU169">
        <f t="shared" si="74"/>
        <v>0</v>
      </c>
      <c r="AV169">
        <f t="shared" si="74"/>
        <v>0</v>
      </c>
      <c r="AW169">
        <f t="shared" si="74"/>
        <v>0</v>
      </c>
      <c r="AX169">
        <f t="shared" si="74"/>
        <v>0</v>
      </c>
    </row>
    <row r="170" spans="1:50" x14ac:dyDescent="0.25">
      <c r="A170">
        <v>9</v>
      </c>
      <c r="B170">
        <v>0</v>
      </c>
      <c r="C170">
        <v>5</v>
      </c>
      <c r="D170" t="s">
        <v>162</v>
      </c>
      <c r="E170" t="s">
        <v>163</v>
      </c>
      <c r="F170" s="30">
        <f t="shared" si="59"/>
        <v>0</v>
      </c>
      <c r="G170">
        <f t="shared" si="66"/>
        <v>1.4082550378131375</v>
      </c>
      <c r="H170">
        <f t="shared" si="67"/>
        <v>0</v>
      </c>
      <c r="I170" s="1">
        <f t="shared" si="68"/>
        <v>0</v>
      </c>
      <c r="N170" t="s">
        <v>1009</v>
      </c>
      <c r="O170">
        <f t="shared" si="57"/>
        <v>7.7144661290322603E-3</v>
      </c>
      <c r="P170">
        <f t="shared" si="58"/>
        <v>1</v>
      </c>
      <c r="Q170">
        <f t="shared" si="72"/>
        <v>0</v>
      </c>
      <c r="R170">
        <f t="shared" si="72"/>
        <v>0</v>
      </c>
      <c r="S170">
        <f t="shared" si="72"/>
        <v>0</v>
      </c>
      <c r="T170">
        <f t="shared" si="72"/>
        <v>0</v>
      </c>
      <c r="U170">
        <f t="shared" si="72"/>
        <v>0</v>
      </c>
      <c r="V170">
        <f t="shared" si="72"/>
        <v>0</v>
      </c>
      <c r="W170">
        <f t="shared" si="72"/>
        <v>0</v>
      </c>
      <c r="X170">
        <f t="shared" si="72"/>
        <v>0.47829690000000014</v>
      </c>
      <c r="Y170">
        <f t="shared" si="72"/>
        <v>0</v>
      </c>
      <c r="Z170">
        <f t="shared" si="72"/>
        <v>0</v>
      </c>
      <c r="AA170">
        <f t="shared" si="73"/>
        <v>0</v>
      </c>
      <c r="AB170">
        <f t="shared" si="73"/>
        <v>0</v>
      </c>
      <c r="AC170">
        <f t="shared" si="73"/>
        <v>0</v>
      </c>
      <c r="AD170">
        <f t="shared" si="73"/>
        <v>0</v>
      </c>
      <c r="AE170">
        <f t="shared" si="73"/>
        <v>0</v>
      </c>
      <c r="AF170">
        <f t="shared" si="73"/>
        <v>0</v>
      </c>
      <c r="AG170">
        <f t="shared" si="73"/>
        <v>0</v>
      </c>
      <c r="AH170">
        <f t="shared" si="73"/>
        <v>0</v>
      </c>
      <c r="AI170">
        <f t="shared" si="73"/>
        <v>0</v>
      </c>
      <c r="AJ170">
        <f t="shared" si="73"/>
        <v>0</v>
      </c>
      <c r="AK170">
        <f t="shared" si="74"/>
        <v>0</v>
      </c>
      <c r="AL170">
        <f t="shared" si="74"/>
        <v>0</v>
      </c>
      <c r="AM170">
        <f t="shared" si="74"/>
        <v>0</v>
      </c>
      <c r="AN170">
        <f t="shared" si="74"/>
        <v>0</v>
      </c>
      <c r="AO170">
        <f t="shared" si="74"/>
        <v>0</v>
      </c>
      <c r="AP170">
        <f t="shared" si="74"/>
        <v>0</v>
      </c>
      <c r="AQ170">
        <f t="shared" si="74"/>
        <v>0</v>
      </c>
      <c r="AR170">
        <f t="shared" si="74"/>
        <v>0</v>
      </c>
      <c r="AS170">
        <f t="shared" si="74"/>
        <v>0</v>
      </c>
      <c r="AT170">
        <f t="shared" si="74"/>
        <v>0</v>
      </c>
      <c r="AU170">
        <f t="shared" si="74"/>
        <v>0</v>
      </c>
      <c r="AV170">
        <f t="shared" si="74"/>
        <v>0</v>
      </c>
      <c r="AW170">
        <f t="shared" si="74"/>
        <v>0</v>
      </c>
      <c r="AX170">
        <f t="shared" si="74"/>
        <v>0</v>
      </c>
    </row>
    <row r="171" spans="1:50" x14ac:dyDescent="0.25">
      <c r="A171">
        <v>9</v>
      </c>
      <c r="B171">
        <v>0</v>
      </c>
      <c r="C171">
        <v>6</v>
      </c>
      <c r="D171" t="s">
        <v>370</v>
      </c>
      <c r="E171" t="s">
        <v>237</v>
      </c>
      <c r="F171" s="30">
        <f t="shared" si="59"/>
        <v>0.12092648295369023</v>
      </c>
      <c r="G171">
        <f t="shared" si="66"/>
        <v>1.5291815207668278</v>
      </c>
      <c r="H171">
        <f t="shared" si="67"/>
        <v>0</v>
      </c>
      <c r="I171" s="1">
        <f t="shared" si="68"/>
        <v>0</v>
      </c>
      <c r="N171" t="s">
        <v>1138</v>
      </c>
      <c r="O171">
        <f t="shared" si="57"/>
        <v>7.7144661290322603E-3</v>
      </c>
      <c r="P171">
        <f t="shared" si="58"/>
        <v>1</v>
      </c>
      <c r="Q171">
        <f t="shared" si="72"/>
        <v>0</v>
      </c>
      <c r="R171">
        <f t="shared" si="72"/>
        <v>0</v>
      </c>
      <c r="S171">
        <f t="shared" si="72"/>
        <v>0</v>
      </c>
      <c r="T171">
        <f t="shared" si="72"/>
        <v>0</v>
      </c>
      <c r="U171">
        <f t="shared" si="72"/>
        <v>0</v>
      </c>
      <c r="V171">
        <f t="shared" si="72"/>
        <v>0</v>
      </c>
      <c r="W171">
        <f t="shared" si="72"/>
        <v>0</v>
      </c>
      <c r="X171">
        <f t="shared" si="72"/>
        <v>0.47829690000000014</v>
      </c>
      <c r="Y171">
        <f t="shared" si="72"/>
        <v>0</v>
      </c>
      <c r="Z171">
        <f t="shared" si="72"/>
        <v>0</v>
      </c>
      <c r="AA171">
        <f t="shared" si="73"/>
        <v>0</v>
      </c>
      <c r="AB171">
        <f t="shared" si="73"/>
        <v>0</v>
      </c>
      <c r="AC171">
        <f t="shared" si="73"/>
        <v>0</v>
      </c>
      <c r="AD171">
        <f t="shared" si="73"/>
        <v>0</v>
      </c>
      <c r="AE171">
        <f t="shared" si="73"/>
        <v>0</v>
      </c>
      <c r="AF171">
        <f t="shared" si="73"/>
        <v>0</v>
      </c>
      <c r="AG171">
        <f t="shared" si="73"/>
        <v>0</v>
      </c>
      <c r="AH171">
        <f t="shared" si="73"/>
        <v>0</v>
      </c>
      <c r="AI171">
        <f t="shared" si="73"/>
        <v>0</v>
      </c>
      <c r="AJ171">
        <f t="shared" si="73"/>
        <v>0</v>
      </c>
      <c r="AK171">
        <f t="shared" si="74"/>
        <v>0</v>
      </c>
      <c r="AL171">
        <f t="shared" si="74"/>
        <v>0</v>
      </c>
      <c r="AM171">
        <f t="shared" si="74"/>
        <v>0</v>
      </c>
      <c r="AN171">
        <f t="shared" si="74"/>
        <v>0</v>
      </c>
      <c r="AO171">
        <f t="shared" si="74"/>
        <v>0</v>
      </c>
      <c r="AP171">
        <f t="shared" si="74"/>
        <v>0</v>
      </c>
      <c r="AQ171">
        <f t="shared" si="74"/>
        <v>0</v>
      </c>
      <c r="AR171">
        <f t="shared" si="74"/>
        <v>0</v>
      </c>
      <c r="AS171">
        <f t="shared" si="74"/>
        <v>0</v>
      </c>
      <c r="AT171">
        <f t="shared" si="74"/>
        <v>0</v>
      </c>
      <c r="AU171">
        <f t="shared" si="74"/>
        <v>0</v>
      </c>
      <c r="AV171">
        <f t="shared" si="74"/>
        <v>0</v>
      </c>
      <c r="AW171">
        <f t="shared" si="74"/>
        <v>0</v>
      </c>
      <c r="AX171">
        <f t="shared" si="74"/>
        <v>0</v>
      </c>
    </row>
    <row r="172" spans="1:50" x14ac:dyDescent="0.25">
      <c r="A172">
        <v>9</v>
      </c>
      <c r="B172">
        <v>0</v>
      </c>
      <c r="C172">
        <v>7</v>
      </c>
      <c r="D172" t="s">
        <v>975</v>
      </c>
      <c r="E172" t="s">
        <v>975</v>
      </c>
      <c r="F172" s="30">
        <f t="shared" si="59"/>
        <v>9.8780464238656177E-2</v>
      </c>
      <c r="G172">
        <f t="shared" si="66"/>
        <v>1.6279619850054841</v>
      </c>
      <c r="H172">
        <f t="shared" si="67"/>
        <v>0</v>
      </c>
      <c r="I172" s="1">
        <f t="shared" si="68"/>
        <v>0</v>
      </c>
      <c r="N172" t="s">
        <v>1141</v>
      </c>
      <c r="O172">
        <f t="shared" si="57"/>
        <v>7.7144661290322603E-3</v>
      </c>
      <c r="P172">
        <f t="shared" si="58"/>
        <v>1</v>
      </c>
      <c r="Q172">
        <f t="shared" ref="Q172:Z181" si="75">COUNTIFS($C$2:$C$1202,Q$1,$E$2:$E$1202,$N172)*0.9^(Q$1-1)</f>
        <v>0</v>
      </c>
      <c r="R172">
        <f t="shared" si="75"/>
        <v>0</v>
      </c>
      <c r="S172">
        <f t="shared" si="75"/>
        <v>0</v>
      </c>
      <c r="T172">
        <f t="shared" si="75"/>
        <v>0</v>
      </c>
      <c r="U172">
        <f t="shared" si="75"/>
        <v>0</v>
      </c>
      <c r="V172">
        <f t="shared" si="75"/>
        <v>0</v>
      </c>
      <c r="W172">
        <f t="shared" si="75"/>
        <v>0</v>
      </c>
      <c r="X172">
        <f t="shared" si="75"/>
        <v>0.47829690000000014</v>
      </c>
      <c r="Y172">
        <f t="shared" si="75"/>
        <v>0</v>
      </c>
      <c r="Z172">
        <f t="shared" si="75"/>
        <v>0</v>
      </c>
      <c r="AA172">
        <f t="shared" ref="AA172:AJ181" si="76">COUNTIFS($C$2:$C$1202,AA$1,$E$2:$E$1202,$N172)*0.9^(AA$1-1)</f>
        <v>0</v>
      </c>
      <c r="AB172">
        <f t="shared" si="76"/>
        <v>0</v>
      </c>
      <c r="AC172">
        <f t="shared" si="76"/>
        <v>0</v>
      </c>
      <c r="AD172">
        <f t="shared" si="76"/>
        <v>0</v>
      </c>
      <c r="AE172">
        <f t="shared" si="76"/>
        <v>0</v>
      </c>
      <c r="AF172">
        <f t="shared" si="76"/>
        <v>0</v>
      </c>
      <c r="AG172">
        <f t="shared" si="76"/>
        <v>0</v>
      </c>
      <c r="AH172">
        <f t="shared" si="76"/>
        <v>0</v>
      </c>
      <c r="AI172">
        <f t="shared" si="76"/>
        <v>0</v>
      </c>
      <c r="AJ172">
        <f t="shared" si="76"/>
        <v>0</v>
      </c>
      <c r="AK172">
        <f t="shared" ref="AK172:AX181" si="77">COUNTIFS($C$2:$C$1202,AK$1,$E$2:$E$1202,$N172)*0.9^(AK$1-1)</f>
        <v>0</v>
      </c>
      <c r="AL172">
        <f t="shared" si="77"/>
        <v>0</v>
      </c>
      <c r="AM172">
        <f t="shared" si="77"/>
        <v>0</v>
      </c>
      <c r="AN172">
        <f t="shared" si="77"/>
        <v>0</v>
      </c>
      <c r="AO172">
        <f t="shared" si="77"/>
        <v>0</v>
      </c>
      <c r="AP172">
        <f t="shared" si="77"/>
        <v>0</v>
      </c>
      <c r="AQ172">
        <f t="shared" si="77"/>
        <v>0</v>
      </c>
      <c r="AR172">
        <f t="shared" si="77"/>
        <v>0</v>
      </c>
      <c r="AS172">
        <f t="shared" si="77"/>
        <v>0</v>
      </c>
      <c r="AT172">
        <f t="shared" si="77"/>
        <v>0</v>
      </c>
      <c r="AU172">
        <f t="shared" si="77"/>
        <v>0</v>
      </c>
      <c r="AV172">
        <f t="shared" si="77"/>
        <v>0</v>
      </c>
      <c r="AW172">
        <f t="shared" si="77"/>
        <v>0</v>
      </c>
      <c r="AX172">
        <f t="shared" si="77"/>
        <v>0</v>
      </c>
    </row>
    <row r="173" spans="1:50" x14ac:dyDescent="0.25">
      <c r="A173">
        <v>9</v>
      </c>
      <c r="B173">
        <v>0</v>
      </c>
      <c r="C173">
        <v>8</v>
      </c>
      <c r="D173" t="s">
        <v>983</v>
      </c>
      <c r="E173" t="s">
        <v>976</v>
      </c>
      <c r="F173" s="30">
        <f t="shared" si="59"/>
        <v>0.29778216189039791</v>
      </c>
      <c r="G173">
        <f t="shared" si="66"/>
        <v>1.925744146895882</v>
      </c>
      <c r="H173">
        <f t="shared" si="67"/>
        <v>0</v>
      </c>
      <c r="I173" s="1">
        <f t="shared" si="68"/>
        <v>0</v>
      </c>
      <c r="N173" t="s">
        <v>172</v>
      </c>
      <c r="O173">
        <f t="shared" si="57"/>
        <v>7.7144661290322603E-3</v>
      </c>
      <c r="P173">
        <f t="shared" si="58"/>
        <v>1</v>
      </c>
      <c r="Q173">
        <f t="shared" si="75"/>
        <v>0</v>
      </c>
      <c r="R173">
        <f t="shared" si="75"/>
        <v>0</v>
      </c>
      <c r="S173">
        <f t="shared" si="75"/>
        <v>0</v>
      </c>
      <c r="T173">
        <f t="shared" si="75"/>
        <v>0</v>
      </c>
      <c r="U173">
        <f t="shared" si="75"/>
        <v>0</v>
      </c>
      <c r="V173">
        <f t="shared" si="75"/>
        <v>0</v>
      </c>
      <c r="W173">
        <f t="shared" si="75"/>
        <v>0</v>
      </c>
      <c r="X173">
        <f t="shared" si="75"/>
        <v>0.47829690000000014</v>
      </c>
      <c r="Y173">
        <f t="shared" si="75"/>
        <v>0</v>
      </c>
      <c r="Z173">
        <f t="shared" si="75"/>
        <v>0</v>
      </c>
      <c r="AA173">
        <f t="shared" si="76"/>
        <v>0</v>
      </c>
      <c r="AB173">
        <f t="shared" si="76"/>
        <v>0</v>
      </c>
      <c r="AC173">
        <f t="shared" si="76"/>
        <v>0</v>
      </c>
      <c r="AD173">
        <f t="shared" si="76"/>
        <v>0</v>
      </c>
      <c r="AE173">
        <f t="shared" si="76"/>
        <v>0</v>
      </c>
      <c r="AF173">
        <f t="shared" si="76"/>
        <v>0</v>
      </c>
      <c r="AG173">
        <f t="shared" si="76"/>
        <v>0</v>
      </c>
      <c r="AH173">
        <f t="shared" si="76"/>
        <v>0</v>
      </c>
      <c r="AI173">
        <f t="shared" si="76"/>
        <v>0</v>
      </c>
      <c r="AJ173">
        <f t="shared" si="76"/>
        <v>0</v>
      </c>
      <c r="AK173">
        <f t="shared" si="77"/>
        <v>0</v>
      </c>
      <c r="AL173">
        <f t="shared" si="77"/>
        <v>0</v>
      </c>
      <c r="AM173">
        <f t="shared" si="77"/>
        <v>0</v>
      </c>
      <c r="AN173">
        <f t="shared" si="77"/>
        <v>0</v>
      </c>
      <c r="AO173">
        <f t="shared" si="77"/>
        <v>0</v>
      </c>
      <c r="AP173">
        <f t="shared" si="77"/>
        <v>0</v>
      </c>
      <c r="AQ173">
        <f t="shared" si="77"/>
        <v>0</v>
      </c>
      <c r="AR173">
        <f t="shared" si="77"/>
        <v>0</v>
      </c>
      <c r="AS173">
        <f t="shared" si="77"/>
        <v>0</v>
      </c>
      <c r="AT173">
        <f t="shared" si="77"/>
        <v>0</v>
      </c>
      <c r="AU173">
        <f t="shared" si="77"/>
        <v>0</v>
      </c>
      <c r="AV173">
        <f t="shared" si="77"/>
        <v>0</v>
      </c>
      <c r="AW173">
        <f t="shared" si="77"/>
        <v>0</v>
      </c>
      <c r="AX173">
        <f t="shared" si="77"/>
        <v>0</v>
      </c>
    </row>
    <row r="174" spans="1:50" x14ac:dyDescent="0.25">
      <c r="A174">
        <v>9</v>
      </c>
      <c r="B174">
        <v>0</v>
      </c>
      <c r="C174">
        <v>9</v>
      </c>
      <c r="D174" t="s">
        <v>1017</v>
      </c>
      <c r="E174" t="s">
        <v>448</v>
      </c>
      <c r="F174" s="30">
        <f t="shared" si="59"/>
        <v>0</v>
      </c>
      <c r="G174">
        <f t="shared" si="66"/>
        <v>1.925744146895882</v>
      </c>
      <c r="H174">
        <f t="shared" si="67"/>
        <v>0</v>
      </c>
      <c r="I174" s="1">
        <f t="shared" si="68"/>
        <v>0</v>
      </c>
      <c r="N174" t="s">
        <v>1216</v>
      </c>
      <c r="O174">
        <f t="shared" si="57"/>
        <v>7.7144661290322603E-3</v>
      </c>
      <c r="P174">
        <f t="shared" si="58"/>
        <v>1</v>
      </c>
      <c r="Q174">
        <f t="shared" si="75"/>
        <v>0</v>
      </c>
      <c r="R174">
        <f t="shared" si="75"/>
        <v>0</v>
      </c>
      <c r="S174">
        <f t="shared" si="75"/>
        <v>0</v>
      </c>
      <c r="T174">
        <f t="shared" si="75"/>
        <v>0</v>
      </c>
      <c r="U174">
        <f t="shared" si="75"/>
        <v>0</v>
      </c>
      <c r="V174">
        <f t="shared" si="75"/>
        <v>0</v>
      </c>
      <c r="W174">
        <f t="shared" si="75"/>
        <v>0</v>
      </c>
      <c r="X174">
        <f t="shared" si="75"/>
        <v>0.47829690000000014</v>
      </c>
      <c r="Y174">
        <f t="shared" si="75"/>
        <v>0</v>
      </c>
      <c r="Z174">
        <f t="shared" si="75"/>
        <v>0</v>
      </c>
      <c r="AA174">
        <f t="shared" si="76"/>
        <v>0</v>
      </c>
      <c r="AB174">
        <f t="shared" si="76"/>
        <v>0</v>
      </c>
      <c r="AC174">
        <f t="shared" si="76"/>
        <v>0</v>
      </c>
      <c r="AD174">
        <f t="shared" si="76"/>
        <v>0</v>
      </c>
      <c r="AE174">
        <f t="shared" si="76"/>
        <v>0</v>
      </c>
      <c r="AF174">
        <f t="shared" si="76"/>
        <v>0</v>
      </c>
      <c r="AG174">
        <f t="shared" si="76"/>
        <v>0</v>
      </c>
      <c r="AH174">
        <f t="shared" si="76"/>
        <v>0</v>
      </c>
      <c r="AI174">
        <f t="shared" si="76"/>
        <v>0</v>
      </c>
      <c r="AJ174">
        <f t="shared" si="76"/>
        <v>0</v>
      </c>
      <c r="AK174">
        <f t="shared" si="77"/>
        <v>0</v>
      </c>
      <c r="AL174">
        <f t="shared" si="77"/>
        <v>0</v>
      </c>
      <c r="AM174">
        <f t="shared" si="77"/>
        <v>0</v>
      </c>
      <c r="AN174">
        <f t="shared" si="77"/>
        <v>0</v>
      </c>
      <c r="AO174">
        <f t="shared" si="77"/>
        <v>0</v>
      </c>
      <c r="AP174">
        <f t="shared" si="77"/>
        <v>0</v>
      </c>
      <c r="AQ174">
        <f t="shared" si="77"/>
        <v>0</v>
      </c>
      <c r="AR174">
        <f t="shared" si="77"/>
        <v>0</v>
      </c>
      <c r="AS174">
        <f t="shared" si="77"/>
        <v>0</v>
      </c>
      <c r="AT174">
        <f t="shared" si="77"/>
        <v>0</v>
      </c>
      <c r="AU174">
        <f t="shared" si="77"/>
        <v>0</v>
      </c>
      <c r="AV174">
        <f t="shared" si="77"/>
        <v>0</v>
      </c>
      <c r="AW174">
        <f t="shared" si="77"/>
        <v>0</v>
      </c>
      <c r="AX174">
        <f t="shared" si="77"/>
        <v>0</v>
      </c>
    </row>
    <row r="175" spans="1:50" x14ac:dyDescent="0.25">
      <c r="A175">
        <v>9</v>
      </c>
      <c r="B175">
        <v>0</v>
      </c>
      <c r="C175">
        <v>10</v>
      </c>
      <c r="D175" t="s">
        <v>627</v>
      </c>
      <c r="E175" t="s">
        <v>627</v>
      </c>
      <c r="F175" s="30">
        <f t="shared" si="59"/>
        <v>0</v>
      </c>
      <c r="G175">
        <f t="shared" si="66"/>
        <v>1.925744146895882</v>
      </c>
      <c r="H175">
        <f t="shared" si="67"/>
        <v>0</v>
      </c>
      <c r="I175" s="1">
        <f t="shared" si="68"/>
        <v>0</v>
      </c>
      <c r="N175" t="s">
        <v>1002</v>
      </c>
      <c r="O175">
        <f t="shared" si="57"/>
        <v>6.9430195161290344E-3</v>
      </c>
      <c r="P175">
        <f t="shared" si="58"/>
        <v>1</v>
      </c>
      <c r="Q175">
        <f t="shared" si="75"/>
        <v>0</v>
      </c>
      <c r="R175">
        <f t="shared" si="75"/>
        <v>0</v>
      </c>
      <c r="S175">
        <f t="shared" si="75"/>
        <v>0</v>
      </c>
      <c r="T175">
        <f t="shared" si="75"/>
        <v>0</v>
      </c>
      <c r="U175">
        <f t="shared" si="75"/>
        <v>0</v>
      </c>
      <c r="V175">
        <f t="shared" si="75"/>
        <v>0</v>
      </c>
      <c r="W175">
        <f t="shared" si="75"/>
        <v>0</v>
      </c>
      <c r="X175">
        <f t="shared" si="75"/>
        <v>0</v>
      </c>
      <c r="Y175">
        <f t="shared" si="75"/>
        <v>0.43046721000000016</v>
      </c>
      <c r="Z175">
        <f t="shared" si="75"/>
        <v>0</v>
      </c>
      <c r="AA175">
        <f t="shared" si="76"/>
        <v>0</v>
      </c>
      <c r="AB175">
        <f t="shared" si="76"/>
        <v>0</v>
      </c>
      <c r="AC175">
        <f t="shared" si="76"/>
        <v>0</v>
      </c>
      <c r="AD175">
        <f t="shared" si="76"/>
        <v>0</v>
      </c>
      <c r="AE175">
        <f t="shared" si="76"/>
        <v>0</v>
      </c>
      <c r="AF175">
        <f t="shared" si="76"/>
        <v>0</v>
      </c>
      <c r="AG175">
        <f t="shared" si="76"/>
        <v>0</v>
      </c>
      <c r="AH175">
        <f t="shared" si="76"/>
        <v>0</v>
      </c>
      <c r="AI175">
        <f t="shared" si="76"/>
        <v>0</v>
      </c>
      <c r="AJ175">
        <f t="shared" si="76"/>
        <v>0</v>
      </c>
      <c r="AK175">
        <f t="shared" si="77"/>
        <v>0</v>
      </c>
      <c r="AL175">
        <f t="shared" si="77"/>
        <v>0</v>
      </c>
      <c r="AM175">
        <f t="shared" si="77"/>
        <v>0</v>
      </c>
      <c r="AN175">
        <f t="shared" si="77"/>
        <v>0</v>
      </c>
      <c r="AO175">
        <f t="shared" si="77"/>
        <v>0</v>
      </c>
      <c r="AP175">
        <f t="shared" si="77"/>
        <v>0</v>
      </c>
      <c r="AQ175">
        <f t="shared" si="77"/>
        <v>0</v>
      </c>
      <c r="AR175">
        <f t="shared" si="77"/>
        <v>0</v>
      </c>
      <c r="AS175">
        <f t="shared" si="77"/>
        <v>0</v>
      </c>
      <c r="AT175">
        <f t="shared" si="77"/>
        <v>0</v>
      </c>
      <c r="AU175">
        <f t="shared" si="77"/>
        <v>0</v>
      </c>
      <c r="AV175">
        <f t="shared" si="77"/>
        <v>0</v>
      </c>
      <c r="AW175">
        <f t="shared" si="77"/>
        <v>0</v>
      </c>
      <c r="AX175">
        <f t="shared" si="77"/>
        <v>0</v>
      </c>
    </row>
    <row r="176" spans="1:50" x14ac:dyDescent="0.25">
      <c r="A176">
        <v>9</v>
      </c>
      <c r="B176">
        <v>0</v>
      </c>
      <c r="C176">
        <v>11</v>
      </c>
      <c r="D176" t="s">
        <v>1018</v>
      </c>
      <c r="E176" t="s">
        <v>1018</v>
      </c>
      <c r="F176" s="30">
        <f t="shared" si="59"/>
        <v>0</v>
      </c>
      <c r="G176">
        <f t="shared" si="66"/>
        <v>1.925744146895882</v>
      </c>
      <c r="H176">
        <f t="shared" si="67"/>
        <v>0</v>
      </c>
      <c r="I176" s="1">
        <f t="shared" si="68"/>
        <v>0</v>
      </c>
      <c r="N176" t="s">
        <v>1011</v>
      </c>
      <c r="O176">
        <f t="shared" si="57"/>
        <v>6.9430195161290344E-3</v>
      </c>
      <c r="P176">
        <f t="shared" si="58"/>
        <v>1</v>
      </c>
      <c r="Q176">
        <f t="shared" si="75"/>
        <v>0</v>
      </c>
      <c r="R176">
        <f t="shared" si="75"/>
        <v>0</v>
      </c>
      <c r="S176">
        <f t="shared" si="75"/>
        <v>0</v>
      </c>
      <c r="T176">
        <f t="shared" si="75"/>
        <v>0</v>
      </c>
      <c r="U176">
        <f t="shared" si="75"/>
        <v>0</v>
      </c>
      <c r="V176">
        <f t="shared" si="75"/>
        <v>0</v>
      </c>
      <c r="W176">
        <f t="shared" si="75"/>
        <v>0</v>
      </c>
      <c r="X176">
        <f t="shared" si="75"/>
        <v>0</v>
      </c>
      <c r="Y176">
        <f t="shared" si="75"/>
        <v>0.43046721000000016</v>
      </c>
      <c r="Z176">
        <f t="shared" si="75"/>
        <v>0</v>
      </c>
      <c r="AA176">
        <f t="shared" si="76"/>
        <v>0</v>
      </c>
      <c r="AB176">
        <f t="shared" si="76"/>
        <v>0</v>
      </c>
      <c r="AC176">
        <f t="shared" si="76"/>
        <v>0</v>
      </c>
      <c r="AD176">
        <f t="shared" si="76"/>
        <v>0</v>
      </c>
      <c r="AE176">
        <f t="shared" si="76"/>
        <v>0</v>
      </c>
      <c r="AF176">
        <f t="shared" si="76"/>
        <v>0</v>
      </c>
      <c r="AG176">
        <f t="shared" si="76"/>
        <v>0</v>
      </c>
      <c r="AH176">
        <f t="shared" si="76"/>
        <v>0</v>
      </c>
      <c r="AI176">
        <f t="shared" si="76"/>
        <v>0</v>
      </c>
      <c r="AJ176">
        <f t="shared" si="76"/>
        <v>0</v>
      </c>
      <c r="AK176">
        <f t="shared" si="77"/>
        <v>0</v>
      </c>
      <c r="AL176">
        <f t="shared" si="77"/>
        <v>0</v>
      </c>
      <c r="AM176">
        <f t="shared" si="77"/>
        <v>0</v>
      </c>
      <c r="AN176">
        <f t="shared" si="77"/>
        <v>0</v>
      </c>
      <c r="AO176">
        <f t="shared" si="77"/>
        <v>0</v>
      </c>
      <c r="AP176">
        <f t="shared" si="77"/>
        <v>0</v>
      </c>
      <c r="AQ176">
        <f t="shared" si="77"/>
        <v>0</v>
      </c>
      <c r="AR176">
        <f t="shared" si="77"/>
        <v>0</v>
      </c>
      <c r="AS176">
        <f t="shared" si="77"/>
        <v>0</v>
      </c>
      <c r="AT176">
        <f t="shared" si="77"/>
        <v>0</v>
      </c>
      <c r="AU176">
        <f t="shared" si="77"/>
        <v>0</v>
      </c>
      <c r="AV176">
        <f t="shared" si="77"/>
        <v>0</v>
      </c>
      <c r="AW176">
        <f t="shared" si="77"/>
        <v>0</v>
      </c>
      <c r="AX176">
        <f t="shared" si="77"/>
        <v>0</v>
      </c>
    </row>
    <row r="177" spans="1:50" x14ac:dyDescent="0.25">
      <c r="A177">
        <v>9</v>
      </c>
      <c r="B177">
        <v>0</v>
      </c>
      <c r="C177">
        <v>12</v>
      </c>
      <c r="D177" t="s">
        <v>769</v>
      </c>
      <c r="E177" t="s">
        <v>736</v>
      </c>
      <c r="F177" s="30">
        <f t="shared" si="59"/>
        <v>0.10728249314928311</v>
      </c>
      <c r="G177">
        <f t="shared" si="66"/>
        <v>2.0330266400451653</v>
      </c>
      <c r="H177">
        <f t="shared" si="67"/>
        <v>0</v>
      </c>
      <c r="I177" s="1">
        <f t="shared" si="68"/>
        <v>0</v>
      </c>
      <c r="N177" t="s">
        <v>372</v>
      </c>
      <c r="O177">
        <f t="shared" si="57"/>
        <v>6.9430195161290344E-3</v>
      </c>
      <c r="P177">
        <f t="shared" si="58"/>
        <v>1</v>
      </c>
      <c r="Q177">
        <f t="shared" si="75"/>
        <v>0</v>
      </c>
      <c r="R177">
        <f t="shared" si="75"/>
        <v>0</v>
      </c>
      <c r="S177">
        <f t="shared" si="75"/>
        <v>0</v>
      </c>
      <c r="T177">
        <f t="shared" si="75"/>
        <v>0</v>
      </c>
      <c r="U177">
        <f t="shared" si="75"/>
        <v>0</v>
      </c>
      <c r="V177">
        <f t="shared" si="75"/>
        <v>0</v>
      </c>
      <c r="W177">
        <f t="shared" si="75"/>
        <v>0</v>
      </c>
      <c r="X177">
        <f t="shared" si="75"/>
        <v>0</v>
      </c>
      <c r="Y177">
        <f t="shared" si="75"/>
        <v>0.43046721000000016</v>
      </c>
      <c r="Z177">
        <f t="shared" si="75"/>
        <v>0</v>
      </c>
      <c r="AA177">
        <f t="shared" si="76"/>
        <v>0</v>
      </c>
      <c r="AB177">
        <f t="shared" si="76"/>
        <v>0</v>
      </c>
      <c r="AC177">
        <f t="shared" si="76"/>
        <v>0</v>
      </c>
      <c r="AD177">
        <f t="shared" si="76"/>
        <v>0</v>
      </c>
      <c r="AE177">
        <f t="shared" si="76"/>
        <v>0</v>
      </c>
      <c r="AF177">
        <f t="shared" si="76"/>
        <v>0</v>
      </c>
      <c r="AG177">
        <f t="shared" si="76"/>
        <v>0</v>
      </c>
      <c r="AH177">
        <f t="shared" si="76"/>
        <v>0</v>
      </c>
      <c r="AI177">
        <f t="shared" si="76"/>
        <v>0</v>
      </c>
      <c r="AJ177">
        <f t="shared" si="76"/>
        <v>0</v>
      </c>
      <c r="AK177">
        <f t="shared" si="77"/>
        <v>0</v>
      </c>
      <c r="AL177">
        <f t="shared" si="77"/>
        <v>0</v>
      </c>
      <c r="AM177">
        <f t="shared" si="77"/>
        <v>0</v>
      </c>
      <c r="AN177">
        <f t="shared" si="77"/>
        <v>0</v>
      </c>
      <c r="AO177">
        <f t="shared" si="77"/>
        <v>0</v>
      </c>
      <c r="AP177">
        <f t="shared" si="77"/>
        <v>0</v>
      </c>
      <c r="AQ177">
        <f t="shared" si="77"/>
        <v>0</v>
      </c>
      <c r="AR177">
        <f t="shared" si="77"/>
        <v>0</v>
      </c>
      <c r="AS177">
        <f t="shared" si="77"/>
        <v>0</v>
      </c>
      <c r="AT177">
        <f t="shared" si="77"/>
        <v>0</v>
      </c>
      <c r="AU177">
        <f t="shared" si="77"/>
        <v>0</v>
      </c>
      <c r="AV177">
        <f t="shared" si="77"/>
        <v>0</v>
      </c>
      <c r="AW177">
        <f t="shared" si="77"/>
        <v>0</v>
      </c>
      <c r="AX177">
        <f t="shared" si="77"/>
        <v>0</v>
      </c>
    </row>
    <row r="178" spans="1:50" x14ac:dyDescent="0.25">
      <c r="A178">
        <v>9</v>
      </c>
      <c r="B178">
        <v>0</v>
      </c>
      <c r="C178">
        <v>13</v>
      </c>
      <c r="D178" t="s">
        <v>387</v>
      </c>
      <c r="E178" t="s">
        <v>387</v>
      </c>
      <c r="F178" s="30">
        <f t="shared" si="59"/>
        <v>0</v>
      </c>
      <c r="G178">
        <f t="shared" si="66"/>
        <v>2.0330266400451653</v>
      </c>
      <c r="H178">
        <f t="shared" si="67"/>
        <v>0</v>
      </c>
      <c r="I178" s="1">
        <f t="shared" si="68"/>
        <v>0</v>
      </c>
      <c r="N178" t="s">
        <v>1090</v>
      </c>
      <c r="O178">
        <f t="shared" si="57"/>
        <v>6.9430195161290344E-3</v>
      </c>
      <c r="P178">
        <f t="shared" si="58"/>
        <v>1</v>
      </c>
      <c r="Q178">
        <f t="shared" si="75"/>
        <v>0</v>
      </c>
      <c r="R178">
        <f t="shared" si="75"/>
        <v>0</v>
      </c>
      <c r="S178">
        <f t="shared" si="75"/>
        <v>0</v>
      </c>
      <c r="T178">
        <f t="shared" si="75"/>
        <v>0</v>
      </c>
      <c r="U178">
        <f t="shared" si="75"/>
        <v>0</v>
      </c>
      <c r="V178">
        <f t="shared" si="75"/>
        <v>0</v>
      </c>
      <c r="W178">
        <f t="shared" si="75"/>
        <v>0</v>
      </c>
      <c r="X178">
        <f t="shared" si="75"/>
        <v>0</v>
      </c>
      <c r="Y178">
        <f t="shared" si="75"/>
        <v>0.43046721000000016</v>
      </c>
      <c r="Z178">
        <f t="shared" si="75"/>
        <v>0</v>
      </c>
      <c r="AA178">
        <f t="shared" si="76"/>
        <v>0</v>
      </c>
      <c r="AB178">
        <f t="shared" si="76"/>
        <v>0</v>
      </c>
      <c r="AC178">
        <f t="shared" si="76"/>
        <v>0</v>
      </c>
      <c r="AD178">
        <f t="shared" si="76"/>
        <v>0</v>
      </c>
      <c r="AE178">
        <f t="shared" si="76"/>
        <v>0</v>
      </c>
      <c r="AF178">
        <f t="shared" si="76"/>
        <v>0</v>
      </c>
      <c r="AG178">
        <f t="shared" si="76"/>
        <v>0</v>
      </c>
      <c r="AH178">
        <f t="shared" si="76"/>
        <v>0</v>
      </c>
      <c r="AI178">
        <f t="shared" si="76"/>
        <v>0</v>
      </c>
      <c r="AJ178">
        <f t="shared" si="76"/>
        <v>0</v>
      </c>
      <c r="AK178">
        <f t="shared" si="77"/>
        <v>0</v>
      </c>
      <c r="AL178">
        <f t="shared" si="77"/>
        <v>0</v>
      </c>
      <c r="AM178">
        <f t="shared" si="77"/>
        <v>0</v>
      </c>
      <c r="AN178">
        <f t="shared" si="77"/>
        <v>0</v>
      </c>
      <c r="AO178">
        <f t="shared" si="77"/>
        <v>0</v>
      </c>
      <c r="AP178">
        <f t="shared" si="77"/>
        <v>0</v>
      </c>
      <c r="AQ178">
        <f t="shared" si="77"/>
        <v>0</v>
      </c>
      <c r="AR178">
        <f t="shared" si="77"/>
        <v>0</v>
      </c>
      <c r="AS178">
        <f t="shared" si="77"/>
        <v>0</v>
      </c>
      <c r="AT178">
        <f t="shared" si="77"/>
        <v>0</v>
      </c>
      <c r="AU178">
        <f t="shared" si="77"/>
        <v>0</v>
      </c>
      <c r="AV178">
        <f t="shared" si="77"/>
        <v>0</v>
      </c>
      <c r="AW178">
        <f t="shared" si="77"/>
        <v>0</v>
      </c>
      <c r="AX178">
        <f t="shared" si="77"/>
        <v>0</v>
      </c>
    </row>
    <row r="179" spans="1:50" x14ac:dyDescent="0.25">
      <c r="A179">
        <v>9</v>
      </c>
      <c r="B179">
        <v>0</v>
      </c>
      <c r="C179">
        <v>14</v>
      </c>
      <c r="D179" t="s">
        <v>103</v>
      </c>
      <c r="E179" t="s">
        <v>103</v>
      </c>
      <c r="F179" s="30">
        <f t="shared" si="59"/>
        <v>0.2493171957669027</v>
      </c>
      <c r="G179">
        <f t="shared" si="66"/>
        <v>2.282343835812068</v>
      </c>
      <c r="H179">
        <f t="shared" si="67"/>
        <v>0</v>
      </c>
      <c r="I179" s="1">
        <f t="shared" si="68"/>
        <v>0</v>
      </c>
      <c r="N179" t="s">
        <v>1094</v>
      </c>
      <c r="O179">
        <f t="shared" si="57"/>
        <v>6.9430195161290344E-3</v>
      </c>
      <c r="P179">
        <f t="shared" si="58"/>
        <v>1</v>
      </c>
      <c r="Q179">
        <f t="shared" si="75"/>
        <v>0</v>
      </c>
      <c r="R179">
        <f t="shared" si="75"/>
        <v>0</v>
      </c>
      <c r="S179">
        <f t="shared" si="75"/>
        <v>0</v>
      </c>
      <c r="T179">
        <f t="shared" si="75"/>
        <v>0</v>
      </c>
      <c r="U179">
        <f t="shared" si="75"/>
        <v>0</v>
      </c>
      <c r="V179">
        <f t="shared" si="75"/>
        <v>0</v>
      </c>
      <c r="W179">
        <f t="shared" si="75"/>
        <v>0</v>
      </c>
      <c r="X179">
        <f t="shared" si="75"/>
        <v>0</v>
      </c>
      <c r="Y179">
        <f t="shared" si="75"/>
        <v>0.43046721000000016</v>
      </c>
      <c r="Z179">
        <f t="shared" si="75"/>
        <v>0</v>
      </c>
      <c r="AA179">
        <f t="shared" si="76"/>
        <v>0</v>
      </c>
      <c r="AB179">
        <f t="shared" si="76"/>
        <v>0</v>
      </c>
      <c r="AC179">
        <f t="shared" si="76"/>
        <v>0</v>
      </c>
      <c r="AD179">
        <f t="shared" si="76"/>
        <v>0</v>
      </c>
      <c r="AE179">
        <f t="shared" si="76"/>
        <v>0</v>
      </c>
      <c r="AF179">
        <f t="shared" si="76"/>
        <v>0</v>
      </c>
      <c r="AG179">
        <f t="shared" si="76"/>
        <v>0</v>
      </c>
      <c r="AH179">
        <f t="shared" si="76"/>
        <v>0</v>
      </c>
      <c r="AI179">
        <f t="shared" si="76"/>
        <v>0</v>
      </c>
      <c r="AJ179">
        <f t="shared" si="76"/>
        <v>0</v>
      </c>
      <c r="AK179">
        <f t="shared" si="77"/>
        <v>0</v>
      </c>
      <c r="AL179">
        <f t="shared" si="77"/>
        <v>0</v>
      </c>
      <c r="AM179">
        <f t="shared" si="77"/>
        <v>0</v>
      </c>
      <c r="AN179">
        <f t="shared" si="77"/>
        <v>0</v>
      </c>
      <c r="AO179">
        <f t="shared" si="77"/>
        <v>0</v>
      </c>
      <c r="AP179">
        <f t="shared" si="77"/>
        <v>0</v>
      </c>
      <c r="AQ179">
        <f t="shared" si="77"/>
        <v>0</v>
      </c>
      <c r="AR179">
        <f t="shared" si="77"/>
        <v>0</v>
      </c>
      <c r="AS179">
        <f t="shared" si="77"/>
        <v>0</v>
      </c>
      <c r="AT179">
        <f t="shared" si="77"/>
        <v>0</v>
      </c>
      <c r="AU179">
        <f t="shared" si="77"/>
        <v>0</v>
      </c>
      <c r="AV179">
        <f t="shared" si="77"/>
        <v>0</v>
      </c>
      <c r="AW179">
        <f t="shared" si="77"/>
        <v>0</v>
      </c>
      <c r="AX179">
        <f t="shared" si="77"/>
        <v>0</v>
      </c>
    </row>
    <row r="180" spans="1:50" x14ac:dyDescent="0.25">
      <c r="A180">
        <v>9</v>
      </c>
      <c r="B180">
        <v>0</v>
      </c>
      <c r="C180">
        <v>15</v>
      </c>
      <c r="D180" t="s">
        <v>1019</v>
      </c>
      <c r="E180" t="s">
        <v>1019</v>
      </c>
      <c r="F180" s="30">
        <f t="shared" si="59"/>
        <v>0</v>
      </c>
      <c r="G180">
        <f t="shared" si="66"/>
        <v>2.282343835812068</v>
      </c>
      <c r="H180">
        <f t="shared" si="67"/>
        <v>0</v>
      </c>
      <c r="I180" s="1">
        <f t="shared" si="68"/>
        <v>0</v>
      </c>
      <c r="N180" t="s">
        <v>498</v>
      </c>
      <c r="O180">
        <f t="shared" si="57"/>
        <v>6.9430195161290344E-3</v>
      </c>
      <c r="P180">
        <f t="shared" si="58"/>
        <v>1</v>
      </c>
      <c r="Q180">
        <f t="shared" si="75"/>
        <v>0</v>
      </c>
      <c r="R180">
        <f t="shared" si="75"/>
        <v>0</v>
      </c>
      <c r="S180">
        <f t="shared" si="75"/>
        <v>0</v>
      </c>
      <c r="T180">
        <f t="shared" si="75"/>
        <v>0</v>
      </c>
      <c r="U180">
        <f t="shared" si="75"/>
        <v>0</v>
      </c>
      <c r="V180">
        <f t="shared" si="75"/>
        <v>0</v>
      </c>
      <c r="W180">
        <f t="shared" si="75"/>
        <v>0</v>
      </c>
      <c r="X180">
        <f t="shared" si="75"/>
        <v>0</v>
      </c>
      <c r="Y180">
        <f t="shared" si="75"/>
        <v>0.43046721000000016</v>
      </c>
      <c r="Z180">
        <f t="shared" si="75"/>
        <v>0</v>
      </c>
      <c r="AA180">
        <f t="shared" si="76"/>
        <v>0</v>
      </c>
      <c r="AB180">
        <f t="shared" si="76"/>
        <v>0</v>
      </c>
      <c r="AC180">
        <f t="shared" si="76"/>
        <v>0</v>
      </c>
      <c r="AD180">
        <f t="shared" si="76"/>
        <v>0</v>
      </c>
      <c r="AE180">
        <f t="shared" si="76"/>
        <v>0</v>
      </c>
      <c r="AF180">
        <f t="shared" si="76"/>
        <v>0</v>
      </c>
      <c r="AG180">
        <f t="shared" si="76"/>
        <v>0</v>
      </c>
      <c r="AH180">
        <f t="shared" si="76"/>
        <v>0</v>
      </c>
      <c r="AI180">
        <f t="shared" si="76"/>
        <v>0</v>
      </c>
      <c r="AJ180">
        <f t="shared" si="76"/>
        <v>0</v>
      </c>
      <c r="AK180">
        <f t="shared" si="77"/>
        <v>0</v>
      </c>
      <c r="AL180">
        <f t="shared" si="77"/>
        <v>0</v>
      </c>
      <c r="AM180">
        <f t="shared" si="77"/>
        <v>0</v>
      </c>
      <c r="AN180">
        <f t="shared" si="77"/>
        <v>0</v>
      </c>
      <c r="AO180">
        <f t="shared" si="77"/>
        <v>0</v>
      </c>
      <c r="AP180">
        <f t="shared" si="77"/>
        <v>0</v>
      </c>
      <c r="AQ180">
        <f t="shared" si="77"/>
        <v>0</v>
      </c>
      <c r="AR180">
        <f t="shared" si="77"/>
        <v>0</v>
      </c>
      <c r="AS180">
        <f t="shared" si="77"/>
        <v>0</v>
      </c>
      <c r="AT180">
        <f t="shared" si="77"/>
        <v>0</v>
      </c>
      <c r="AU180">
        <f t="shared" si="77"/>
        <v>0</v>
      </c>
      <c r="AV180">
        <f t="shared" si="77"/>
        <v>0</v>
      </c>
      <c r="AW180">
        <f t="shared" si="77"/>
        <v>0</v>
      </c>
      <c r="AX180">
        <f t="shared" si="77"/>
        <v>0</v>
      </c>
    </row>
    <row r="181" spans="1:50" x14ac:dyDescent="0.25">
      <c r="A181">
        <v>9</v>
      </c>
      <c r="B181">
        <v>0</v>
      </c>
      <c r="C181">
        <v>16</v>
      </c>
      <c r="D181" t="s">
        <v>1020</v>
      </c>
      <c r="E181" t="s">
        <v>1020</v>
      </c>
      <c r="F181" s="30">
        <f t="shared" si="59"/>
        <v>0</v>
      </c>
      <c r="G181">
        <f t="shared" si="66"/>
        <v>2.282343835812068</v>
      </c>
      <c r="H181">
        <f t="shared" si="67"/>
        <v>0</v>
      </c>
      <c r="I181" s="1">
        <f t="shared" si="68"/>
        <v>0</v>
      </c>
      <c r="N181" t="s">
        <v>1162</v>
      </c>
      <c r="O181">
        <f t="shared" si="57"/>
        <v>6.9430195161290344E-3</v>
      </c>
      <c r="P181">
        <f t="shared" si="58"/>
        <v>1</v>
      </c>
      <c r="Q181">
        <f t="shared" si="75"/>
        <v>0</v>
      </c>
      <c r="R181">
        <f t="shared" si="75"/>
        <v>0</v>
      </c>
      <c r="S181">
        <f t="shared" si="75"/>
        <v>0</v>
      </c>
      <c r="T181">
        <f t="shared" si="75"/>
        <v>0</v>
      </c>
      <c r="U181">
        <f t="shared" si="75"/>
        <v>0</v>
      </c>
      <c r="V181">
        <f t="shared" si="75"/>
        <v>0</v>
      </c>
      <c r="W181">
        <f t="shared" si="75"/>
        <v>0</v>
      </c>
      <c r="X181">
        <f t="shared" si="75"/>
        <v>0</v>
      </c>
      <c r="Y181">
        <f t="shared" si="75"/>
        <v>0.43046721000000016</v>
      </c>
      <c r="Z181">
        <f t="shared" si="75"/>
        <v>0</v>
      </c>
      <c r="AA181">
        <f t="shared" si="76"/>
        <v>0</v>
      </c>
      <c r="AB181">
        <f t="shared" si="76"/>
        <v>0</v>
      </c>
      <c r="AC181">
        <f t="shared" si="76"/>
        <v>0</v>
      </c>
      <c r="AD181">
        <f t="shared" si="76"/>
        <v>0</v>
      </c>
      <c r="AE181">
        <f t="shared" si="76"/>
        <v>0</v>
      </c>
      <c r="AF181">
        <f t="shared" si="76"/>
        <v>0</v>
      </c>
      <c r="AG181">
        <f t="shared" si="76"/>
        <v>0</v>
      </c>
      <c r="AH181">
        <f t="shared" si="76"/>
        <v>0</v>
      </c>
      <c r="AI181">
        <f t="shared" si="76"/>
        <v>0</v>
      </c>
      <c r="AJ181">
        <f t="shared" si="76"/>
        <v>0</v>
      </c>
      <c r="AK181">
        <f t="shared" si="77"/>
        <v>0</v>
      </c>
      <c r="AL181">
        <f t="shared" si="77"/>
        <v>0</v>
      </c>
      <c r="AM181">
        <f t="shared" si="77"/>
        <v>0</v>
      </c>
      <c r="AN181">
        <f t="shared" si="77"/>
        <v>0</v>
      </c>
      <c r="AO181">
        <f t="shared" si="77"/>
        <v>0</v>
      </c>
      <c r="AP181">
        <f t="shared" si="77"/>
        <v>0</v>
      </c>
      <c r="AQ181">
        <f t="shared" si="77"/>
        <v>0</v>
      </c>
      <c r="AR181">
        <f t="shared" si="77"/>
        <v>0</v>
      </c>
      <c r="AS181">
        <f t="shared" si="77"/>
        <v>0</v>
      </c>
      <c r="AT181">
        <f t="shared" si="77"/>
        <v>0</v>
      </c>
      <c r="AU181">
        <f t="shared" si="77"/>
        <v>0</v>
      </c>
      <c r="AV181">
        <f t="shared" si="77"/>
        <v>0</v>
      </c>
      <c r="AW181">
        <f t="shared" si="77"/>
        <v>0</v>
      </c>
      <c r="AX181">
        <f t="shared" si="77"/>
        <v>0</v>
      </c>
    </row>
    <row r="182" spans="1:50" x14ac:dyDescent="0.25">
      <c r="A182">
        <v>9</v>
      </c>
      <c r="B182">
        <v>0</v>
      </c>
      <c r="C182">
        <v>17</v>
      </c>
      <c r="D182" t="s">
        <v>116</v>
      </c>
      <c r="E182" t="s">
        <v>116</v>
      </c>
      <c r="F182" s="30">
        <f t="shared" si="59"/>
        <v>0.31424776986849262</v>
      </c>
      <c r="G182">
        <f t="shared" si="66"/>
        <v>2.5965916056805605</v>
      </c>
      <c r="H182">
        <f t="shared" si="67"/>
        <v>0</v>
      </c>
      <c r="I182" s="1">
        <f t="shared" si="68"/>
        <v>0</v>
      </c>
      <c r="N182" t="s">
        <v>1169</v>
      </c>
      <c r="O182">
        <f t="shared" si="57"/>
        <v>6.9430195161290344E-3</v>
      </c>
      <c r="P182">
        <f t="shared" si="58"/>
        <v>1</v>
      </c>
      <c r="Q182">
        <f t="shared" ref="Q182:Z191" si="78">COUNTIFS($C$2:$C$1202,Q$1,$E$2:$E$1202,$N182)*0.9^(Q$1-1)</f>
        <v>0</v>
      </c>
      <c r="R182">
        <f t="shared" si="78"/>
        <v>0</v>
      </c>
      <c r="S182">
        <f t="shared" si="78"/>
        <v>0</v>
      </c>
      <c r="T182">
        <f t="shared" si="78"/>
        <v>0</v>
      </c>
      <c r="U182">
        <f t="shared" si="78"/>
        <v>0</v>
      </c>
      <c r="V182">
        <f t="shared" si="78"/>
        <v>0</v>
      </c>
      <c r="W182">
        <f t="shared" si="78"/>
        <v>0</v>
      </c>
      <c r="X182">
        <f t="shared" si="78"/>
        <v>0</v>
      </c>
      <c r="Y182">
        <f t="shared" si="78"/>
        <v>0.43046721000000016</v>
      </c>
      <c r="Z182">
        <f t="shared" si="78"/>
        <v>0</v>
      </c>
      <c r="AA182">
        <f t="shared" ref="AA182:AJ191" si="79">COUNTIFS($C$2:$C$1202,AA$1,$E$2:$E$1202,$N182)*0.9^(AA$1-1)</f>
        <v>0</v>
      </c>
      <c r="AB182">
        <f t="shared" si="79"/>
        <v>0</v>
      </c>
      <c r="AC182">
        <f t="shared" si="79"/>
        <v>0</v>
      </c>
      <c r="AD182">
        <f t="shared" si="79"/>
        <v>0</v>
      </c>
      <c r="AE182">
        <f t="shared" si="79"/>
        <v>0</v>
      </c>
      <c r="AF182">
        <f t="shared" si="79"/>
        <v>0</v>
      </c>
      <c r="AG182">
        <f t="shared" si="79"/>
        <v>0</v>
      </c>
      <c r="AH182">
        <f t="shared" si="79"/>
        <v>0</v>
      </c>
      <c r="AI182">
        <f t="shared" si="79"/>
        <v>0</v>
      </c>
      <c r="AJ182">
        <f t="shared" si="79"/>
        <v>0</v>
      </c>
      <c r="AK182">
        <f t="shared" ref="AK182:AX191" si="80">COUNTIFS($C$2:$C$1202,AK$1,$E$2:$E$1202,$N182)*0.9^(AK$1-1)</f>
        <v>0</v>
      </c>
      <c r="AL182">
        <f t="shared" si="80"/>
        <v>0</v>
      </c>
      <c r="AM182">
        <f t="shared" si="80"/>
        <v>0</v>
      </c>
      <c r="AN182">
        <f t="shared" si="80"/>
        <v>0</v>
      </c>
      <c r="AO182">
        <f t="shared" si="80"/>
        <v>0</v>
      </c>
      <c r="AP182">
        <f t="shared" si="80"/>
        <v>0</v>
      </c>
      <c r="AQ182">
        <f t="shared" si="80"/>
        <v>0</v>
      </c>
      <c r="AR182">
        <f t="shared" si="80"/>
        <v>0</v>
      </c>
      <c r="AS182">
        <f t="shared" si="80"/>
        <v>0</v>
      </c>
      <c r="AT182">
        <f t="shared" si="80"/>
        <v>0</v>
      </c>
      <c r="AU182">
        <f t="shared" si="80"/>
        <v>0</v>
      </c>
      <c r="AV182">
        <f t="shared" si="80"/>
        <v>0</v>
      </c>
      <c r="AW182">
        <f t="shared" si="80"/>
        <v>0</v>
      </c>
      <c r="AX182">
        <f t="shared" si="80"/>
        <v>0</v>
      </c>
    </row>
    <row r="183" spans="1:50" x14ac:dyDescent="0.25">
      <c r="A183">
        <v>9</v>
      </c>
      <c r="B183">
        <v>0</v>
      </c>
      <c r="C183">
        <v>18</v>
      </c>
      <c r="D183" t="s">
        <v>154</v>
      </c>
      <c r="E183" t="s">
        <v>154</v>
      </c>
      <c r="F183" s="30">
        <f t="shared" si="59"/>
        <v>0</v>
      </c>
      <c r="G183">
        <f t="shared" si="66"/>
        <v>2.5965916056805605</v>
      </c>
      <c r="H183">
        <f t="shared" si="67"/>
        <v>0</v>
      </c>
      <c r="I183" s="1">
        <f t="shared" si="68"/>
        <v>0</v>
      </c>
      <c r="N183" t="s">
        <v>468</v>
      </c>
      <c r="O183">
        <f t="shared" si="57"/>
        <v>6.9430195161290344E-3</v>
      </c>
      <c r="P183">
        <f t="shared" si="58"/>
        <v>1</v>
      </c>
      <c r="Q183">
        <f t="shared" si="78"/>
        <v>0</v>
      </c>
      <c r="R183">
        <f t="shared" si="78"/>
        <v>0</v>
      </c>
      <c r="S183">
        <f t="shared" si="78"/>
        <v>0</v>
      </c>
      <c r="T183">
        <f t="shared" si="78"/>
        <v>0</v>
      </c>
      <c r="U183">
        <f t="shared" si="78"/>
        <v>0</v>
      </c>
      <c r="V183">
        <f t="shared" si="78"/>
        <v>0</v>
      </c>
      <c r="W183">
        <f t="shared" si="78"/>
        <v>0</v>
      </c>
      <c r="X183">
        <f t="shared" si="78"/>
        <v>0</v>
      </c>
      <c r="Y183">
        <f t="shared" si="78"/>
        <v>0.43046721000000016</v>
      </c>
      <c r="Z183">
        <f t="shared" si="78"/>
        <v>0</v>
      </c>
      <c r="AA183">
        <f t="shared" si="79"/>
        <v>0</v>
      </c>
      <c r="AB183">
        <f t="shared" si="79"/>
        <v>0</v>
      </c>
      <c r="AC183">
        <f t="shared" si="79"/>
        <v>0</v>
      </c>
      <c r="AD183">
        <f t="shared" si="79"/>
        <v>0</v>
      </c>
      <c r="AE183">
        <f t="shared" si="79"/>
        <v>0</v>
      </c>
      <c r="AF183">
        <f t="shared" si="79"/>
        <v>0</v>
      </c>
      <c r="AG183">
        <f t="shared" si="79"/>
        <v>0</v>
      </c>
      <c r="AH183">
        <f t="shared" si="79"/>
        <v>0</v>
      </c>
      <c r="AI183">
        <f t="shared" si="79"/>
        <v>0</v>
      </c>
      <c r="AJ183">
        <f t="shared" si="79"/>
        <v>0</v>
      </c>
      <c r="AK183">
        <f t="shared" si="80"/>
        <v>0</v>
      </c>
      <c r="AL183">
        <f t="shared" si="80"/>
        <v>0</v>
      </c>
      <c r="AM183">
        <f t="shared" si="80"/>
        <v>0</v>
      </c>
      <c r="AN183">
        <f t="shared" si="80"/>
        <v>0</v>
      </c>
      <c r="AO183">
        <f t="shared" si="80"/>
        <v>0</v>
      </c>
      <c r="AP183">
        <f t="shared" si="80"/>
        <v>0</v>
      </c>
      <c r="AQ183">
        <f t="shared" si="80"/>
        <v>0</v>
      </c>
      <c r="AR183">
        <f t="shared" si="80"/>
        <v>0</v>
      </c>
      <c r="AS183">
        <f t="shared" si="80"/>
        <v>0</v>
      </c>
      <c r="AT183">
        <f t="shared" si="80"/>
        <v>0</v>
      </c>
      <c r="AU183">
        <f t="shared" si="80"/>
        <v>0</v>
      </c>
      <c r="AV183">
        <f t="shared" si="80"/>
        <v>0</v>
      </c>
      <c r="AW183">
        <f t="shared" si="80"/>
        <v>0</v>
      </c>
      <c r="AX183">
        <f t="shared" si="80"/>
        <v>0</v>
      </c>
    </row>
    <row r="184" spans="1:50" x14ac:dyDescent="0.25">
      <c r="A184">
        <v>9</v>
      </c>
      <c r="B184">
        <v>0</v>
      </c>
      <c r="C184">
        <v>19</v>
      </c>
      <c r="D184" t="s">
        <v>155</v>
      </c>
      <c r="E184" t="s">
        <v>155</v>
      </c>
      <c r="F184" s="30">
        <f t="shared" si="59"/>
        <v>0</v>
      </c>
      <c r="G184">
        <f t="shared" si="66"/>
        <v>2.5965916056805605</v>
      </c>
      <c r="H184">
        <f t="shared" si="67"/>
        <v>0</v>
      </c>
      <c r="I184" s="1">
        <f t="shared" si="68"/>
        <v>0</v>
      </c>
      <c r="N184" t="s">
        <v>1199</v>
      </c>
      <c r="O184">
        <f t="shared" si="57"/>
        <v>6.9430195161290344E-3</v>
      </c>
      <c r="P184">
        <f t="shared" si="58"/>
        <v>1</v>
      </c>
      <c r="Q184">
        <f t="shared" si="78"/>
        <v>0</v>
      </c>
      <c r="R184">
        <f t="shared" si="78"/>
        <v>0</v>
      </c>
      <c r="S184">
        <f t="shared" si="78"/>
        <v>0</v>
      </c>
      <c r="T184">
        <f t="shared" si="78"/>
        <v>0</v>
      </c>
      <c r="U184">
        <f t="shared" si="78"/>
        <v>0</v>
      </c>
      <c r="V184">
        <f t="shared" si="78"/>
        <v>0</v>
      </c>
      <c r="W184">
        <f t="shared" si="78"/>
        <v>0</v>
      </c>
      <c r="X184">
        <f t="shared" si="78"/>
        <v>0</v>
      </c>
      <c r="Y184">
        <f t="shared" si="78"/>
        <v>0.43046721000000016</v>
      </c>
      <c r="Z184">
        <f t="shared" si="78"/>
        <v>0</v>
      </c>
      <c r="AA184">
        <f t="shared" si="79"/>
        <v>0</v>
      </c>
      <c r="AB184">
        <f t="shared" si="79"/>
        <v>0</v>
      </c>
      <c r="AC184">
        <f t="shared" si="79"/>
        <v>0</v>
      </c>
      <c r="AD184">
        <f t="shared" si="79"/>
        <v>0</v>
      </c>
      <c r="AE184">
        <f t="shared" si="79"/>
        <v>0</v>
      </c>
      <c r="AF184">
        <f t="shared" si="79"/>
        <v>0</v>
      </c>
      <c r="AG184">
        <f t="shared" si="79"/>
        <v>0</v>
      </c>
      <c r="AH184">
        <f t="shared" si="79"/>
        <v>0</v>
      </c>
      <c r="AI184">
        <f t="shared" si="79"/>
        <v>0</v>
      </c>
      <c r="AJ184">
        <f t="shared" si="79"/>
        <v>0</v>
      </c>
      <c r="AK184">
        <f t="shared" si="80"/>
        <v>0</v>
      </c>
      <c r="AL184">
        <f t="shared" si="80"/>
        <v>0</v>
      </c>
      <c r="AM184">
        <f t="shared" si="80"/>
        <v>0</v>
      </c>
      <c r="AN184">
        <f t="shared" si="80"/>
        <v>0</v>
      </c>
      <c r="AO184">
        <f t="shared" si="80"/>
        <v>0</v>
      </c>
      <c r="AP184">
        <f t="shared" si="80"/>
        <v>0</v>
      </c>
      <c r="AQ184">
        <f t="shared" si="80"/>
        <v>0</v>
      </c>
      <c r="AR184">
        <f t="shared" si="80"/>
        <v>0</v>
      </c>
      <c r="AS184">
        <f t="shared" si="80"/>
        <v>0</v>
      </c>
      <c r="AT184">
        <f t="shared" si="80"/>
        <v>0</v>
      </c>
      <c r="AU184">
        <f t="shared" si="80"/>
        <v>0</v>
      </c>
      <c r="AV184">
        <f t="shared" si="80"/>
        <v>0</v>
      </c>
      <c r="AW184">
        <f t="shared" si="80"/>
        <v>0</v>
      </c>
      <c r="AX184">
        <f t="shared" si="80"/>
        <v>0</v>
      </c>
    </row>
    <row r="185" spans="1:50" x14ac:dyDescent="0.25">
      <c r="A185">
        <v>9</v>
      </c>
      <c r="B185">
        <v>0</v>
      </c>
      <c r="C185">
        <v>20</v>
      </c>
      <c r="D185" t="s">
        <v>156</v>
      </c>
      <c r="E185" t="s">
        <v>156</v>
      </c>
      <c r="F185" s="30">
        <f t="shared" si="59"/>
        <v>7.8014026119412522E-2</v>
      </c>
      <c r="G185">
        <f t="shared" si="66"/>
        <v>2.6746056317999729</v>
      </c>
      <c r="H185">
        <f t="shared" si="67"/>
        <v>0</v>
      </c>
      <c r="I185" s="1">
        <f t="shared" si="68"/>
        <v>0</v>
      </c>
      <c r="N185" t="s">
        <v>123</v>
      </c>
      <c r="O185">
        <f t="shared" si="57"/>
        <v>6.9430195161290344E-3</v>
      </c>
      <c r="P185">
        <f t="shared" si="58"/>
        <v>1</v>
      </c>
      <c r="Q185">
        <f t="shared" si="78"/>
        <v>0</v>
      </c>
      <c r="R185">
        <f t="shared" si="78"/>
        <v>0</v>
      </c>
      <c r="S185">
        <f t="shared" si="78"/>
        <v>0</v>
      </c>
      <c r="T185">
        <f t="shared" si="78"/>
        <v>0</v>
      </c>
      <c r="U185">
        <f t="shared" si="78"/>
        <v>0</v>
      </c>
      <c r="V185">
        <f t="shared" si="78"/>
        <v>0</v>
      </c>
      <c r="W185">
        <f t="shared" si="78"/>
        <v>0</v>
      </c>
      <c r="X185">
        <f t="shared" si="78"/>
        <v>0</v>
      </c>
      <c r="Y185">
        <f t="shared" si="78"/>
        <v>0.43046721000000016</v>
      </c>
      <c r="Z185">
        <f t="shared" si="78"/>
        <v>0</v>
      </c>
      <c r="AA185">
        <f t="shared" si="79"/>
        <v>0</v>
      </c>
      <c r="AB185">
        <f t="shared" si="79"/>
        <v>0</v>
      </c>
      <c r="AC185">
        <f t="shared" si="79"/>
        <v>0</v>
      </c>
      <c r="AD185">
        <f t="shared" si="79"/>
        <v>0</v>
      </c>
      <c r="AE185">
        <f t="shared" si="79"/>
        <v>0</v>
      </c>
      <c r="AF185">
        <f t="shared" si="79"/>
        <v>0</v>
      </c>
      <c r="AG185">
        <f t="shared" si="79"/>
        <v>0</v>
      </c>
      <c r="AH185">
        <f t="shared" si="79"/>
        <v>0</v>
      </c>
      <c r="AI185">
        <f t="shared" si="79"/>
        <v>0</v>
      </c>
      <c r="AJ185">
        <f t="shared" si="79"/>
        <v>0</v>
      </c>
      <c r="AK185">
        <f t="shared" si="80"/>
        <v>0</v>
      </c>
      <c r="AL185">
        <f t="shared" si="80"/>
        <v>0</v>
      </c>
      <c r="AM185">
        <f t="shared" si="80"/>
        <v>0</v>
      </c>
      <c r="AN185">
        <f t="shared" si="80"/>
        <v>0</v>
      </c>
      <c r="AO185">
        <f t="shared" si="80"/>
        <v>0</v>
      </c>
      <c r="AP185">
        <f t="shared" si="80"/>
        <v>0</v>
      </c>
      <c r="AQ185">
        <f t="shared" si="80"/>
        <v>0</v>
      </c>
      <c r="AR185">
        <f t="shared" si="80"/>
        <v>0</v>
      </c>
      <c r="AS185">
        <f t="shared" si="80"/>
        <v>0</v>
      </c>
      <c r="AT185">
        <f t="shared" si="80"/>
        <v>0</v>
      </c>
      <c r="AU185">
        <f t="shared" si="80"/>
        <v>0</v>
      </c>
      <c r="AV185">
        <f t="shared" si="80"/>
        <v>0</v>
      </c>
      <c r="AW185">
        <f t="shared" si="80"/>
        <v>0</v>
      </c>
      <c r="AX185">
        <f t="shared" si="80"/>
        <v>0</v>
      </c>
    </row>
    <row r="186" spans="1:50" x14ac:dyDescent="0.25">
      <c r="A186">
        <v>9</v>
      </c>
      <c r="B186">
        <v>0</v>
      </c>
      <c r="C186">
        <v>21</v>
      </c>
      <c r="D186" t="s">
        <v>1021</v>
      </c>
      <c r="E186" t="s">
        <v>1021</v>
      </c>
      <c r="F186" s="30">
        <f t="shared" si="59"/>
        <v>0</v>
      </c>
      <c r="G186">
        <f t="shared" si="66"/>
        <v>2.6746056317999729</v>
      </c>
      <c r="H186">
        <f t="shared" si="67"/>
        <v>2.6746056317999729</v>
      </c>
      <c r="I186" s="1">
        <f t="shared" si="68"/>
        <v>0.51647063383051051</v>
      </c>
      <c r="N186" t="s">
        <v>1214</v>
      </c>
      <c r="O186">
        <f t="shared" si="57"/>
        <v>6.9430195161290344E-3</v>
      </c>
      <c r="P186">
        <f t="shared" si="58"/>
        <v>1</v>
      </c>
      <c r="Q186">
        <f t="shared" si="78"/>
        <v>0</v>
      </c>
      <c r="R186">
        <f t="shared" si="78"/>
        <v>0</v>
      </c>
      <c r="S186">
        <f t="shared" si="78"/>
        <v>0</v>
      </c>
      <c r="T186">
        <f t="shared" si="78"/>
        <v>0</v>
      </c>
      <c r="U186">
        <f t="shared" si="78"/>
        <v>0</v>
      </c>
      <c r="V186">
        <f t="shared" si="78"/>
        <v>0</v>
      </c>
      <c r="W186">
        <f t="shared" si="78"/>
        <v>0</v>
      </c>
      <c r="X186">
        <f t="shared" si="78"/>
        <v>0</v>
      </c>
      <c r="Y186">
        <f t="shared" si="78"/>
        <v>0.43046721000000016</v>
      </c>
      <c r="Z186">
        <f t="shared" si="78"/>
        <v>0</v>
      </c>
      <c r="AA186">
        <f t="shared" si="79"/>
        <v>0</v>
      </c>
      <c r="AB186">
        <f t="shared" si="79"/>
        <v>0</v>
      </c>
      <c r="AC186">
        <f t="shared" si="79"/>
        <v>0</v>
      </c>
      <c r="AD186">
        <f t="shared" si="79"/>
        <v>0</v>
      </c>
      <c r="AE186">
        <f t="shared" si="79"/>
        <v>0</v>
      </c>
      <c r="AF186">
        <f t="shared" si="79"/>
        <v>0</v>
      </c>
      <c r="AG186">
        <f t="shared" si="79"/>
        <v>0</v>
      </c>
      <c r="AH186">
        <f t="shared" si="79"/>
        <v>0</v>
      </c>
      <c r="AI186">
        <f t="shared" si="79"/>
        <v>0</v>
      </c>
      <c r="AJ186">
        <f t="shared" si="79"/>
        <v>0</v>
      </c>
      <c r="AK186">
        <f t="shared" si="80"/>
        <v>0</v>
      </c>
      <c r="AL186">
        <f t="shared" si="80"/>
        <v>0</v>
      </c>
      <c r="AM186">
        <f t="shared" si="80"/>
        <v>0</v>
      </c>
      <c r="AN186">
        <f t="shared" si="80"/>
        <v>0</v>
      </c>
      <c r="AO186">
        <f t="shared" si="80"/>
        <v>0</v>
      </c>
      <c r="AP186">
        <f t="shared" si="80"/>
        <v>0</v>
      </c>
      <c r="AQ186">
        <f t="shared" si="80"/>
        <v>0</v>
      </c>
      <c r="AR186">
        <f t="shared" si="80"/>
        <v>0</v>
      </c>
      <c r="AS186">
        <f t="shared" si="80"/>
        <v>0</v>
      </c>
      <c r="AT186">
        <f t="shared" si="80"/>
        <v>0</v>
      </c>
      <c r="AU186">
        <f t="shared" si="80"/>
        <v>0</v>
      </c>
      <c r="AV186">
        <f t="shared" si="80"/>
        <v>0</v>
      </c>
      <c r="AW186">
        <f t="shared" si="80"/>
        <v>0</v>
      </c>
      <c r="AX186">
        <f t="shared" si="80"/>
        <v>0</v>
      </c>
    </row>
    <row r="187" spans="1:50" x14ac:dyDescent="0.25">
      <c r="A187">
        <v>10</v>
      </c>
      <c r="B187">
        <v>1</v>
      </c>
      <c r="C187">
        <v>1</v>
      </c>
      <c r="D187" t="s">
        <v>104</v>
      </c>
      <c r="E187" t="s">
        <v>104</v>
      </c>
      <c r="F187" s="30">
        <f t="shared" si="59"/>
        <v>0.52833171940544776</v>
      </c>
      <c r="G187">
        <f t="shared" si="66"/>
        <v>0.52833171940544776</v>
      </c>
      <c r="H187">
        <f t="shared" si="67"/>
        <v>0</v>
      </c>
      <c r="I187" s="1">
        <f t="shared" si="68"/>
        <v>0</v>
      </c>
      <c r="N187" t="s">
        <v>836</v>
      </c>
      <c r="O187">
        <f t="shared" si="57"/>
        <v>6.8633869223025572E-3</v>
      </c>
      <c r="P187">
        <f t="shared" si="58"/>
        <v>3</v>
      </c>
      <c r="Q187">
        <f t="shared" si="78"/>
        <v>0</v>
      </c>
      <c r="R187">
        <f t="shared" si="78"/>
        <v>0</v>
      </c>
      <c r="S187">
        <f t="shared" si="78"/>
        <v>0</v>
      </c>
      <c r="T187">
        <f t="shared" si="78"/>
        <v>0</v>
      </c>
      <c r="U187">
        <f t="shared" si="78"/>
        <v>0</v>
      </c>
      <c r="V187">
        <f t="shared" si="78"/>
        <v>0</v>
      </c>
      <c r="W187">
        <f t="shared" si="78"/>
        <v>0</v>
      </c>
      <c r="X187">
        <f t="shared" si="78"/>
        <v>0</v>
      </c>
      <c r="Y187">
        <f t="shared" si="78"/>
        <v>0</v>
      </c>
      <c r="Z187">
        <f t="shared" si="78"/>
        <v>0</v>
      </c>
      <c r="AA187">
        <f t="shared" si="79"/>
        <v>0</v>
      </c>
      <c r="AB187">
        <f t="shared" si="79"/>
        <v>0</v>
      </c>
      <c r="AC187">
        <f t="shared" si="79"/>
        <v>0</v>
      </c>
      <c r="AD187">
        <f t="shared" si="79"/>
        <v>0</v>
      </c>
      <c r="AE187">
        <f t="shared" si="79"/>
        <v>0</v>
      </c>
      <c r="AF187">
        <f t="shared" si="79"/>
        <v>0.20589113209464913</v>
      </c>
      <c r="AG187">
        <f t="shared" si="79"/>
        <v>0.18530201888518424</v>
      </c>
      <c r="AH187">
        <f t="shared" si="79"/>
        <v>0</v>
      </c>
      <c r="AI187">
        <f t="shared" si="79"/>
        <v>0</v>
      </c>
      <c r="AJ187">
        <f t="shared" si="79"/>
        <v>0</v>
      </c>
      <c r="AK187">
        <f t="shared" si="80"/>
        <v>0</v>
      </c>
      <c r="AL187">
        <f t="shared" si="80"/>
        <v>0</v>
      </c>
      <c r="AM187">
        <f t="shared" si="80"/>
        <v>0</v>
      </c>
      <c r="AN187">
        <f t="shared" si="80"/>
        <v>0</v>
      </c>
      <c r="AO187">
        <f t="shared" si="80"/>
        <v>0</v>
      </c>
      <c r="AP187">
        <f t="shared" si="80"/>
        <v>0</v>
      </c>
      <c r="AQ187">
        <f t="shared" si="80"/>
        <v>0</v>
      </c>
      <c r="AR187">
        <f t="shared" si="80"/>
        <v>0</v>
      </c>
      <c r="AS187">
        <f t="shared" si="80"/>
        <v>0</v>
      </c>
      <c r="AT187">
        <f t="shared" si="80"/>
        <v>0</v>
      </c>
      <c r="AU187">
        <f t="shared" si="80"/>
        <v>0</v>
      </c>
      <c r="AV187">
        <f t="shared" si="80"/>
        <v>0</v>
      </c>
      <c r="AW187">
        <f t="shared" si="80"/>
        <v>3.4336838202925178E-2</v>
      </c>
      <c r="AX187">
        <f t="shared" si="80"/>
        <v>0</v>
      </c>
    </row>
    <row r="188" spans="1:50" x14ac:dyDescent="0.25">
      <c r="A188">
        <v>10</v>
      </c>
      <c r="B188">
        <v>1</v>
      </c>
      <c r="C188">
        <v>2</v>
      </c>
      <c r="D188" t="s">
        <v>237</v>
      </c>
      <c r="E188" t="s">
        <v>237</v>
      </c>
      <c r="F188" s="30">
        <f t="shared" si="59"/>
        <v>0.12092648295369023</v>
      </c>
      <c r="G188">
        <f t="shared" si="66"/>
        <v>0.649258202359138</v>
      </c>
      <c r="H188">
        <f t="shared" si="67"/>
        <v>0</v>
      </c>
      <c r="I188" s="1">
        <f t="shared" si="68"/>
        <v>0</v>
      </c>
      <c r="N188" t="s">
        <v>1134</v>
      </c>
      <c r="O188">
        <f t="shared" si="57"/>
        <v>6.2487175645161317E-3</v>
      </c>
      <c r="P188">
        <f t="shared" si="58"/>
        <v>1</v>
      </c>
      <c r="Q188">
        <f t="shared" si="78"/>
        <v>0</v>
      </c>
      <c r="R188">
        <f t="shared" si="78"/>
        <v>0</v>
      </c>
      <c r="S188">
        <f t="shared" si="78"/>
        <v>0</v>
      </c>
      <c r="T188">
        <f t="shared" si="78"/>
        <v>0</v>
      </c>
      <c r="U188">
        <f t="shared" si="78"/>
        <v>0</v>
      </c>
      <c r="V188">
        <f t="shared" si="78"/>
        <v>0</v>
      </c>
      <c r="W188">
        <f t="shared" si="78"/>
        <v>0</v>
      </c>
      <c r="X188">
        <f t="shared" si="78"/>
        <v>0</v>
      </c>
      <c r="Y188">
        <f t="shared" si="78"/>
        <v>0</v>
      </c>
      <c r="Z188">
        <f t="shared" si="78"/>
        <v>0.38742048900000015</v>
      </c>
      <c r="AA188">
        <f t="shared" si="79"/>
        <v>0</v>
      </c>
      <c r="AB188">
        <f t="shared" si="79"/>
        <v>0</v>
      </c>
      <c r="AC188">
        <f t="shared" si="79"/>
        <v>0</v>
      </c>
      <c r="AD188">
        <f t="shared" si="79"/>
        <v>0</v>
      </c>
      <c r="AE188">
        <f t="shared" si="79"/>
        <v>0</v>
      </c>
      <c r="AF188">
        <f t="shared" si="79"/>
        <v>0</v>
      </c>
      <c r="AG188">
        <f t="shared" si="79"/>
        <v>0</v>
      </c>
      <c r="AH188">
        <f t="shared" si="79"/>
        <v>0</v>
      </c>
      <c r="AI188">
        <f t="shared" si="79"/>
        <v>0</v>
      </c>
      <c r="AJ188">
        <f t="shared" si="79"/>
        <v>0</v>
      </c>
      <c r="AK188">
        <f t="shared" si="80"/>
        <v>0</v>
      </c>
      <c r="AL188">
        <f t="shared" si="80"/>
        <v>0</v>
      </c>
      <c r="AM188">
        <f t="shared" si="80"/>
        <v>0</v>
      </c>
      <c r="AN188">
        <f t="shared" si="80"/>
        <v>0</v>
      </c>
      <c r="AO188">
        <f t="shared" si="80"/>
        <v>0</v>
      </c>
      <c r="AP188">
        <f t="shared" si="80"/>
        <v>0</v>
      </c>
      <c r="AQ188">
        <f t="shared" si="80"/>
        <v>0</v>
      </c>
      <c r="AR188">
        <f t="shared" si="80"/>
        <v>0</v>
      </c>
      <c r="AS188">
        <f t="shared" si="80"/>
        <v>0</v>
      </c>
      <c r="AT188">
        <f t="shared" si="80"/>
        <v>0</v>
      </c>
      <c r="AU188">
        <f t="shared" si="80"/>
        <v>0</v>
      </c>
      <c r="AV188">
        <f t="shared" si="80"/>
        <v>0</v>
      </c>
      <c r="AW188">
        <f t="shared" si="80"/>
        <v>0</v>
      </c>
      <c r="AX188">
        <f t="shared" si="80"/>
        <v>0</v>
      </c>
    </row>
    <row r="189" spans="1:50" x14ac:dyDescent="0.25">
      <c r="A189">
        <v>10</v>
      </c>
      <c r="B189">
        <v>1</v>
      </c>
      <c r="C189">
        <v>3</v>
      </c>
      <c r="D189" t="s">
        <v>116</v>
      </c>
      <c r="E189" t="s">
        <v>116</v>
      </c>
      <c r="F189" s="30">
        <f t="shared" si="59"/>
        <v>0.31424776986849262</v>
      </c>
      <c r="G189">
        <f t="shared" si="66"/>
        <v>0.96350597222763068</v>
      </c>
      <c r="H189">
        <f t="shared" si="67"/>
        <v>0</v>
      </c>
      <c r="I189" s="1">
        <f t="shared" si="68"/>
        <v>0</v>
      </c>
      <c r="N189" t="s">
        <v>1150</v>
      </c>
      <c r="O189">
        <f t="shared" si="57"/>
        <v>6.2487175645161317E-3</v>
      </c>
      <c r="P189">
        <f t="shared" si="58"/>
        <v>1</v>
      </c>
      <c r="Q189">
        <f t="shared" si="78"/>
        <v>0</v>
      </c>
      <c r="R189">
        <f t="shared" si="78"/>
        <v>0</v>
      </c>
      <c r="S189">
        <f t="shared" si="78"/>
        <v>0</v>
      </c>
      <c r="T189">
        <f t="shared" si="78"/>
        <v>0</v>
      </c>
      <c r="U189">
        <f t="shared" si="78"/>
        <v>0</v>
      </c>
      <c r="V189">
        <f t="shared" si="78"/>
        <v>0</v>
      </c>
      <c r="W189">
        <f t="shared" si="78"/>
        <v>0</v>
      </c>
      <c r="X189">
        <f t="shared" si="78"/>
        <v>0</v>
      </c>
      <c r="Y189">
        <f t="shared" si="78"/>
        <v>0</v>
      </c>
      <c r="Z189">
        <f t="shared" si="78"/>
        <v>0.38742048900000015</v>
      </c>
      <c r="AA189">
        <f t="shared" si="79"/>
        <v>0</v>
      </c>
      <c r="AB189">
        <f t="shared" si="79"/>
        <v>0</v>
      </c>
      <c r="AC189">
        <f t="shared" si="79"/>
        <v>0</v>
      </c>
      <c r="AD189">
        <f t="shared" si="79"/>
        <v>0</v>
      </c>
      <c r="AE189">
        <f t="shared" si="79"/>
        <v>0</v>
      </c>
      <c r="AF189">
        <f t="shared" si="79"/>
        <v>0</v>
      </c>
      <c r="AG189">
        <f t="shared" si="79"/>
        <v>0</v>
      </c>
      <c r="AH189">
        <f t="shared" si="79"/>
        <v>0</v>
      </c>
      <c r="AI189">
        <f t="shared" si="79"/>
        <v>0</v>
      </c>
      <c r="AJ189">
        <f t="shared" si="79"/>
        <v>0</v>
      </c>
      <c r="AK189">
        <f t="shared" si="80"/>
        <v>0</v>
      </c>
      <c r="AL189">
        <f t="shared" si="80"/>
        <v>0</v>
      </c>
      <c r="AM189">
        <f t="shared" si="80"/>
        <v>0</v>
      </c>
      <c r="AN189">
        <f t="shared" si="80"/>
        <v>0</v>
      </c>
      <c r="AO189">
        <f t="shared" si="80"/>
        <v>0</v>
      </c>
      <c r="AP189">
        <f t="shared" si="80"/>
        <v>0</v>
      </c>
      <c r="AQ189">
        <f t="shared" si="80"/>
        <v>0</v>
      </c>
      <c r="AR189">
        <f t="shared" si="80"/>
        <v>0</v>
      </c>
      <c r="AS189">
        <f t="shared" si="80"/>
        <v>0</v>
      </c>
      <c r="AT189">
        <f t="shared" si="80"/>
        <v>0</v>
      </c>
      <c r="AU189">
        <f t="shared" si="80"/>
        <v>0</v>
      </c>
      <c r="AV189">
        <f t="shared" si="80"/>
        <v>0</v>
      </c>
      <c r="AW189">
        <f t="shared" si="80"/>
        <v>0</v>
      </c>
      <c r="AX189">
        <f t="shared" si="80"/>
        <v>0</v>
      </c>
    </row>
    <row r="190" spans="1:50" x14ac:dyDescent="0.25">
      <c r="A190">
        <v>10</v>
      </c>
      <c r="B190">
        <v>1</v>
      </c>
      <c r="C190">
        <v>4</v>
      </c>
      <c r="D190" t="s">
        <v>233</v>
      </c>
      <c r="E190" t="s">
        <v>233</v>
      </c>
      <c r="F190" s="30">
        <f t="shared" si="59"/>
        <v>0.16143374890896056</v>
      </c>
      <c r="G190">
        <f t="shared" si="66"/>
        <v>1.1249397211365912</v>
      </c>
      <c r="H190">
        <f t="shared" si="67"/>
        <v>0</v>
      </c>
      <c r="I190" s="1">
        <f t="shared" si="68"/>
        <v>0</v>
      </c>
      <c r="N190" t="s">
        <v>1096</v>
      </c>
      <c r="O190">
        <f t="shared" si="57"/>
        <v>6.2487175645161317E-3</v>
      </c>
      <c r="P190">
        <f t="shared" si="58"/>
        <v>1</v>
      </c>
      <c r="Q190">
        <f t="shared" si="78"/>
        <v>0</v>
      </c>
      <c r="R190">
        <f t="shared" si="78"/>
        <v>0</v>
      </c>
      <c r="S190">
        <f t="shared" si="78"/>
        <v>0</v>
      </c>
      <c r="T190">
        <f t="shared" si="78"/>
        <v>0</v>
      </c>
      <c r="U190">
        <f t="shared" si="78"/>
        <v>0</v>
      </c>
      <c r="V190">
        <f t="shared" si="78"/>
        <v>0</v>
      </c>
      <c r="W190">
        <f t="shared" si="78"/>
        <v>0</v>
      </c>
      <c r="X190">
        <f t="shared" si="78"/>
        <v>0</v>
      </c>
      <c r="Y190">
        <f t="shared" si="78"/>
        <v>0</v>
      </c>
      <c r="Z190">
        <f t="shared" si="78"/>
        <v>0.38742048900000015</v>
      </c>
      <c r="AA190">
        <f t="shared" si="79"/>
        <v>0</v>
      </c>
      <c r="AB190">
        <f t="shared" si="79"/>
        <v>0</v>
      </c>
      <c r="AC190">
        <f t="shared" si="79"/>
        <v>0</v>
      </c>
      <c r="AD190">
        <f t="shared" si="79"/>
        <v>0</v>
      </c>
      <c r="AE190">
        <f t="shared" si="79"/>
        <v>0</v>
      </c>
      <c r="AF190">
        <f t="shared" si="79"/>
        <v>0</v>
      </c>
      <c r="AG190">
        <f t="shared" si="79"/>
        <v>0</v>
      </c>
      <c r="AH190">
        <f t="shared" si="79"/>
        <v>0</v>
      </c>
      <c r="AI190">
        <f t="shared" si="79"/>
        <v>0</v>
      </c>
      <c r="AJ190">
        <f t="shared" si="79"/>
        <v>0</v>
      </c>
      <c r="AK190">
        <f t="shared" si="80"/>
        <v>0</v>
      </c>
      <c r="AL190">
        <f t="shared" si="80"/>
        <v>0</v>
      </c>
      <c r="AM190">
        <f t="shared" si="80"/>
        <v>0</v>
      </c>
      <c r="AN190">
        <f t="shared" si="80"/>
        <v>0</v>
      </c>
      <c r="AO190">
        <f t="shared" si="80"/>
        <v>0</v>
      </c>
      <c r="AP190">
        <f t="shared" si="80"/>
        <v>0</v>
      </c>
      <c r="AQ190">
        <f t="shared" si="80"/>
        <v>0</v>
      </c>
      <c r="AR190">
        <f t="shared" si="80"/>
        <v>0</v>
      </c>
      <c r="AS190">
        <f t="shared" si="80"/>
        <v>0</v>
      </c>
      <c r="AT190">
        <f t="shared" si="80"/>
        <v>0</v>
      </c>
      <c r="AU190">
        <f t="shared" si="80"/>
        <v>0</v>
      </c>
      <c r="AV190">
        <f t="shared" si="80"/>
        <v>0</v>
      </c>
      <c r="AW190">
        <f t="shared" si="80"/>
        <v>0</v>
      </c>
      <c r="AX190">
        <f t="shared" si="80"/>
        <v>0</v>
      </c>
    </row>
    <row r="191" spans="1:50" x14ac:dyDescent="0.25">
      <c r="A191">
        <v>10</v>
      </c>
      <c r="B191">
        <v>1</v>
      </c>
      <c r="C191">
        <v>5</v>
      </c>
      <c r="D191" t="s">
        <v>987</v>
      </c>
      <c r="E191" t="s">
        <v>987</v>
      </c>
      <c r="F191" s="30">
        <f t="shared" si="59"/>
        <v>0</v>
      </c>
      <c r="G191">
        <f t="shared" si="66"/>
        <v>1.1249397211365912</v>
      </c>
      <c r="H191">
        <f t="shared" si="67"/>
        <v>0</v>
      </c>
      <c r="I191" s="1">
        <f t="shared" si="68"/>
        <v>0</v>
      </c>
      <c r="N191" t="s">
        <v>837</v>
      </c>
      <c r="O191">
        <f t="shared" si="57"/>
        <v>6.2487175645161317E-3</v>
      </c>
      <c r="P191">
        <f t="shared" si="58"/>
        <v>1</v>
      </c>
      <c r="Q191">
        <f t="shared" si="78"/>
        <v>0</v>
      </c>
      <c r="R191">
        <f t="shared" si="78"/>
        <v>0</v>
      </c>
      <c r="S191">
        <f t="shared" si="78"/>
        <v>0</v>
      </c>
      <c r="T191">
        <f t="shared" si="78"/>
        <v>0</v>
      </c>
      <c r="U191">
        <f t="shared" si="78"/>
        <v>0</v>
      </c>
      <c r="V191">
        <f t="shared" si="78"/>
        <v>0</v>
      </c>
      <c r="W191">
        <f t="shared" si="78"/>
        <v>0</v>
      </c>
      <c r="X191">
        <f t="shared" si="78"/>
        <v>0</v>
      </c>
      <c r="Y191">
        <f t="shared" si="78"/>
        <v>0</v>
      </c>
      <c r="Z191">
        <f t="shared" si="78"/>
        <v>0.38742048900000015</v>
      </c>
      <c r="AA191">
        <f t="shared" si="79"/>
        <v>0</v>
      </c>
      <c r="AB191">
        <f t="shared" si="79"/>
        <v>0</v>
      </c>
      <c r="AC191">
        <f t="shared" si="79"/>
        <v>0</v>
      </c>
      <c r="AD191">
        <f t="shared" si="79"/>
        <v>0</v>
      </c>
      <c r="AE191">
        <f t="shared" si="79"/>
        <v>0</v>
      </c>
      <c r="AF191">
        <f t="shared" si="79"/>
        <v>0</v>
      </c>
      <c r="AG191">
        <f t="shared" si="79"/>
        <v>0</v>
      </c>
      <c r="AH191">
        <f t="shared" si="79"/>
        <v>0</v>
      </c>
      <c r="AI191">
        <f t="shared" si="79"/>
        <v>0</v>
      </c>
      <c r="AJ191">
        <f t="shared" si="79"/>
        <v>0</v>
      </c>
      <c r="AK191">
        <f t="shared" si="80"/>
        <v>0</v>
      </c>
      <c r="AL191">
        <f t="shared" si="80"/>
        <v>0</v>
      </c>
      <c r="AM191">
        <f t="shared" si="80"/>
        <v>0</v>
      </c>
      <c r="AN191">
        <f t="shared" si="80"/>
        <v>0</v>
      </c>
      <c r="AO191">
        <f t="shared" si="80"/>
        <v>0</v>
      </c>
      <c r="AP191">
        <f t="shared" si="80"/>
        <v>0</v>
      </c>
      <c r="AQ191">
        <f t="shared" si="80"/>
        <v>0</v>
      </c>
      <c r="AR191">
        <f t="shared" si="80"/>
        <v>0</v>
      </c>
      <c r="AS191">
        <f t="shared" si="80"/>
        <v>0</v>
      </c>
      <c r="AT191">
        <f t="shared" si="80"/>
        <v>0</v>
      </c>
      <c r="AU191">
        <f t="shared" si="80"/>
        <v>0</v>
      </c>
      <c r="AV191">
        <f t="shared" si="80"/>
        <v>0</v>
      </c>
      <c r="AW191">
        <f t="shared" si="80"/>
        <v>0</v>
      </c>
      <c r="AX191">
        <f t="shared" si="80"/>
        <v>0</v>
      </c>
    </row>
    <row r="192" spans="1:50" x14ac:dyDescent="0.25">
      <c r="A192">
        <v>10</v>
      </c>
      <c r="B192">
        <v>1</v>
      </c>
      <c r="C192">
        <v>6</v>
      </c>
      <c r="D192" t="s">
        <v>97</v>
      </c>
      <c r="E192" t="s">
        <v>97</v>
      </c>
      <c r="F192" s="30">
        <f t="shared" si="59"/>
        <v>9.6097054526003825E-2</v>
      </c>
      <c r="G192">
        <f t="shared" si="66"/>
        <v>1.2210367756625951</v>
      </c>
      <c r="H192">
        <f t="shared" si="67"/>
        <v>0</v>
      </c>
      <c r="I192" s="1">
        <f t="shared" si="68"/>
        <v>0</v>
      </c>
      <c r="N192" t="s">
        <v>566</v>
      </c>
      <c r="O192">
        <f t="shared" si="57"/>
        <v>6.2487175645161317E-3</v>
      </c>
      <c r="P192">
        <f t="shared" si="58"/>
        <v>1</v>
      </c>
      <c r="Q192">
        <f t="shared" ref="Q192:Z201" si="81">COUNTIFS($C$2:$C$1202,Q$1,$E$2:$E$1202,$N192)*0.9^(Q$1-1)</f>
        <v>0</v>
      </c>
      <c r="R192">
        <f t="shared" si="81"/>
        <v>0</v>
      </c>
      <c r="S192">
        <f t="shared" si="81"/>
        <v>0</v>
      </c>
      <c r="T192">
        <f t="shared" si="81"/>
        <v>0</v>
      </c>
      <c r="U192">
        <f t="shared" si="81"/>
        <v>0</v>
      </c>
      <c r="V192">
        <f t="shared" si="81"/>
        <v>0</v>
      </c>
      <c r="W192">
        <f t="shared" si="81"/>
        <v>0</v>
      </c>
      <c r="X192">
        <f t="shared" si="81"/>
        <v>0</v>
      </c>
      <c r="Y192">
        <f t="shared" si="81"/>
        <v>0</v>
      </c>
      <c r="Z192">
        <f t="shared" si="81"/>
        <v>0.38742048900000015</v>
      </c>
      <c r="AA192">
        <f t="shared" ref="AA192:AJ201" si="82">COUNTIFS($C$2:$C$1202,AA$1,$E$2:$E$1202,$N192)*0.9^(AA$1-1)</f>
        <v>0</v>
      </c>
      <c r="AB192">
        <f t="shared" si="82"/>
        <v>0</v>
      </c>
      <c r="AC192">
        <f t="shared" si="82"/>
        <v>0</v>
      </c>
      <c r="AD192">
        <f t="shared" si="82"/>
        <v>0</v>
      </c>
      <c r="AE192">
        <f t="shared" si="82"/>
        <v>0</v>
      </c>
      <c r="AF192">
        <f t="shared" si="82"/>
        <v>0</v>
      </c>
      <c r="AG192">
        <f t="shared" si="82"/>
        <v>0</v>
      </c>
      <c r="AH192">
        <f t="shared" si="82"/>
        <v>0</v>
      </c>
      <c r="AI192">
        <f t="shared" si="82"/>
        <v>0</v>
      </c>
      <c r="AJ192">
        <f t="shared" si="82"/>
        <v>0</v>
      </c>
      <c r="AK192">
        <f t="shared" ref="AK192:AX201" si="83">COUNTIFS($C$2:$C$1202,AK$1,$E$2:$E$1202,$N192)*0.9^(AK$1-1)</f>
        <v>0</v>
      </c>
      <c r="AL192">
        <f t="shared" si="83"/>
        <v>0</v>
      </c>
      <c r="AM192">
        <f t="shared" si="83"/>
        <v>0</v>
      </c>
      <c r="AN192">
        <f t="shared" si="83"/>
        <v>0</v>
      </c>
      <c r="AO192">
        <f t="shared" si="83"/>
        <v>0</v>
      </c>
      <c r="AP192">
        <f t="shared" si="83"/>
        <v>0</v>
      </c>
      <c r="AQ192">
        <f t="shared" si="83"/>
        <v>0</v>
      </c>
      <c r="AR192">
        <f t="shared" si="83"/>
        <v>0</v>
      </c>
      <c r="AS192">
        <f t="shared" si="83"/>
        <v>0</v>
      </c>
      <c r="AT192">
        <f t="shared" si="83"/>
        <v>0</v>
      </c>
      <c r="AU192">
        <f t="shared" si="83"/>
        <v>0</v>
      </c>
      <c r="AV192">
        <f t="shared" si="83"/>
        <v>0</v>
      </c>
      <c r="AW192">
        <f t="shared" si="83"/>
        <v>0</v>
      </c>
      <c r="AX192">
        <f t="shared" si="83"/>
        <v>0</v>
      </c>
    </row>
    <row r="193" spans="1:50" x14ac:dyDescent="0.25">
      <c r="A193">
        <v>10</v>
      </c>
      <c r="B193">
        <v>1</v>
      </c>
      <c r="C193">
        <v>7</v>
      </c>
      <c r="D193" t="s">
        <v>98</v>
      </c>
      <c r="E193" t="s">
        <v>98</v>
      </c>
      <c r="F193" s="30">
        <f t="shared" si="59"/>
        <v>8.8223824377461263E-2</v>
      </c>
      <c r="G193">
        <f t="shared" si="66"/>
        <v>1.3092606000400564</v>
      </c>
      <c r="H193">
        <f t="shared" si="67"/>
        <v>0</v>
      </c>
      <c r="I193" s="1">
        <f t="shared" si="68"/>
        <v>0</v>
      </c>
      <c r="N193" t="s">
        <v>1191</v>
      </c>
      <c r="O193">
        <f t="shared" si="57"/>
        <v>6.2487175645161317E-3</v>
      </c>
      <c r="P193">
        <f t="shared" si="58"/>
        <v>1</v>
      </c>
      <c r="Q193">
        <f t="shared" si="81"/>
        <v>0</v>
      </c>
      <c r="R193">
        <f t="shared" si="81"/>
        <v>0</v>
      </c>
      <c r="S193">
        <f t="shared" si="81"/>
        <v>0</v>
      </c>
      <c r="T193">
        <f t="shared" si="81"/>
        <v>0</v>
      </c>
      <c r="U193">
        <f t="shared" si="81"/>
        <v>0</v>
      </c>
      <c r="V193">
        <f t="shared" si="81"/>
        <v>0</v>
      </c>
      <c r="W193">
        <f t="shared" si="81"/>
        <v>0</v>
      </c>
      <c r="X193">
        <f t="shared" si="81"/>
        <v>0</v>
      </c>
      <c r="Y193">
        <f t="shared" si="81"/>
        <v>0</v>
      </c>
      <c r="Z193">
        <f t="shared" si="81"/>
        <v>0.38742048900000015</v>
      </c>
      <c r="AA193">
        <f t="shared" si="82"/>
        <v>0</v>
      </c>
      <c r="AB193">
        <f t="shared" si="82"/>
        <v>0</v>
      </c>
      <c r="AC193">
        <f t="shared" si="82"/>
        <v>0</v>
      </c>
      <c r="AD193">
        <f t="shared" si="82"/>
        <v>0</v>
      </c>
      <c r="AE193">
        <f t="shared" si="82"/>
        <v>0</v>
      </c>
      <c r="AF193">
        <f t="shared" si="82"/>
        <v>0</v>
      </c>
      <c r="AG193">
        <f t="shared" si="82"/>
        <v>0</v>
      </c>
      <c r="AH193">
        <f t="shared" si="82"/>
        <v>0</v>
      </c>
      <c r="AI193">
        <f t="shared" si="82"/>
        <v>0</v>
      </c>
      <c r="AJ193">
        <f t="shared" si="82"/>
        <v>0</v>
      </c>
      <c r="AK193">
        <f t="shared" si="83"/>
        <v>0</v>
      </c>
      <c r="AL193">
        <f t="shared" si="83"/>
        <v>0</v>
      </c>
      <c r="AM193">
        <f t="shared" si="83"/>
        <v>0</v>
      </c>
      <c r="AN193">
        <f t="shared" si="83"/>
        <v>0</v>
      </c>
      <c r="AO193">
        <f t="shared" si="83"/>
        <v>0</v>
      </c>
      <c r="AP193">
        <f t="shared" si="83"/>
        <v>0</v>
      </c>
      <c r="AQ193">
        <f t="shared" si="83"/>
        <v>0</v>
      </c>
      <c r="AR193">
        <f t="shared" si="83"/>
        <v>0</v>
      </c>
      <c r="AS193">
        <f t="shared" si="83"/>
        <v>0</v>
      </c>
      <c r="AT193">
        <f t="shared" si="83"/>
        <v>0</v>
      </c>
      <c r="AU193">
        <f t="shared" si="83"/>
        <v>0</v>
      </c>
      <c r="AV193">
        <f t="shared" si="83"/>
        <v>0</v>
      </c>
      <c r="AW193">
        <f t="shared" si="83"/>
        <v>0</v>
      </c>
      <c r="AX193">
        <f t="shared" si="83"/>
        <v>0</v>
      </c>
    </row>
    <row r="194" spans="1:50" x14ac:dyDescent="0.25">
      <c r="A194">
        <v>10</v>
      </c>
      <c r="B194">
        <v>1</v>
      </c>
      <c r="C194">
        <v>8</v>
      </c>
      <c r="D194" t="s">
        <v>1022</v>
      </c>
      <c r="E194" t="s">
        <v>1022</v>
      </c>
      <c r="F194" s="30">
        <f t="shared" si="59"/>
        <v>9.7636028280502843E-2</v>
      </c>
      <c r="G194">
        <f t="shared" si="66"/>
        <v>1.4068966283205593</v>
      </c>
      <c r="H194">
        <f t="shared" si="67"/>
        <v>0</v>
      </c>
      <c r="I194" s="1">
        <f t="shared" si="68"/>
        <v>0</v>
      </c>
      <c r="N194" t="s">
        <v>1200</v>
      </c>
      <c r="O194">
        <f t="shared" ref="O194:O257" si="84">SUM(Q194:AX194)/62</f>
        <v>6.2487175645161317E-3</v>
      </c>
      <c r="P194">
        <f t="shared" ref="P194:P257" si="85">COUNTIF($E$2:$E$1202,N194)</f>
        <v>1</v>
      </c>
      <c r="Q194">
        <f t="shared" si="81"/>
        <v>0</v>
      </c>
      <c r="R194">
        <f t="shared" si="81"/>
        <v>0</v>
      </c>
      <c r="S194">
        <f t="shared" si="81"/>
        <v>0</v>
      </c>
      <c r="T194">
        <f t="shared" si="81"/>
        <v>0</v>
      </c>
      <c r="U194">
        <f t="shared" si="81"/>
        <v>0</v>
      </c>
      <c r="V194">
        <f t="shared" si="81"/>
        <v>0</v>
      </c>
      <c r="W194">
        <f t="shared" si="81"/>
        <v>0</v>
      </c>
      <c r="X194">
        <f t="shared" si="81"/>
        <v>0</v>
      </c>
      <c r="Y194">
        <f t="shared" si="81"/>
        <v>0</v>
      </c>
      <c r="Z194">
        <f t="shared" si="81"/>
        <v>0.38742048900000015</v>
      </c>
      <c r="AA194">
        <f t="shared" si="82"/>
        <v>0</v>
      </c>
      <c r="AB194">
        <f t="shared" si="82"/>
        <v>0</v>
      </c>
      <c r="AC194">
        <f t="shared" si="82"/>
        <v>0</v>
      </c>
      <c r="AD194">
        <f t="shared" si="82"/>
        <v>0</v>
      </c>
      <c r="AE194">
        <f t="shared" si="82"/>
        <v>0</v>
      </c>
      <c r="AF194">
        <f t="shared" si="82"/>
        <v>0</v>
      </c>
      <c r="AG194">
        <f t="shared" si="82"/>
        <v>0</v>
      </c>
      <c r="AH194">
        <f t="shared" si="82"/>
        <v>0</v>
      </c>
      <c r="AI194">
        <f t="shared" si="82"/>
        <v>0</v>
      </c>
      <c r="AJ194">
        <f t="shared" si="82"/>
        <v>0</v>
      </c>
      <c r="AK194">
        <f t="shared" si="83"/>
        <v>0</v>
      </c>
      <c r="AL194">
        <f t="shared" si="83"/>
        <v>0</v>
      </c>
      <c r="AM194">
        <f t="shared" si="83"/>
        <v>0</v>
      </c>
      <c r="AN194">
        <f t="shared" si="83"/>
        <v>0</v>
      </c>
      <c r="AO194">
        <f t="shared" si="83"/>
        <v>0</v>
      </c>
      <c r="AP194">
        <f t="shared" si="83"/>
        <v>0</v>
      </c>
      <c r="AQ194">
        <f t="shared" si="83"/>
        <v>0</v>
      </c>
      <c r="AR194">
        <f t="shared" si="83"/>
        <v>0</v>
      </c>
      <c r="AS194">
        <f t="shared" si="83"/>
        <v>0</v>
      </c>
      <c r="AT194">
        <f t="shared" si="83"/>
        <v>0</v>
      </c>
      <c r="AU194">
        <f t="shared" si="83"/>
        <v>0</v>
      </c>
      <c r="AV194">
        <f t="shared" si="83"/>
        <v>0</v>
      </c>
      <c r="AW194">
        <f t="shared" si="83"/>
        <v>0</v>
      </c>
      <c r="AX194">
        <f t="shared" si="83"/>
        <v>0</v>
      </c>
    </row>
    <row r="195" spans="1:50" x14ac:dyDescent="0.25">
      <c r="A195">
        <v>10</v>
      </c>
      <c r="B195">
        <v>1</v>
      </c>
      <c r="C195">
        <v>9</v>
      </c>
      <c r="D195" t="s">
        <v>239</v>
      </c>
      <c r="E195" t="s">
        <v>239</v>
      </c>
      <c r="F195" s="30">
        <f t="shared" si="59"/>
        <v>0.33682819407263331</v>
      </c>
      <c r="G195">
        <f t="shared" si="66"/>
        <v>1.7437248223931925</v>
      </c>
      <c r="H195">
        <f t="shared" si="67"/>
        <v>0</v>
      </c>
      <c r="I195" s="1">
        <f t="shared" si="68"/>
        <v>0</v>
      </c>
      <c r="N195" t="s">
        <v>1201</v>
      </c>
      <c r="O195">
        <f t="shared" si="84"/>
        <v>6.2487175645161317E-3</v>
      </c>
      <c r="P195">
        <f t="shared" si="85"/>
        <v>1</v>
      </c>
      <c r="Q195">
        <f t="shared" si="81"/>
        <v>0</v>
      </c>
      <c r="R195">
        <f t="shared" si="81"/>
        <v>0</v>
      </c>
      <c r="S195">
        <f t="shared" si="81"/>
        <v>0</v>
      </c>
      <c r="T195">
        <f t="shared" si="81"/>
        <v>0</v>
      </c>
      <c r="U195">
        <f t="shared" si="81"/>
        <v>0</v>
      </c>
      <c r="V195">
        <f t="shared" si="81"/>
        <v>0</v>
      </c>
      <c r="W195">
        <f t="shared" si="81"/>
        <v>0</v>
      </c>
      <c r="X195">
        <f t="shared" si="81"/>
        <v>0</v>
      </c>
      <c r="Y195">
        <f t="shared" si="81"/>
        <v>0</v>
      </c>
      <c r="Z195">
        <f t="shared" si="81"/>
        <v>0.38742048900000015</v>
      </c>
      <c r="AA195">
        <f t="shared" si="82"/>
        <v>0</v>
      </c>
      <c r="AB195">
        <f t="shared" si="82"/>
        <v>0</v>
      </c>
      <c r="AC195">
        <f t="shared" si="82"/>
        <v>0</v>
      </c>
      <c r="AD195">
        <f t="shared" si="82"/>
        <v>0</v>
      </c>
      <c r="AE195">
        <f t="shared" si="82"/>
        <v>0</v>
      </c>
      <c r="AF195">
        <f t="shared" si="82"/>
        <v>0</v>
      </c>
      <c r="AG195">
        <f t="shared" si="82"/>
        <v>0</v>
      </c>
      <c r="AH195">
        <f t="shared" si="82"/>
        <v>0</v>
      </c>
      <c r="AI195">
        <f t="shared" si="82"/>
        <v>0</v>
      </c>
      <c r="AJ195">
        <f t="shared" si="82"/>
        <v>0</v>
      </c>
      <c r="AK195">
        <f t="shared" si="83"/>
        <v>0</v>
      </c>
      <c r="AL195">
        <f t="shared" si="83"/>
        <v>0</v>
      </c>
      <c r="AM195">
        <f t="shared" si="83"/>
        <v>0</v>
      </c>
      <c r="AN195">
        <f t="shared" si="83"/>
        <v>0</v>
      </c>
      <c r="AO195">
        <f t="shared" si="83"/>
        <v>0</v>
      </c>
      <c r="AP195">
        <f t="shared" si="83"/>
        <v>0</v>
      </c>
      <c r="AQ195">
        <f t="shared" si="83"/>
        <v>0</v>
      </c>
      <c r="AR195">
        <f t="shared" si="83"/>
        <v>0</v>
      </c>
      <c r="AS195">
        <f t="shared" si="83"/>
        <v>0</v>
      </c>
      <c r="AT195">
        <f t="shared" si="83"/>
        <v>0</v>
      </c>
      <c r="AU195">
        <f t="shared" si="83"/>
        <v>0</v>
      </c>
      <c r="AV195">
        <f t="shared" si="83"/>
        <v>0</v>
      </c>
      <c r="AW195">
        <f t="shared" si="83"/>
        <v>0</v>
      </c>
      <c r="AX195">
        <f t="shared" si="83"/>
        <v>0</v>
      </c>
    </row>
    <row r="196" spans="1:50" x14ac:dyDescent="0.25">
      <c r="A196">
        <v>10</v>
      </c>
      <c r="B196">
        <v>1</v>
      </c>
      <c r="C196">
        <v>10</v>
      </c>
      <c r="D196" t="s">
        <v>240</v>
      </c>
      <c r="E196" t="s">
        <v>240</v>
      </c>
      <c r="F196" s="30">
        <f t="shared" ref="F196:F259" si="86">IF(ISERROR(VLOOKUP(E196,$N$2:$O$35,2,FALSE)),0,VLOOKUP(E196,$N$2:$O$35,2,FALSE))</f>
        <v>0.28929193467708869</v>
      </c>
      <c r="G196">
        <f t="shared" si="66"/>
        <v>2.0330167570702811</v>
      </c>
      <c r="H196">
        <f t="shared" si="67"/>
        <v>0</v>
      </c>
      <c r="I196" s="1">
        <f t="shared" si="68"/>
        <v>0</v>
      </c>
      <c r="N196" t="s">
        <v>396</v>
      </c>
      <c r="O196">
        <f t="shared" si="84"/>
        <v>6.2487175645161317E-3</v>
      </c>
      <c r="P196">
        <f t="shared" si="85"/>
        <v>1</v>
      </c>
      <c r="Q196">
        <f t="shared" si="81"/>
        <v>0</v>
      </c>
      <c r="R196">
        <f t="shared" si="81"/>
        <v>0</v>
      </c>
      <c r="S196">
        <f t="shared" si="81"/>
        <v>0</v>
      </c>
      <c r="T196">
        <f t="shared" si="81"/>
        <v>0</v>
      </c>
      <c r="U196">
        <f t="shared" si="81"/>
        <v>0</v>
      </c>
      <c r="V196">
        <f t="shared" si="81"/>
        <v>0</v>
      </c>
      <c r="W196">
        <f t="shared" si="81"/>
        <v>0</v>
      </c>
      <c r="X196">
        <f t="shared" si="81"/>
        <v>0</v>
      </c>
      <c r="Y196">
        <f t="shared" si="81"/>
        <v>0</v>
      </c>
      <c r="Z196">
        <f t="shared" si="81"/>
        <v>0.38742048900000015</v>
      </c>
      <c r="AA196">
        <f t="shared" si="82"/>
        <v>0</v>
      </c>
      <c r="AB196">
        <f t="shared" si="82"/>
        <v>0</v>
      </c>
      <c r="AC196">
        <f t="shared" si="82"/>
        <v>0</v>
      </c>
      <c r="AD196">
        <f t="shared" si="82"/>
        <v>0</v>
      </c>
      <c r="AE196">
        <f t="shared" si="82"/>
        <v>0</v>
      </c>
      <c r="AF196">
        <f t="shared" si="82"/>
        <v>0</v>
      </c>
      <c r="AG196">
        <f t="shared" si="82"/>
        <v>0</v>
      </c>
      <c r="AH196">
        <f t="shared" si="82"/>
        <v>0</v>
      </c>
      <c r="AI196">
        <f t="shared" si="82"/>
        <v>0</v>
      </c>
      <c r="AJ196">
        <f t="shared" si="82"/>
        <v>0</v>
      </c>
      <c r="AK196">
        <f t="shared" si="83"/>
        <v>0</v>
      </c>
      <c r="AL196">
        <f t="shared" si="83"/>
        <v>0</v>
      </c>
      <c r="AM196">
        <f t="shared" si="83"/>
        <v>0</v>
      </c>
      <c r="AN196">
        <f t="shared" si="83"/>
        <v>0</v>
      </c>
      <c r="AO196">
        <f t="shared" si="83"/>
        <v>0</v>
      </c>
      <c r="AP196">
        <f t="shared" si="83"/>
        <v>0</v>
      </c>
      <c r="AQ196">
        <f t="shared" si="83"/>
        <v>0</v>
      </c>
      <c r="AR196">
        <f t="shared" si="83"/>
        <v>0</v>
      </c>
      <c r="AS196">
        <f t="shared" si="83"/>
        <v>0</v>
      </c>
      <c r="AT196">
        <f t="shared" si="83"/>
        <v>0</v>
      </c>
      <c r="AU196">
        <f t="shared" si="83"/>
        <v>0</v>
      </c>
      <c r="AV196">
        <f t="shared" si="83"/>
        <v>0</v>
      </c>
      <c r="AW196">
        <f t="shared" si="83"/>
        <v>0</v>
      </c>
      <c r="AX196">
        <f t="shared" si="83"/>
        <v>0</v>
      </c>
    </row>
    <row r="197" spans="1:50" x14ac:dyDescent="0.25">
      <c r="A197">
        <v>10</v>
      </c>
      <c r="B197">
        <v>1</v>
      </c>
      <c r="C197">
        <v>11</v>
      </c>
      <c r="D197" t="s">
        <v>869</v>
      </c>
      <c r="E197" t="s">
        <v>869</v>
      </c>
      <c r="F197" s="30">
        <f t="shared" si="86"/>
        <v>0.15187566295361313</v>
      </c>
      <c r="G197">
        <f t="shared" si="66"/>
        <v>2.1848924200238944</v>
      </c>
      <c r="H197">
        <f t="shared" si="67"/>
        <v>0</v>
      </c>
      <c r="I197" s="1">
        <f t="shared" si="68"/>
        <v>0</v>
      </c>
      <c r="N197" t="s">
        <v>124</v>
      </c>
      <c r="O197">
        <f t="shared" si="84"/>
        <v>6.2487175645161317E-3</v>
      </c>
      <c r="P197">
        <f t="shared" si="85"/>
        <v>1</v>
      </c>
      <c r="Q197">
        <f t="shared" si="81"/>
        <v>0</v>
      </c>
      <c r="R197">
        <f t="shared" si="81"/>
        <v>0</v>
      </c>
      <c r="S197">
        <f t="shared" si="81"/>
        <v>0</v>
      </c>
      <c r="T197">
        <f t="shared" si="81"/>
        <v>0</v>
      </c>
      <c r="U197">
        <f t="shared" si="81"/>
        <v>0</v>
      </c>
      <c r="V197">
        <f t="shared" si="81"/>
        <v>0</v>
      </c>
      <c r="W197">
        <f t="shared" si="81"/>
        <v>0</v>
      </c>
      <c r="X197">
        <f t="shared" si="81"/>
        <v>0</v>
      </c>
      <c r="Y197">
        <f t="shared" si="81"/>
        <v>0</v>
      </c>
      <c r="Z197">
        <f t="shared" si="81"/>
        <v>0.38742048900000015</v>
      </c>
      <c r="AA197">
        <f t="shared" si="82"/>
        <v>0</v>
      </c>
      <c r="AB197">
        <f t="shared" si="82"/>
        <v>0</v>
      </c>
      <c r="AC197">
        <f t="shared" si="82"/>
        <v>0</v>
      </c>
      <c r="AD197">
        <f t="shared" si="82"/>
        <v>0</v>
      </c>
      <c r="AE197">
        <f t="shared" si="82"/>
        <v>0</v>
      </c>
      <c r="AF197">
        <f t="shared" si="82"/>
        <v>0</v>
      </c>
      <c r="AG197">
        <f t="shared" si="82"/>
        <v>0</v>
      </c>
      <c r="AH197">
        <f t="shared" si="82"/>
        <v>0</v>
      </c>
      <c r="AI197">
        <f t="shared" si="82"/>
        <v>0</v>
      </c>
      <c r="AJ197">
        <f t="shared" si="82"/>
        <v>0</v>
      </c>
      <c r="AK197">
        <f t="shared" si="83"/>
        <v>0</v>
      </c>
      <c r="AL197">
        <f t="shared" si="83"/>
        <v>0</v>
      </c>
      <c r="AM197">
        <f t="shared" si="83"/>
        <v>0</v>
      </c>
      <c r="AN197">
        <f t="shared" si="83"/>
        <v>0</v>
      </c>
      <c r="AO197">
        <f t="shared" si="83"/>
        <v>0</v>
      </c>
      <c r="AP197">
        <f t="shared" si="83"/>
        <v>0</v>
      </c>
      <c r="AQ197">
        <f t="shared" si="83"/>
        <v>0</v>
      </c>
      <c r="AR197">
        <f t="shared" si="83"/>
        <v>0</v>
      </c>
      <c r="AS197">
        <f t="shared" si="83"/>
        <v>0</v>
      </c>
      <c r="AT197">
        <f t="shared" si="83"/>
        <v>0</v>
      </c>
      <c r="AU197">
        <f t="shared" si="83"/>
        <v>0</v>
      </c>
      <c r="AV197">
        <f t="shared" si="83"/>
        <v>0</v>
      </c>
      <c r="AW197">
        <f t="shared" si="83"/>
        <v>0</v>
      </c>
      <c r="AX197">
        <f t="shared" si="83"/>
        <v>0</v>
      </c>
    </row>
    <row r="198" spans="1:50" x14ac:dyDescent="0.25">
      <c r="A198">
        <v>10</v>
      </c>
      <c r="B198">
        <v>1</v>
      </c>
      <c r="C198">
        <v>12</v>
      </c>
      <c r="D198" t="s">
        <v>448</v>
      </c>
      <c r="E198" t="s">
        <v>448</v>
      </c>
      <c r="F198" s="30">
        <f t="shared" si="86"/>
        <v>0</v>
      </c>
      <c r="G198">
        <f t="shared" si="66"/>
        <v>2.1848924200238944</v>
      </c>
      <c r="H198">
        <f t="shared" si="67"/>
        <v>0</v>
      </c>
      <c r="I198" s="1">
        <f t="shared" si="68"/>
        <v>0</v>
      </c>
      <c r="N198" t="s">
        <v>1004</v>
      </c>
      <c r="O198">
        <f t="shared" si="84"/>
        <v>5.6238458080645187E-3</v>
      </c>
      <c r="P198">
        <f t="shared" si="85"/>
        <v>1</v>
      </c>
      <c r="Q198">
        <f t="shared" si="81"/>
        <v>0</v>
      </c>
      <c r="R198">
        <f t="shared" si="81"/>
        <v>0</v>
      </c>
      <c r="S198">
        <f t="shared" si="81"/>
        <v>0</v>
      </c>
      <c r="T198">
        <f t="shared" si="81"/>
        <v>0</v>
      </c>
      <c r="U198">
        <f t="shared" si="81"/>
        <v>0</v>
      </c>
      <c r="V198">
        <f t="shared" si="81"/>
        <v>0</v>
      </c>
      <c r="W198">
        <f t="shared" si="81"/>
        <v>0</v>
      </c>
      <c r="X198">
        <f t="shared" si="81"/>
        <v>0</v>
      </c>
      <c r="Y198">
        <f t="shared" si="81"/>
        <v>0</v>
      </c>
      <c r="Z198">
        <f t="shared" si="81"/>
        <v>0</v>
      </c>
      <c r="AA198">
        <f t="shared" si="82"/>
        <v>0.34867844010000015</v>
      </c>
      <c r="AB198">
        <f t="shared" si="82"/>
        <v>0</v>
      </c>
      <c r="AC198">
        <f t="shared" si="82"/>
        <v>0</v>
      </c>
      <c r="AD198">
        <f t="shared" si="82"/>
        <v>0</v>
      </c>
      <c r="AE198">
        <f t="shared" si="82"/>
        <v>0</v>
      </c>
      <c r="AF198">
        <f t="shared" si="82"/>
        <v>0</v>
      </c>
      <c r="AG198">
        <f t="shared" si="82"/>
        <v>0</v>
      </c>
      <c r="AH198">
        <f t="shared" si="82"/>
        <v>0</v>
      </c>
      <c r="AI198">
        <f t="shared" si="82"/>
        <v>0</v>
      </c>
      <c r="AJ198">
        <f t="shared" si="82"/>
        <v>0</v>
      </c>
      <c r="AK198">
        <f t="shared" si="83"/>
        <v>0</v>
      </c>
      <c r="AL198">
        <f t="shared" si="83"/>
        <v>0</v>
      </c>
      <c r="AM198">
        <f t="shared" si="83"/>
        <v>0</v>
      </c>
      <c r="AN198">
        <f t="shared" si="83"/>
        <v>0</v>
      </c>
      <c r="AO198">
        <f t="shared" si="83"/>
        <v>0</v>
      </c>
      <c r="AP198">
        <f t="shared" si="83"/>
        <v>0</v>
      </c>
      <c r="AQ198">
        <f t="shared" si="83"/>
        <v>0</v>
      </c>
      <c r="AR198">
        <f t="shared" si="83"/>
        <v>0</v>
      </c>
      <c r="AS198">
        <f t="shared" si="83"/>
        <v>0</v>
      </c>
      <c r="AT198">
        <f t="shared" si="83"/>
        <v>0</v>
      </c>
      <c r="AU198">
        <f t="shared" si="83"/>
        <v>0</v>
      </c>
      <c r="AV198">
        <f t="shared" si="83"/>
        <v>0</v>
      </c>
      <c r="AW198">
        <f t="shared" si="83"/>
        <v>0</v>
      </c>
      <c r="AX198">
        <f t="shared" si="83"/>
        <v>0</v>
      </c>
    </row>
    <row r="199" spans="1:50" x14ac:dyDescent="0.25">
      <c r="A199">
        <v>10</v>
      </c>
      <c r="B199">
        <v>1</v>
      </c>
      <c r="C199">
        <v>13</v>
      </c>
      <c r="D199" t="s">
        <v>757</v>
      </c>
      <c r="E199" t="s">
        <v>757</v>
      </c>
      <c r="F199" s="30">
        <f t="shared" si="86"/>
        <v>0</v>
      </c>
      <c r="G199">
        <f t="shared" si="66"/>
        <v>2.1848924200238944</v>
      </c>
      <c r="H199">
        <f t="shared" si="67"/>
        <v>0</v>
      </c>
      <c r="I199" s="1">
        <f t="shared" si="68"/>
        <v>0</v>
      </c>
      <c r="N199" t="s">
        <v>1038</v>
      </c>
      <c r="O199">
        <f t="shared" si="84"/>
        <v>5.6238458080645187E-3</v>
      </c>
      <c r="P199">
        <f t="shared" si="85"/>
        <v>1</v>
      </c>
      <c r="Q199">
        <f t="shared" si="81"/>
        <v>0</v>
      </c>
      <c r="R199">
        <f t="shared" si="81"/>
        <v>0</v>
      </c>
      <c r="S199">
        <f t="shared" si="81"/>
        <v>0</v>
      </c>
      <c r="T199">
        <f t="shared" si="81"/>
        <v>0</v>
      </c>
      <c r="U199">
        <f t="shared" si="81"/>
        <v>0</v>
      </c>
      <c r="V199">
        <f t="shared" si="81"/>
        <v>0</v>
      </c>
      <c r="W199">
        <f t="shared" si="81"/>
        <v>0</v>
      </c>
      <c r="X199">
        <f t="shared" si="81"/>
        <v>0</v>
      </c>
      <c r="Y199">
        <f t="shared" si="81"/>
        <v>0</v>
      </c>
      <c r="Z199">
        <f t="shared" si="81"/>
        <v>0</v>
      </c>
      <c r="AA199">
        <f t="shared" si="82"/>
        <v>0.34867844010000015</v>
      </c>
      <c r="AB199">
        <f t="shared" si="82"/>
        <v>0</v>
      </c>
      <c r="AC199">
        <f t="shared" si="82"/>
        <v>0</v>
      </c>
      <c r="AD199">
        <f t="shared" si="82"/>
        <v>0</v>
      </c>
      <c r="AE199">
        <f t="shared" si="82"/>
        <v>0</v>
      </c>
      <c r="AF199">
        <f t="shared" si="82"/>
        <v>0</v>
      </c>
      <c r="AG199">
        <f t="shared" si="82"/>
        <v>0</v>
      </c>
      <c r="AH199">
        <f t="shared" si="82"/>
        <v>0</v>
      </c>
      <c r="AI199">
        <f t="shared" si="82"/>
        <v>0</v>
      </c>
      <c r="AJ199">
        <f t="shared" si="82"/>
        <v>0</v>
      </c>
      <c r="AK199">
        <f t="shared" si="83"/>
        <v>0</v>
      </c>
      <c r="AL199">
        <f t="shared" si="83"/>
        <v>0</v>
      </c>
      <c r="AM199">
        <f t="shared" si="83"/>
        <v>0</v>
      </c>
      <c r="AN199">
        <f t="shared" si="83"/>
        <v>0</v>
      </c>
      <c r="AO199">
        <f t="shared" si="83"/>
        <v>0</v>
      </c>
      <c r="AP199">
        <f t="shared" si="83"/>
        <v>0</v>
      </c>
      <c r="AQ199">
        <f t="shared" si="83"/>
        <v>0</v>
      </c>
      <c r="AR199">
        <f t="shared" si="83"/>
        <v>0</v>
      </c>
      <c r="AS199">
        <f t="shared" si="83"/>
        <v>0</v>
      </c>
      <c r="AT199">
        <f t="shared" si="83"/>
        <v>0</v>
      </c>
      <c r="AU199">
        <f t="shared" si="83"/>
        <v>0</v>
      </c>
      <c r="AV199">
        <f t="shared" si="83"/>
        <v>0</v>
      </c>
      <c r="AW199">
        <f t="shared" si="83"/>
        <v>0</v>
      </c>
      <c r="AX199">
        <f t="shared" si="83"/>
        <v>0</v>
      </c>
    </row>
    <row r="200" spans="1:50" x14ac:dyDescent="0.25">
      <c r="A200">
        <v>10</v>
      </c>
      <c r="B200">
        <v>1</v>
      </c>
      <c r="C200">
        <v>14</v>
      </c>
      <c r="D200" t="s">
        <v>975</v>
      </c>
      <c r="E200" t="s">
        <v>975</v>
      </c>
      <c r="F200" s="30">
        <f t="shared" si="86"/>
        <v>9.8780464238656177E-2</v>
      </c>
      <c r="G200">
        <f t="shared" si="66"/>
        <v>2.2836728842625504</v>
      </c>
      <c r="H200">
        <f t="shared" si="67"/>
        <v>0</v>
      </c>
      <c r="I200" s="1">
        <f t="shared" si="68"/>
        <v>0</v>
      </c>
      <c r="N200" t="s">
        <v>1048</v>
      </c>
      <c r="O200">
        <f t="shared" si="84"/>
        <v>5.6238458080645187E-3</v>
      </c>
      <c r="P200">
        <f t="shared" si="85"/>
        <v>1</v>
      </c>
      <c r="Q200">
        <f t="shared" si="81"/>
        <v>0</v>
      </c>
      <c r="R200">
        <f t="shared" si="81"/>
        <v>0</v>
      </c>
      <c r="S200">
        <f t="shared" si="81"/>
        <v>0</v>
      </c>
      <c r="T200">
        <f t="shared" si="81"/>
        <v>0</v>
      </c>
      <c r="U200">
        <f t="shared" si="81"/>
        <v>0</v>
      </c>
      <c r="V200">
        <f t="shared" si="81"/>
        <v>0</v>
      </c>
      <c r="W200">
        <f t="shared" si="81"/>
        <v>0</v>
      </c>
      <c r="X200">
        <f t="shared" si="81"/>
        <v>0</v>
      </c>
      <c r="Y200">
        <f t="shared" si="81"/>
        <v>0</v>
      </c>
      <c r="Z200">
        <f t="shared" si="81"/>
        <v>0</v>
      </c>
      <c r="AA200">
        <f t="shared" si="82"/>
        <v>0.34867844010000015</v>
      </c>
      <c r="AB200">
        <f t="shared" si="82"/>
        <v>0</v>
      </c>
      <c r="AC200">
        <f t="shared" si="82"/>
        <v>0</v>
      </c>
      <c r="AD200">
        <f t="shared" si="82"/>
        <v>0</v>
      </c>
      <c r="AE200">
        <f t="shared" si="82"/>
        <v>0</v>
      </c>
      <c r="AF200">
        <f t="shared" si="82"/>
        <v>0</v>
      </c>
      <c r="AG200">
        <f t="shared" si="82"/>
        <v>0</v>
      </c>
      <c r="AH200">
        <f t="shared" si="82"/>
        <v>0</v>
      </c>
      <c r="AI200">
        <f t="shared" si="82"/>
        <v>0</v>
      </c>
      <c r="AJ200">
        <f t="shared" si="82"/>
        <v>0</v>
      </c>
      <c r="AK200">
        <f t="shared" si="83"/>
        <v>0</v>
      </c>
      <c r="AL200">
        <f t="shared" si="83"/>
        <v>0</v>
      </c>
      <c r="AM200">
        <f t="shared" si="83"/>
        <v>0</v>
      </c>
      <c r="AN200">
        <f t="shared" si="83"/>
        <v>0</v>
      </c>
      <c r="AO200">
        <f t="shared" si="83"/>
        <v>0</v>
      </c>
      <c r="AP200">
        <f t="shared" si="83"/>
        <v>0</v>
      </c>
      <c r="AQ200">
        <f t="shared" si="83"/>
        <v>0</v>
      </c>
      <c r="AR200">
        <f t="shared" si="83"/>
        <v>0</v>
      </c>
      <c r="AS200">
        <f t="shared" si="83"/>
        <v>0</v>
      </c>
      <c r="AT200">
        <f t="shared" si="83"/>
        <v>0</v>
      </c>
      <c r="AU200">
        <f t="shared" si="83"/>
        <v>0</v>
      </c>
      <c r="AV200">
        <f t="shared" si="83"/>
        <v>0</v>
      </c>
      <c r="AW200">
        <f t="shared" si="83"/>
        <v>0</v>
      </c>
      <c r="AX200">
        <f t="shared" si="83"/>
        <v>0</v>
      </c>
    </row>
    <row r="201" spans="1:50" x14ac:dyDescent="0.25">
      <c r="A201">
        <v>10</v>
      </c>
      <c r="B201">
        <v>1</v>
      </c>
      <c r="C201">
        <v>15</v>
      </c>
      <c r="D201" t="s">
        <v>996</v>
      </c>
      <c r="E201" t="s">
        <v>996</v>
      </c>
      <c r="F201" s="30">
        <f t="shared" si="86"/>
        <v>0</v>
      </c>
      <c r="G201">
        <f t="shared" si="66"/>
        <v>2.2836728842625504</v>
      </c>
      <c r="H201">
        <f t="shared" si="67"/>
        <v>0</v>
      </c>
      <c r="I201" s="1">
        <f t="shared" si="68"/>
        <v>0</v>
      </c>
      <c r="N201" t="s">
        <v>1071</v>
      </c>
      <c r="O201">
        <f t="shared" si="84"/>
        <v>5.6238458080645187E-3</v>
      </c>
      <c r="P201">
        <f t="shared" si="85"/>
        <v>1</v>
      </c>
      <c r="Q201">
        <f t="shared" si="81"/>
        <v>0</v>
      </c>
      <c r="R201">
        <f t="shared" si="81"/>
        <v>0</v>
      </c>
      <c r="S201">
        <f t="shared" si="81"/>
        <v>0</v>
      </c>
      <c r="T201">
        <f t="shared" si="81"/>
        <v>0</v>
      </c>
      <c r="U201">
        <f t="shared" si="81"/>
        <v>0</v>
      </c>
      <c r="V201">
        <f t="shared" si="81"/>
        <v>0</v>
      </c>
      <c r="W201">
        <f t="shared" si="81"/>
        <v>0</v>
      </c>
      <c r="X201">
        <f t="shared" si="81"/>
        <v>0</v>
      </c>
      <c r="Y201">
        <f t="shared" si="81"/>
        <v>0</v>
      </c>
      <c r="Z201">
        <f t="shared" si="81"/>
        <v>0</v>
      </c>
      <c r="AA201">
        <f t="shared" si="82"/>
        <v>0.34867844010000015</v>
      </c>
      <c r="AB201">
        <f t="shared" si="82"/>
        <v>0</v>
      </c>
      <c r="AC201">
        <f t="shared" si="82"/>
        <v>0</v>
      </c>
      <c r="AD201">
        <f t="shared" si="82"/>
        <v>0</v>
      </c>
      <c r="AE201">
        <f t="shared" si="82"/>
        <v>0</v>
      </c>
      <c r="AF201">
        <f t="shared" si="82"/>
        <v>0</v>
      </c>
      <c r="AG201">
        <f t="shared" si="82"/>
        <v>0</v>
      </c>
      <c r="AH201">
        <f t="shared" si="82"/>
        <v>0</v>
      </c>
      <c r="AI201">
        <f t="shared" si="82"/>
        <v>0</v>
      </c>
      <c r="AJ201">
        <f t="shared" si="82"/>
        <v>0</v>
      </c>
      <c r="AK201">
        <f t="shared" si="83"/>
        <v>0</v>
      </c>
      <c r="AL201">
        <f t="shared" si="83"/>
        <v>0</v>
      </c>
      <c r="AM201">
        <f t="shared" si="83"/>
        <v>0</v>
      </c>
      <c r="AN201">
        <f t="shared" si="83"/>
        <v>0</v>
      </c>
      <c r="AO201">
        <f t="shared" si="83"/>
        <v>0</v>
      </c>
      <c r="AP201">
        <f t="shared" si="83"/>
        <v>0</v>
      </c>
      <c r="AQ201">
        <f t="shared" si="83"/>
        <v>0</v>
      </c>
      <c r="AR201">
        <f t="shared" si="83"/>
        <v>0</v>
      </c>
      <c r="AS201">
        <f t="shared" si="83"/>
        <v>0</v>
      </c>
      <c r="AT201">
        <f t="shared" si="83"/>
        <v>0</v>
      </c>
      <c r="AU201">
        <f t="shared" si="83"/>
        <v>0</v>
      </c>
      <c r="AV201">
        <f t="shared" si="83"/>
        <v>0</v>
      </c>
      <c r="AW201">
        <f t="shared" si="83"/>
        <v>0</v>
      </c>
      <c r="AX201">
        <f t="shared" si="83"/>
        <v>0</v>
      </c>
    </row>
    <row r="202" spans="1:50" x14ac:dyDescent="0.25">
      <c r="A202">
        <v>10</v>
      </c>
      <c r="B202">
        <v>1</v>
      </c>
      <c r="C202">
        <v>16</v>
      </c>
      <c r="D202" t="s">
        <v>736</v>
      </c>
      <c r="E202" t="s">
        <v>736</v>
      </c>
      <c r="F202" s="30">
        <f t="shared" si="86"/>
        <v>0.10728249314928311</v>
      </c>
      <c r="G202">
        <f t="shared" si="66"/>
        <v>2.3909553774118337</v>
      </c>
      <c r="H202">
        <f t="shared" si="67"/>
        <v>0</v>
      </c>
      <c r="I202" s="1">
        <f t="shared" si="68"/>
        <v>0</v>
      </c>
      <c r="N202" t="s">
        <v>1128</v>
      </c>
      <c r="O202">
        <f t="shared" si="84"/>
        <v>5.6238458080645187E-3</v>
      </c>
      <c r="P202">
        <f t="shared" si="85"/>
        <v>1</v>
      </c>
      <c r="Q202">
        <f t="shared" ref="Q202:Z211" si="87">COUNTIFS($C$2:$C$1202,Q$1,$E$2:$E$1202,$N202)*0.9^(Q$1-1)</f>
        <v>0</v>
      </c>
      <c r="R202">
        <f t="shared" si="87"/>
        <v>0</v>
      </c>
      <c r="S202">
        <f t="shared" si="87"/>
        <v>0</v>
      </c>
      <c r="T202">
        <f t="shared" si="87"/>
        <v>0</v>
      </c>
      <c r="U202">
        <f t="shared" si="87"/>
        <v>0</v>
      </c>
      <c r="V202">
        <f t="shared" si="87"/>
        <v>0</v>
      </c>
      <c r="W202">
        <f t="shared" si="87"/>
        <v>0</v>
      </c>
      <c r="X202">
        <f t="shared" si="87"/>
        <v>0</v>
      </c>
      <c r="Y202">
        <f t="shared" si="87"/>
        <v>0</v>
      </c>
      <c r="Z202">
        <f t="shared" si="87"/>
        <v>0</v>
      </c>
      <c r="AA202">
        <f t="shared" ref="AA202:AJ211" si="88">COUNTIFS($C$2:$C$1202,AA$1,$E$2:$E$1202,$N202)*0.9^(AA$1-1)</f>
        <v>0.34867844010000015</v>
      </c>
      <c r="AB202">
        <f t="shared" si="88"/>
        <v>0</v>
      </c>
      <c r="AC202">
        <f t="shared" si="88"/>
        <v>0</v>
      </c>
      <c r="AD202">
        <f t="shared" si="88"/>
        <v>0</v>
      </c>
      <c r="AE202">
        <f t="shared" si="88"/>
        <v>0</v>
      </c>
      <c r="AF202">
        <f t="shared" si="88"/>
        <v>0</v>
      </c>
      <c r="AG202">
        <f t="shared" si="88"/>
        <v>0</v>
      </c>
      <c r="AH202">
        <f t="shared" si="88"/>
        <v>0</v>
      </c>
      <c r="AI202">
        <f t="shared" si="88"/>
        <v>0</v>
      </c>
      <c r="AJ202">
        <f t="shared" si="88"/>
        <v>0</v>
      </c>
      <c r="AK202">
        <f t="shared" ref="AK202:AX211" si="89">COUNTIFS($C$2:$C$1202,AK$1,$E$2:$E$1202,$N202)*0.9^(AK$1-1)</f>
        <v>0</v>
      </c>
      <c r="AL202">
        <f t="shared" si="89"/>
        <v>0</v>
      </c>
      <c r="AM202">
        <f t="shared" si="89"/>
        <v>0</v>
      </c>
      <c r="AN202">
        <f t="shared" si="89"/>
        <v>0</v>
      </c>
      <c r="AO202">
        <f t="shared" si="89"/>
        <v>0</v>
      </c>
      <c r="AP202">
        <f t="shared" si="89"/>
        <v>0</v>
      </c>
      <c r="AQ202">
        <f t="shared" si="89"/>
        <v>0</v>
      </c>
      <c r="AR202">
        <f t="shared" si="89"/>
        <v>0</v>
      </c>
      <c r="AS202">
        <f t="shared" si="89"/>
        <v>0</v>
      </c>
      <c r="AT202">
        <f t="shared" si="89"/>
        <v>0</v>
      </c>
      <c r="AU202">
        <f t="shared" si="89"/>
        <v>0</v>
      </c>
      <c r="AV202">
        <f t="shared" si="89"/>
        <v>0</v>
      </c>
      <c r="AW202">
        <f t="shared" si="89"/>
        <v>0</v>
      </c>
      <c r="AX202">
        <f t="shared" si="89"/>
        <v>0</v>
      </c>
    </row>
    <row r="203" spans="1:50" x14ac:dyDescent="0.25">
      <c r="A203">
        <v>10</v>
      </c>
      <c r="B203">
        <v>1</v>
      </c>
      <c r="C203">
        <v>17</v>
      </c>
      <c r="D203" t="s">
        <v>1023</v>
      </c>
      <c r="E203" t="s">
        <v>1023</v>
      </c>
      <c r="F203" s="30">
        <f t="shared" si="86"/>
        <v>0</v>
      </c>
      <c r="G203">
        <f t="shared" si="66"/>
        <v>2.3909553774118337</v>
      </c>
      <c r="H203">
        <f t="shared" si="67"/>
        <v>0</v>
      </c>
      <c r="I203" s="1">
        <f t="shared" si="68"/>
        <v>0</v>
      </c>
      <c r="N203" t="s">
        <v>1142</v>
      </c>
      <c r="O203">
        <f t="shared" si="84"/>
        <v>5.6238458080645187E-3</v>
      </c>
      <c r="P203">
        <f t="shared" si="85"/>
        <v>1</v>
      </c>
      <c r="Q203">
        <f t="shared" si="87"/>
        <v>0</v>
      </c>
      <c r="R203">
        <f t="shared" si="87"/>
        <v>0</v>
      </c>
      <c r="S203">
        <f t="shared" si="87"/>
        <v>0</v>
      </c>
      <c r="T203">
        <f t="shared" si="87"/>
        <v>0</v>
      </c>
      <c r="U203">
        <f t="shared" si="87"/>
        <v>0</v>
      </c>
      <c r="V203">
        <f t="shared" si="87"/>
        <v>0</v>
      </c>
      <c r="W203">
        <f t="shared" si="87"/>
        <v>0</v>
      </c>
      <c r="X203">
        <f t="shared" si="87"/>
        <v>0</v>
      </c>
      <c r="Y203">
        <f t="shared" si="87"/>
        <v>0</v>
      </c>
      <c r="Z203">
        <f t="shared" si="87"/>
        <v>0</v>
      </c>
      <c r="AA203">
        <f t="shared" si="88"/>
        <v>0.34867844010000015</v>
      </c>
      <c r="AB203">
        <f t="shared" si="88"/>
        <v>0</v>
      </c>
      <c r="AC203">
        <f t="shared" si="88"/>
        <v>0</v>
      </c>
      <c r="AD203">
        <f t="shared" si="88"/>
        <v>0</v>
      </c>
      <c r="AE203">
        <f t="shared" si="88"/>
        <v>0</v>
      </c>
      <c r="AF203">
        <f t="shared" si="88"/>
        <v>0</v>
      </c>
      <c r="AG203">
        <f t="shared" si="88"/>
        <v>0</v>
      </c>
      <c r="AH203">
        <f t="shared" si="88"/>
        <v>0</v>
      </c>
      <c r="AI203">
        <f t="shared" si="88"/>
        <v>0</v>
      </c>
      <c r="AJ203">
        <f t="shared" si="88"/>
        <v>0</v>
      </c>
      <c r="AK203">
        <f t="shared" si="89"/>
        <v>0</v>
      </c>
      <c r="AL203">
        <f t="shared" si="89"/>
        <v>0</v>
      </c>
      <c r="AM203">
        <f t="shared" si="89"/>
        <v>0</v>
      </c>
      <c r="AN203">
        <f t="shared" si="89"/>
        <v>0</v>
      </c>
      <c r="AO203">
        <f t="shared" si="89"/>
        <v>0</v>
      </c>
      <c r="AP203">
        <f t="shared" si="89"/>
        <v>0</v>
      </c>
      <c r="AQ203">
        <f t="shared" si="89"/>
        <v>0</v>
      </c>
      <c r="AR203">
        <f t="shared" si="89"/>
        <v>0</v>
      </c>
      <c r="AS203">
        <f t="shared" si="89"/>
        <v>0</v>
      </c>
      <c r="AT203">
        <f t="shared" si="89"/>
        <v>0</v>
      </c>
      <c r="AU203">
        <f t="shared" si="89"/>
        <v>0</v>
      </c>
      <c r="AV203">
        <f t="shared" si="89"/>
        <v>0</v>
      </c>
      <c r="AW203">
        <f t="shared" si="89"/>
        <v>0</v>
      </c>
      <c r="AX203">
        <f t="shared" si="89"/>
        <v>0</v>
      </c>
    </row>
    <row r="204" spans="1:50" x14ac:dyDescent="0.25">
      <c r="A204">
        <v>10</v>
      </c>
      <c r="B204">
        <v>1</v>
      </c>
      <c r="C204">
        <v>18</v>
      </c>
      <c r="D204" t="s">
        <v>1024</v>
      </c>
      <c r="E204" t="s">
        <v>1024</v>
      </c>
      <c r="F204" s="30">
        <f t="shared" si="86"/>
        <v>0</v>
      </c>
      <c r="G204">
        <f t="shared" si="66"/>
        <v>2.3909553774118337</v>
      </c>
      <c r="H204">
        <f t="shared" si="67"/>
        <v>0</v>
      </c>
      <c r="I204" s="1">
        <f t="shared" si="68"/>
        <v>0</v>
      </c>
      <c r="N204" t="s">
        <v>1153</v>
      </c>
      <c r="O204">
        <f t="shared" si="84"/>
        <v>5.6238458080645187E-3</v>
      </c>
      <c r="P204">
        <f t="shared" si="85"/>
        <v>1</v>
      </c>
      <c r="Q204">
        <f t="shared" si="87"/>
        <v>0</v>
      </c>
      <c r="R204">
        <f t="shared" si="87"/>
        <v>0</v>
      </c>
      <c r="S204">
        <f t="shared" si="87"/>
        <v>0</v>
      </c>
      <c r="T204">
        <f t="shared" si="87"/>
        <v>0</v>
      </c>
      <c r="U204">
        <f t="shared" si="87"/>
        <v>0</v>
      </c>
      <c r="V204">
        <f t="shared" si="87"/>
        <v>0</v>
      </c>
      <c r="W204">
        <f t="shared" si="87"/>
        <v>0</v>
      </c>
      <c r="X204">
        <f t="shared" si="87"/>
        <v>0</v>
      </c>
      <c r="Y204">
        <f t="shared" si="87"/>
        <v>0</v>
      </c>
      <c r="Z204">
        <f t="shared" si="87"/>
        <v>0</v>
      </c>
      <c r="AA204">
        <f t="shared" si="88"/>
        <v>0.34867844010000015</v>
      </c>
      <c r="AB204">
        <f t="shared" si="88"/>
        <v>0</v>
      </c>
      <c r="AC204">
        <f t="shared" si="88"/>
        <v>0</v>
      </c>
      <c r="AD204">
        <f t="shared" si="88"/>
        <v>0</v>
      </c>
      <c r="AE204">
        <f t="shared" si="88"/>
        <v>0</v>
      </c>
      <c r="AF204">
        <f t="shared" si="88"/>
        <v>0</v>
      </c>
      <c r="AG204">
        <f t="shared" si="88"/>
        <v>0</v>
      </c>
      <c r="AH204">
        <f t="shared" si="88"/>
        <v>0</v>
      </c>
      <c r="AI204">
        <f t="shared" si="88"/>
        <v>0</v>
      </c>
      <c r="AJ204">
        <f t="shared" si="88"/>
        <v>0</v>
      </c>
      <c r="AK204">
        <f t="shared" si="89"/>
        <v>0</v>
      </c>
      <c r="AL204">
        <f t="shared" si="89"/>
        <v>0</v>
      </c>
      <c r="AM204">
        <f t="shared" si="89"/>
        <v>0</v>
      </c>
      <c r="AN204">
        <f t="shared" si="89"/>
        <v>0</v>
      </c>
      <c r="AO204">
        <f t="shared" si="89"/>
        <v>0</v>
      </c>
      <c r="AP204">
        <f t="shared" si="89"/>
        <v>0</v>
      </c>
      <c r="AQ204">
        <f t="shared" si="89"/>
        <v>0</v>
      </c>
      <c r="AR204">
        <f t="shared" si="89"/>
        <v>0</v>
      </c>
      <c r="AS204">
        <f t="shared" si="89"/>
        <v>0</v>
      </c>
      <c r="AT204">
        <f t="shared" si="89"/>
        <v>0</v>
      </c>
      <c r="AU204">
        <f t="shared" si="89"/>
        <v>0</v>
      </c>
      <c r="AV204">
        <f t="shared" si="89"/>
        <v>0</v>
      </c>
      <c r="AW204">
        <f t="shared" si="89"/>
        <v>0</v>
      </c>
      <c r="AX204">
        <f t="shared" si="89"/>
        <v>0</v>
      </c>
    </row>
    <row r="205" spans="1:50" x14ac:dyDescent="0.25">
      <c r="A205">
        <v>10</v>
      </c>
      <c r="B205">
        <v>1</v>
      </c>
      <c r="C205">
        <v>19</v>
      </c>
      <c r="D205" t="s">
        <v>486</v>
      </c>
      <c r="E205" t="s">
        <v>486</v>
      </c>
      <c r="F205" s="30">
        <f t="shared" si="86"/>
        <v>0</v>
      </c>
      <c r="G205">
        <f t="shared" si="66"/>
        <v>2.3909553774118337</v>
      </c>
      <c r="H205">
        <f t="shared" si="67"/>
        <v>0</v>
      </c>
      <c r="I205" s="1">
        <f t="shared" si="68"/>
        <v>0</v>
      </c>
      <c r="N205" t="s">
        <v>1125</v>
      </c>
      <c r="O205">
        <f t="shared" si="84"/>
        <v>5.6238458080645187E-3</v>
      </c>
      <c r="P205">
        <f t="shared" si="85"/>
        <v>1</v>
      </c>
      <c r="Q205">
        <f t="shared" si="87"/>
        <v>0</v>
      </c>
      <c r="R205">
        <f t="shared" si="87"/>
        <v>0</v>
      </c>
      <c r="S205">
        <f t="shared" si="87"/>
        <v>0</v>
      </c>
      <c r="T205">
        <f t="shared" si="87"/>
        <v>0</v>
      </c>
      <c r="U205">
        <f t="shared" si="87"/>
        <v>0</v>
      </c>
      <c r="V205">
        <f t="shared" si="87"/>
        <v>0</v>
      </c>
      <c r="W205">
        <f t="shared" si="87"/>
        <v>0</v>
      </c>
      <c r="X205">
        <f t="shared" si="87"/>
        <v>0</v>
      </c>
      <c r="Y205">
        <f t="shared" si="87"/>
        <v>0</v>
      </c>
      <c r="Z205">
        <f t="shared" si="87"/>
        <v>0</v>
      </c>
      <c r="AA205">
        <f t="shared" si="88"/>
        <v>0.34867844010000015</v>
      </c>
      <c r="AB205">
        <f t="shared" si="88"/>
        <v>0</v>
      </c>
      <c r="AC205">
        <f t="shared" si="88"/>
        <v>0</v>
      </c>
      <c r="AD205">
        <f t="shared" si="88"/>
        <v>0</v>
      </c>
      <c r="AE205">
        <f t="shared" si="88"/>
        <v>0</v>
      </c>
      <c r="AF205">
        <f t="shared" si="88"/>
        <v>0</v>
      </c>
      <c r="AG205">
        <f t="shared" si="88"/>
        <v>0</v>
      </c>
      <c r="AH205">
        <f t="shared" si="88"/>
        <v>0</v>
      </c>
      <c r="AI205">
        <f t="shared" si="88"/>
        <v>0</v>
      </c>
      <c r="AJ205">
        <f t="shared" si="88"/>
        <v>0</v>
      </c>
      <c r="AK205">
        <f t="shared" si="89"/>
        <v>0</v>
      </c>
      <c r="AL205">
        <f t="shared" si="89"/>
        <v>0</v>
      </c>
      <c r="AM205">
        <f t="shared" si="89"/>
        <v>0</v>
      </c>
      <c r="AN205">
        <f t="shared" si="89"/>
        <v>0</v>
      </c>
      <c r="AO205">
        <f t="shared" si="89"/>
        <v>0</v>
      </c>
      <c r="AP205">
        <f t="shared" si="89"/>
        <v>0</v>
      </c>
      <c r="AQ205">
        <f t="shared" si="89"/>
        <v>0</v>
      </c>
      <c r="AR205">
        <f t="shared" si="89"/>
        <v>0</v>
      </c>
      <c r="AS205">
        <f t="shared" si="89"/>
        <v>0</v>
      </c>
      <c r="AT205">
        <f t="shared" si="89"/>
        <v>0</v>
      </c>
      <c r="AU205">
        <f t="shared" si="89"/>
        <v>0</v>
      </c>
      <c r="AV205">
        <f t="shared" si="89"/>
        <v>0</v>
      </c>
      <c r="AW205">
        <f t="shared" si="89"/>
        <v>0</v>
      </c>
      <c r="AX205">
        <f t="shared" si="89"/>
        <v>0</v>
      </c>
    </row>
    <row r="206" spans="1:50" x14ac:dyDescent="0.25">
      <c r="A206">
        <v>10</v>
      </c>
      <c r="B206">
        <v>1</v>
      </c>
      <c r="C206">
        <v>20</v>
      </c>
      <c r="D206" t="s">
        <v>1025</v>
      </c>
      <c r="E206" t="s">
        <v>1025</v>
      </c>
      <c r="F206" s="30">
        <f t="shared" si="86"/>
        <v>0</v>
      </c>
      <c r="G206">
        <f t="shared" si="66"/>
        <v>2.3909553774118337</v>
      </c>
      <c r="H206">
        <f t="shared" si="67"/>
        <v>0</v>
      </c>
      <c r="I206" s="1">
        <f t="shared" si="68"/>
        <v>0</v>
      </c>
      <c r="N206" t="s">
        <v>133</v>
      </c>
      <c r="O206">
        <f t="shared" si="84"/>
        <v>5.6238458080645187E-3</v>
      </c>
      <c r="P206">
        <f t="shared" si="85"/>
        <v>1</v>
      </c>
      <c r="Q206">
        <f t="shared" si="87"/>
        <v>0</v>
      </c>
      <c r="R206">
        <f t="shared" si="87"/>
        <v>0</v>
      </c>
      <c r="S206">
        <f t="shared" si="87"/>
        <v>0</v>
      </c>
      <c r="T206">
        <f t="shared" si="87"/>
        <v>0</v>
      </c>
      <c r="U206">
        <f t="shared" si="87"/>
        <v>0</v>
      </c>
      <c r="V206">
        <f t="shared" si="87"/>
        <v>0</v>
      </c>
      <c r="W206">
        <f t="shared" si="87"/>
        <v>0</v>
      </c>
      <c r="X206">
        <f t="shared" si="87"/>
        <v>0</v>
      </c>
      <c r="Y206">
        <f t="shared" si="87"/>
        <v>0</v>
      </c>
      <c r="Z206">
        <f t="shared" si="87"/>
        <v>0</v>
      </c>
      <c r="AA206">
        <f t="shared" si="88"/>
        <v>0.34867844010000015</v>
      </c>
      <c r="AB206">
        <f t="shared" si="88"/>
        <v>0</v>
      </c>
      <c r="AC206">
        <f t="shared" si="88"/>
        <v>0</v>
      </c>
      <c r="AD206">
        <f t="shared" si="88"/>
        <v>0</v>
      </c>
      <c r="AE206">
        <f t="shared" si="88"/>
        <v>0</v>
      </c>
      <c r="AF206">
        <f t="shared" si="88"/>
        <v>0</v>
      </c>
      <c r="AG206">
        <f t="shared" si="88"/>
        <v>0</v>
      </c>
      <c r="AH206">
        <f t="shared" si="88"/>
        <v>0</v>
      </c>
      <c r="AI206">
        <f t="shared" si="88"/>
        <v>0</v>
      </c>
      <c r="AJ206">
        <f t="shared" si="88"/>
        <v>0</v>
      </c>
      <c r="AK206">
        <f t="shared" si="89"/>
        <v>0</v>
      </c>
      <c r="AL206">
        <f t="shared" si="89"/>
        <v>0</v>
      </c>
      <c r="AM206">
        <f t="shared" si="89"/>
        <v>0</v>
      </c>
      <c r="AN206">
        <f t="shared" si="89"/>
        <v>0</v>
      </c>
      <c r="AO206">
        <f t="shared" si="89"/>
        <v>0</v>
      </c>
      <c r="AP206">
        <f t="shared" si="89"/>
        <v>0</v>
      </c>
      <c r="AQ206">
        <f t="shared" si="89"/>
        <v>0</v>
      </c>
      <c r="AR206">
        <f t="shared" si="89"/>
        <v>0</v>
      </c>
      <c r="AS206">
        <f t="shared" si="89"/>
        <v>0</v>
      </c>
      <c r="AT206">
        <f t="shared" si="89"/>
        <v>0</v>
      </c>
      <c r="AU206">
        <f t="shared" si="89"/>
        <v>0</v>
      </c>
      <c r="AV206">
        <f t="shared" si="89"/>
        <v>0</v>
      </c>
      <c r="AW206">
        <f t="shared" si="89"/>
        <v>0</v>
      </c>
      <c r="AX206">
        <f t="shared" si="89"/>
        <v>0</v>
      </c>
    </row>
    <row r="207" spans="1:50" x14ac:dyDescent="0.25">
      <c r="A207">
        <v>10</v>
      </c>
      <c r="B207">
        <v>1</v>
      </c>
      <c r="C207">
        <v>21</v>
      </c>
      <c r="D207" t="s">
        <v>1026</v>
      </c>
      <c r="E207" t="s">
        <v>1027</v>
      </c>
      <c r="F207" s="30">
        <f t="shared" si="86"/>
        <v>0</v>
      </c>
      <c r="G207">
        <f t="shared" si="66"/>
        <v>2.3909553774118337</v>
      </c>
      <c r="H207">
        <f t="shared" si="67"/>
        <v>0</v>
      </c>
      <c r="I207" s="1">
        <f t="shared" si="68"/>
        <v>0</v>
      </c>
      <c r="N207" t="s">
        <v>1176</v>
      </c>
      <c r="O207">
        <f t="shared" si="84"/>
        <v>5.0614612272580671E-3</v>
      </c>
      <c r="P207">
        <f t="shared" si="85"/>
        <v>1</v>
      </c>
      <c r="Q207">
        <f t="shared" si="87"/>
        <v>0</v>
      </c>
      <c r="R207">
        <f t="shared" si="87"/>
        <v>0</v>
      </c>
      <c r="S207">
        <f t="shared" si="87"/>
        <v>0</v>
      </c>
      <c r="T207">
        <f t="shared" si="87"/>
        <v>0</v>
      </c>
      <c r="U207">
        <f t="shared" si="87"/>
        <v>0</v>
      </c>
      <c r="V207">
        <f t="shared" si="87"/>
        <v>0</v>
      </c>
      <c r="W207">
        <f t="shared" si="87"/>
        <v>0</v>
      </c>
      <c r="X207">
        <f t="shared" si="87"/>
        <v>0</v>
      </c>
      <c r="Y207">
        <f t="shared" si="87"/>
        <v>0</v>
      </c>
      <c r="Z207">
        <f t="shared" si="87"/>
        <v>0</v>
      </c>
      <c r="AA207">
        <f t="shared" si="88"/>
        <v>0</v>
      </c>
      <c r="AB207">
        <f t="shared" si="88"/>
        <v>0.31381059609000017</v>
      </c>
      <c r="AC207">
        <f t="shared" si="88"/>
        <v>0</v>
      </c>
      <c r="AD207">
        <f t="shared" si="88"/>
        <v>0</v>
      </c>
      <c r="AE207">
        <f t="shared" si="88"/>
        <v>0</v>
      </c>
      <c r="AF207">
        <f t="shared" si="88"/>
        <v>0</v>
      </c>
      <c r="AG207">
        <f t="shared" si="88"/>
        <v>0</v>
      </c>
      <c r="AH207">
        <f t="shared" si="88"/>
        <v>0</v>
      </c>
      <c r="AI207">
        <f t="shared" si="88"/>
        <v>0</v>
      </c>
      <c r="AJ207">
        <f t="shared" si="88"/>
        <v>0</v>
      </c>
      <c r="AK207">
        <f t="shared" si="89"/>
        <v>0</v>
      </c>
      <c r="AL207">
        <f t="shared" si="89"/>
        <v>0</v>
      </c>
      <c r="AM207">
        <f t="shared" si="89"/>
        <v>0</v>
      </c>
      <c r="AN207">
        <f t="shared" si="89"/>
        <v>0</v>
      </c>
      <c r="AO207">
        <f t="shared" si="89"/>
        <v>0</v>
      </c>
      <c r="AP207">
        <f t="shared" si="89"/>
        <v>0</v>
      </c>
      <c r="AQ207">
        <f t="shared" si="89"/>
        <v>0</v>
      </c>
      <c r="AR207">
        <f t="shared" si="89"/>
        <v>0</v>
      </c>
      <c r="AS207">
        <f t="shared" si="89"/>
        <v>0</v>
      </c>
      <c r="AT207">
        <f t="shared" si="89"/>
        <v>0</v>
      </c>
      <c r="AU207">
        <f t="shared" si="89"/>
        <v>0</v>
      </c>
      <c r="AV207">
        <f t="shared" si="89"/>
        <v>0</v>
      </c>
      <c r="AW207">
        <f t="shared" si="89"/>
        <v>0</v>
      </c>
      <c r="AX207">
        <f t="shared" si="89"/>
        <v>0</v>
      </c>
    </row>
    <row r="208" spans="1:50" x14ac:dyDescent="0.25">
      <c r="A208">
        <v>10</v>
      </c>
      <c r="B208">
        <v>1</v>
      </c>
      <c r="C208">
        <v>22</v>
      </c>
      <c r="D208" t="s">
        <v>1028</v>
      </c>
      <c r="E208" t="s">
        <v>1028</v>
      </c>
      <c r="F208" s="30">
        <f t="shared" si="86"/>
        <v>0</v>
      </c>
      <c r="G208">
        <f t="shared" si="66"/>
        <v>2.3909553774118337</v>
      </c>
      <c r="H208">
        <f t="shared" si="67"/>
        <v>0</v>
      </c>
      <c r="I208" s="1">
        <f t="shared" si="68"/>
        <v>0</v>
      </c>
      <c r="N208" t="s">
        <v>1101</v>
      </c>
      <c r="O208">
        <f t="shared" si="84"/>
        <v>5.0614612272580671E-3</v>
      </c>
      <c r="P208">
        <f t="shared" si="85"/>
        <v>1</v>
      </c>
      <c r="Q208">
        <f t="shared" si="87"/>
        <v>0</v>
      </c>
      <c r="R208">
        <f t="shared" si="87"/>
        <v>0</v>
      </c>
      <c r="S208">
        <f t="shared" si="87"/>
        <v>0</v>
      </c>
      <c r="T208">
        <f t="shared" si="87"/>
        <v>0</v>
      </c>
      <c r="U208">
        <f t="shared" si="87"/>
        <v>0</v>
      </c>
      <c r="V208">
        <f t="shared" si="87"/>
        <v>0</v>
      </c>
      <c r="W208">
        <f t="shared" si="87"/>
        <v>0</v>
      </c>
      <c r="X208">
        <f t="shared" si="87"/>
        <v>0</v>
      </c>
      <c r="Y208">
        <f t="shared" si="87"/>
        <v>0</v>
      </c>
      <c r="Z208">
        <f t="shared" si="87"/>
        <v>0</v>
      </c>
      <c r="AA208">
        <f t="shared" si="88"/>
        <v>0</v>
      </c>
      <c r="AB208">
        <f t="shared" si="88"/>
        <v>0.31381059609000017</v>
      </c>
      <c r="AC208">
        <f t="shared" si="88"/>
        <v>0</v>
      </c>
      <c r="AD208">
        <f t="shared" si="88"/>
        <v>0</v>
      </c>
      <c r="AE208">
        <f t="shared" si="88"/>
        <v>0</v>
      </c>
      <c r="AF208">
        <f t="shared" si="88"/>
        <v>0</v>
      </c>
      <c r="AG208">
        <f t="shared" si="88"/>
        <v>0</v>
      </c>
      <c r="AH208">
        <f t="shared" si="88"/>
        <v>0</v>
      </c>
      <c r="AI208">
        <f t="shared" si="88"/>
        <v>0</v>
      </c>
      <c r="AJ208">
        <f t="shared" si="88"/>
        <v>0</v>
      </c>
      <c r="AK208">
        <f t="shared" si="89"/>
        <v>0</v>
      </c>
      <c r="AL208">
        <f t="shared" si="89"/>
        <v>0</v>
      </c>
      <c r="AM208">
        <f t="shared" si="89"/>
        <v>0</v>
      </c>
      <c r="AN208">
        <f t="shared" si="89"/>
        <v>0</v>
      </c>
      <c r="AO208">
        <f t="shared" si="89"/>
        <v>0</v>
      </c>
      <c r="AP208">
        <f t="shared" si="89"/>
        <v>0</v>
      </c>
      <c r="AQ208">
        <f t="shared" si="89"/>
        <v>0</v>
      </c>
      <c r="AR208">
        <f t="shared" si="89"/>
        <v>0</v>
      </c>
      <c r="AS208">
        <f t="shared" si="89"/>
        <v>0</v>
      </c>
      <c r="AT208">
        <f t="shared" si="89"/>
        <v>0</v>
      </c>
      <c r="AU208">
        <f t="shared" si="89"/>
        <v>0</v>
      </c>
      <c r="AV208">
        <f t="shared" si="89"/>
        <v>0</v>
      </c>
      <c r="AW208">
        <f t="shared" si="89"/>
        <v>0</v>
      </c>
      <c r="AX208">
        <f t="shared" si="89"/>
        <v>0</v>
      </c>
    </row>
    <row r="209" spans="1:50" x14ac:dyDescent="0.25">
      <c r="A209">
        <v>10</v>
      </c>
      <c r="B209">
        <v>1</v>
      </c>
      <c r="C209">
        <v>23</v>
      </c>
      <c r="D209" t="s">
        <v>1029</v>
      </c>
      <c r="E209" t="s">
        <v>1029</v>
      </c>
      <c r="F209" s="30">
        <f t="shared" si="86"/>
        <v>0</v>
      </c>
      <c r="G209">
        <f t="shared" si="66"/>
        <v>2.3909553774118337</v>
      </c>
      <c r="H209">
        <f t="shared" si="67"/>
        <v>0</v>
      </c>
      <c r="I209" s="1">
        <f t="shared" si="68"/>
        <v>0</v>
      </c>
      <c r="N209" t="s">
        <v>1195</v>
      </c>
      <c r="O209">
        <f t="shared" si="84"/>
        <v>5.0614612272580671E-3</v>
      </c>
      <c r="P209">
        <f t="shared" si="85"/>
        <v>1</v>
      </c>
      <c r="Q209">
        <f t="shared" si="87"/>
        <v>0</v>
      </c>
      <c r="R209">
        <f t="shared" si="87"/>
        <v>0</v>
      </c>
      <c r="S209">
        <f t="shared" si="87"/>
        <v>0</v>
      </c>
      <c r="T209">
        <f t="shared" si="87"/>
        <v>0</v>
      </c>
      <c r="U209">
        <f t="shared" si="87"/>
        <v>0</v>
      </c>
      <c r="V209">
        <f t="shared" si="87"/>
        <v>0</v>
      </c>
      <c r="W209">
        <f t="shared" si="87"/>
        <v>0</v>
      </c>
      <c r="X209">
        <f t="shared" si="87"/>
        <v>0</v>
      </c>
      <c r="Y209">
        <f t="shared" si="87"/>
        <v>0</v>
      </c>
      <c r="Z209">
        <f t="shared" si="87"/>
        <v>0</v>
      </c>
      <c r="AA209">
        <f t="shared" si="88"/>
        <v>0</v>
      </c>
      <c r="AB209">
        <f t="shared" si="88"/>
        <v>0.31381059609000017</v>
      </c>
      <c r="AC209">
        <f t="shared" si="88"/>
        <v>0</v>
      </c>
      <c r="AD209">
        <f t="shared" si="88"/>
        <v>0</v>
      </c>
      <c r="AE209">
        <f t="shared" si="88"/>
        <v>0</v>
      </c>
      <c r="AF209">
        <f t="shared" si="88"/>
        <v>0</v>
      </c>
      <c r="AG209">
        <f t="shared" si="88"/>
        <v>0</v>
      </c>
      <c r="AH209">
        <f t="shared" si="88"/>
        <v>0</v>
      </c>
      <c r="AI209">
        <f t="shared" si="88"/>
        <v>0</v>
      </c>
      <c r="AJ209">
        <f t="shared" si="88"/>
        <v>0</v>
      </c>
      <c r="AK209">
        <f t="shared" si="89"/>
        <v>0</v>
      </c>
      <c r="AL209">
        <f t="shared" si="89"/>
        <v>0</v>
      </c>
      <c r="AM209">
        <f t="shared" si="89"/>
        <v>0</v>
      </c>
      <c r="AN209">
        <f t="shared" si="89"/>
        <v>0</v>
      </c>
      <c r="AO209">
        <f t="shared" si="89"/>
        <v>0</v>
      </c>
      <c r="AP209">
        <f t="shared" si="89"/>
        <v>0</v>
      </c>
      <c r="AQ209">
        <f t="shared" si="89"/>
        <v>0</v>
      </c>
      <c r="AR209">
        <f t="shared" si="89"/>
        <v>0</v>
      </c>
      <c r="AS209">
        <f t="shared" si="89"/>
        <v>0</v>
      </c>
      <c r="AT209">
        <f t="shared" si="89"/>
        <v>0</v>
      </c>
      <c r="AU209">
        <f t="shared" si="89"/>
        <v>0</v>
      </c>
      <c r="AV209">
        <f t="shared" si="89"/>
        <v>0</v>
      </c>
      <c r="AW209">
        <f t="shared" si="89"/>
        <v>0</v>
      </c>
      <c r="AX209">
        <f t="shared" si="89"/>
        <v>0</v>
      </c>
    </row>
    <row r="210" spans="1:50" x14ac:dyDescent="0.25">
      <c r="A210">
        <v>10</v>
      </c>
      <c r="B210">
        <v>1</v>
      </c>
      <c r="C210">
        <v>24</v>
      </c>
      <c r="D210" t="s">
        <v>1030</v>
      </c>
      <c r="E210" t="s">
        <v>1030</v>
      </c>
      <c r="F210" s="30">
        <f t="shared" si="86"/>
        <v>0</v>
      </c>
      <c r="G210">
        <f t="shared" si="66"/>
        <v>2.3909553774118337</v>
      </c>
      <c r="H210">
        <f t="shared" si="67"/>
        <v>0</v>
      </c>
      <c r="I210" s="1">
        <f t="shared" si="68"/>
        <v>0</v>
      </c>
      <c r="N210" t="s">
        <v>262</v>
      </c>
      <c r="O210">
        <f t="shared" si="84"/>
        <v>5.0614612272580671E-3</v>
      </c>
      <c r="P210">
        <f t="shared" si="85"/>
        <v>1</v>
      </c>
      <c r="Q210">
        <f t="shared" si="87"/>
        <v>0</v>
      </c>
      <c r="R210">
        <f t="shared" si="87"/>
        <v>0</v>
      </c>
      <c r="S210">
        <f t="shared" si="87"/>
        <v>0</v>
      </c>
      <c r="T210">
        <f t="shared" si="87"/>
        <v>0</v>
      </c>
      <c r="U210">
        <f t="shared" si="87"/>
        <v>0</v>
      </c>
      <c r="V210">
        <f t="shared" si="87"/>
        <v>0</v>
      </c>
      <c r="W210">
        <f t="shared" si="87"/>
        <v>0</v>
      </c>
      <c r="X210">
        <f t="shared" si="87"/>
        <v>0</v>
      </c>
      <c r="Y210">
        <f t="shared" si="87"/>
        <v>0</v>
      </c>
      <c r="Z210">
        <f t="shared" si="87"/>
        <v>0</v>
      </c>
      <c r="AA210">
        <f t="shared" si="88"/>
        <v>0</v>
      </c>
      <c r="AB210">
        <f t="shared" si="88"/>
        <v>0.31381059609000017</v>
      </c>
      <c r="AC210">
        <f t="shared" si="88"/>
        <v>0</v>
      </c>
      <c r="AD210">
        <f t="shared" si="88"/>
        <v>0</v>
      </c>
      <c r="AE210">
        <f t="shared" si="88"/>
        <v>0</v>
      </c>
      <c r="AF210">
        <f t="shared" si="88"/>
        <v>0</v>
      </c>
      <c r="AG210">
        <f t="shared" si="88"/>
        <v>0</v>
      </c>
      <c r="AH210">
        <f t="shared" si="88"/>
        <v>0</v>
      </c>
      <c r="AI210">
        <f t="shared" si="88"/>
        <v>0</v>
      </c>
      <c r="AJ210">
        <f t="shared" si="88"/>
        <v>0</v>
      </c>
      <c r="AK210">
        <f t="shared" si="89"/>
        <v>0</v>
      </c>
      <c r="AL210">
        <f t="shared" si="89"/>
        <v>0</v>
      </c>
      <c r="AM210">
        <f t="shared" si="89"/>
        <v>0</v>
      </c>
      <c r="AN210">
        <f t="shared" si="89"/>
        <v>0</v>
      </c>
      <c r="AO210">
        <f t="shared" si="89"/>
        <v>0</v>
      </c>
      <c r="AP210">
        <f t="shared" si="89"/>
        <v>0</v>
      </c>
      <c r="AQ210">
        <f t="shared" si="89"/>
        <v>0</v>
      </c>
      <c r="AR210">
        <f t="shared" si="89"/>
        <v>0</v>
      </c>
      <c r="AS210">
        <f t="shared" si="89"/>
        <v>0</v>
      </c>
      <c r="AT210">
        <f t="shared" si="89"/>
        <v>0</v>
      </c>
      <c r="AU210">
        <f t="shared" si="89"/>
        <v>0</v>
      </c>
      <c r="AV210">
        <f t="shared" si="89"/>
        <v>0</v>
      </c>
      <c r="AW210">
        <f t="shared" si="89"/>
        <v>0</v>
      </c>
      <c r="AX210">
        <f t="shared" si="89"/>
        <v>0</v>
      </c>
    </row>
    <row r="211" spans="1:50" x14ac:dyDescent="0.25">
      <c r="A211">
        <v>10</v>
      </c>
      <c r="B211">
        <v>1</v>
      </c>
      <c r="C211">
        <v>25</v>
      </c>
      <c r="D211" t="s">
        <v>1031</v>
      </c>
      <c r="E211" t="s">
        <v>1031</v>
      </c>
      <c r="F211" s="30">
        <f t="shared" si="86"/>
        <v>0</v>
      </c>
      <c r="G211">
        <f t="shared" si="66"/>
        <v>2.3909553774118337</v>
      </c>
      <c r="H211">
        <f t="shared" si="67"/>
        <v>0</v>
      </c>
      <c r="I211" s="1">
        <f t="shared" si="68"/>
        <v>0</v>
      </c>
      <c r="N211" t="s">
        <v>1110</v>
      </c>
      <c r="O211">
        <f t="shared" si="84"/>
        <v>5.0614612272580671E-3</v>
      </c>
      <c r="P211">
        <f t="shared" si="85"/>
        <v>1</v>
      </c>
      <c r="Q211">
        <f t="shared" si="87"/>
        <v>0</v>
      </c>
      <c r="R211">
        <f t="shared" si="87"/>
        <v>0</v>
      </c>
      <c r="S211">
        <f t="shared" si="87"/>
        <v>0</v>
      </c>
      <c r="T211">
        <f t="shared" si="87"/>
        <v>0</v>
      </c>
      <c r="U211">
        <f t="shared" si="87"/>
        <v>0</v>
      </c>
      <c r="V211">
        <f t="shared" si="87"/>
        <v>0</v>
      </c>
      <c r="W211">
        <f t="shared" si="87"/>
        <v>0</v>
      </c>
      <c r="X211">
        <f t="shared" si="87"/>
        <v>0</v>
      </c>
      <c r="Y211">
        <f t="shared" si="87"/>
        <v>0</v>
      </c>
      <c r="Z211">
        <f t="shared" si="87"/>
        <v>0</v>
      </c>
      <c r="AA211">
        <f t="shared" si="88"/>
        <v>0</v>
      </c>
      <c r="AB211">
        <f t="shared" si="88"/>
        <v>0.31381059609000017</v>
      </c>
      <c r="AC211">
        <f t="shared" si="88"/>
        <v>0</v>
      </c>
      <c r="AD211">
        <f t="shared" si="88"/>
        <v>0</v>
      </c>
      <c r="AE211">
        <f t="shared" si="88"/>
        <v>0</v>
      </c>
      <c r="AF211">
        <f t="shared" si="88"/>
        <v>0</v>
      </c>
      <c r="AG211">
        <f t="shared" si="88"/>
        <v>0</v>
      </c>
      <c r="AH211">
        <f t="shared" si="88"/>
        <v>0</v>
      </c>
      <c r="AI211">
        <f t="shared" si="88"/>
        <v>0</v>
      </c>
      <c r="AJ211">
        <f t="shared" si="88"/>
        <v>0</v>
      </c>
      <c r="AK211">
        <f t="shared" si="89"/>
        <v>0</v>
      </c>
      <c r="AL211">
        <f t="shared" si="89"/>
        <v>0</v>
      </c>
      <c r="AM211">
        <f t="shared" si="89"/>
        <v>0</v>
      </c>
      <c r="AN211">
        <f t="shared" si="89"/>
        <v>0</v>
      </c>
      <c r="AO211">
        <f t="shared" si="89"/>
        <v>0</v>
      </c>
      <c r="AP211">
        <f t="shared" si="89"/>
        <v>0</v>
      </c>
      <c r="AQ211">
        <f t="shared" si="89"/>
        <v>0</v>
      </c>
      <c r="AR211">
        <f t="shared" si="89"/>
        <v>0</v>
      </c>
      <c r="AS211">
        <f t="shared" si="89"/>
        <v>0</v>
      </c>
      <c r="AT211">
        <f t="shared" si="89"/>
        <v>0</v>
      </c>
      <c r="AU211">
        <f t="shared" si="89"/>
        <v>0</v>
      </c>
      <c r="AV211">
        <f t="shared" si="89"/>
        <v>0</v>
      </c>
      <c r="AW211">
        <f t="shared" si="89"/>
        <v>0</v>
      </c>
      <c r="AX211">
        <f t="shared" si="89"/>
        <v>0</v>
      </c>
    </row>
    <row r="212" spans="1:50" x14ac:dyDescent="0.25">
      <c r="A212">
        <v>10</v>
      </c>
      <c r="B212">
        <v>1</v>
      </c>
      <c r="C212">
        <v>26</v>
      </c>
      <c r="D212" t="s">
        <v>1032</v>
      </c>
      <c r="E212" t="s">
        <v>1032</v>
      </c>
      <c r="F212" s="30">
        <f t="shared" si="86"/>
        <v>0</v>
      </c>
      <c r="G212">
        <f t="shared" si="66"/>
        <v>2.3909553774118337</v>
      </c>
      <c r="H212">
        <f t="shared" si="67"/>
        <v>0</v>
      </c>
      <c r="I212" s="1">
        <f t="shared" si="68"/>
        <v>0</v>
      </c>
      <c r="N212" t="s">
        <v>350</v>
      </c>
      <c r="O212">
        <f t="shared" si="84"/>
        <v>4.8594817710542375E-3</v>
      </c>
      <c r="P212">
        <f t="shared" si="85"/>
        <v>2</v>
      </c>
      <c r="Q212">
        <f t="shared" ref="Q212:Z221" si="90">COUNTIFS($C$2:$C$1202,Q$1,$E$2:$E$1202,$N212)*0.9^(Q$1-1)</f>
        <v>0</v>
      </c>
      <c r="R212">
        <f t="shared" si="90"/>
        <v>0</v>
      </c>
      <c r="S212">
        <f t="shared" si="90"/>
        <v>0</v>
      </c>
      <c r="T212">
        <f t="shared" si="90"/>
        <v>0</v>
      </c>
      <c r="U212">
        <f t="shared" si="90"/>
        <v>0</v>
      </c>
      <c r="V212">
        <f t="shared" si="90"/>
        <v>0</v>
      </c>
      <c r="W212">
        <f t="shared" si="90"/>
        <v>0</v>
      </c>
      <c r="X212">
        <f t="shared" si="90"/>
        <v>0</v>
      </c>
      <c r="Y212">
        <f t="shared" si="90"/>
        <v>0</v>
      </c>
      <c r="Z212">
        <f t="shared" si="90"/>
        <v>0</v>
      </c>
      <c r="AA212">
        <f t="shared" ref="AA212:AJ221" si="91">COUNTIFS($C$2:$C$1202,AA$1,$E$2:$E$1202,$N212)*0.9^(AA$1-1)</f>
        <v>0</v>
      </c>
      <c r="AB212">
        <f t="shared" si="91"/>
        <v>0</v>
      </c>
      <c r="AC212">
        <f t="shared" si="91"/>
        <v>0</v>
      </c>
      <c r="AD212">
        <f t="shared" si="91"/>
        <v>0.25418658283290019</v>
      </c>
      <c r="AE212">
        <f t="shared" si="91"/>
        <v>0</v>
      </c>
      <c r="AF212">
        <f t="shared" si="91"/>
        <v>0</v>
      </c>
      <c r="AG212">
        <f t="shared" si="91"/>
        <v>0</v>
      </c>
      <c r="AH212">
        <f t="shared" si="91"/>
        <v>0</v>
      </c>
      <c r="AI212">
        <f t="shared" si="91"/>
        <v>0</v>
      </c>
      <c r="AJ212">
        <f t="shared" si="91"/>
        <v>0</v>
      </c>
      <c r="AK212">
        <f t="shared" ref="AK212:AX221" si="92">COUNTIFS($C$2:$C$1202,AK$1,$E$2:$E$1202,$N212)*0.9^(AK$1-1)</f>
        <v>0</v>
      </c>
      <c r="AL212">
        <f t="shared" si="92"/>
        <v>0</v>
      </c>
      <c r="AM212">
        <f t="shared" si="92"/>
        <v>0</v>
      </c>
      <c r="AN212">
        <f t="shared" si="92"/>
        <v>0</v>
      </c>
      <c r="AO212">
        <f t="shared" si="92"/>
        <v>0</v>
      </c>
      <c r="AP212">
        <f t="shared" si="92"/>
        <v>0</v>
      </c>
      <c r="AQ212">
        <f t="shared" si="92"/>
        <v>0</v>
      </c>
      <c r="AR212">
        <f t="shared" si="92"/>
        <v>0</v>
      </c>
      <c r="AS212">
        <f t="shared" si="92"/>
        <v>0</v>
      </c>
      <c r="AT212">
        <f t="shared" si="92"/>
        <v>4.7101286972462519E-2</v>
      </c>
      <c r="AU212">
        <f t="shared" si="92"/>
        <v>0</v>
      </c>
      <c r="AV212">
        <f t="shared" si="92"/>
        <v>0</v>
      </c>
      <c r="AW212">
        <f t="shared" si="92"/>
        <v>0</v>
      </c>
      <c r="AX212">
        <f t="shared" si="92"/>
        <v>0</v>
      </c>
    </row>
    <row r="213" spans="1:50" x14ac:dyDescent="0.25">
      <c r="A213">
        <v>10</v>
      </c>
      <c r="B213">
        <v>1</v>
      </c>
      <c r="C213">
        <v>27</v>
      </c>
      <c r="D213" t="s">
        <v>839</v>
      </c>
      <c r="E213" t="s">
        <v>839</v>
      </c>
      <c r="F213" s="30">
        <f t="shared" si="86"/>
        <v>0</v>
      </c>
      <c r="G213">
        <f t="shared" si="66"/>
        <v>2.3909553774118337</v>
      </c>
      <c r="H213">
        <f t="shared" si="67"/>
        <v>0</v>
      </c>
      <c r="I213" s="1">
        <f t="shared" si="68"/>
        <v>0</v>
      </c>
      <c r="N213" t="s">
        <v>387</v>
      </c>
      <c r="O213">
        <f t="shared" si="84"/>
        <v>4.5553151045322603E-3</v>
      </c>
      <c r="P213">
        <f t="shared" si="85"/>
        <v>1</v>
      </c>
      <c r="Q213">
        <f t="shared" si="90"/>
        <v>0</v>
      </c>
      <c r="R213">
        <f t="shared" si="90"/>
        <v>0</v>
      </c>
      <c r="S213">
        <f t="shared" si="90"/>
        <v>0</v>
      </c>
      <c r="T213">
        <f t="shared" si="90"/>
        <v>0</v>
      </c>
      <c r="U213">
        <f t="shared" si="90"/>
        <v>0</v>
      </c>
      <c r="V213">
        <f t="shared" si="90"/>
        <v>0</v>
      </c>
      <c r="W213">
        <f t="shared" si="90"/>
        <v>0</v>
      </c>
      <c r="X213">
        <f t="shared" si="90"/>
        <v>0</v>
      </c>
      <c r="Y213">
        <f t="shared" si="90"/>
        <v>0</v>
      </c>
      <c r="Z213">
        <f t="shared" si="90"/>
        <v>0</v>
      </c>
      <c r="AA213">
        <f t="shared" si="91"/>
        <v>0</v>
      </c>
      <c r="AB213">
        <f t="shared" si="91"/>
        <v>0</v>
      </c>
      <c r="AC213">
        <f t="shared" si="91"/>
        <v>0.28242953648100017</v>
      </c>
      <c r="AD213">
        <f t="shared" si="91"/>
        <v>0</v>
      </c>
      <c r="AE213">
        <f t="shared" si="91"/>
        <v>0</v>
      </c>
      <c r="AF213">
        <f t="shared" si="91"/>
        <v>0</v>
      </c>
      <c r="AG213">
        <f t="shared" si="91"/>
        <v>0</v>
      </c>
      <c r="AH213">
        <f t="shared" si="91"/>
        <v>0</v>
      </c>
      <c r="AI213">
        <f t="shared" si="91"/>
        <v>0</v>
      </c>
      <c r="AJ213">
        <f t="shared" si="91"/>
        <v>0</v>
      </c>
      <c r="AK213">
        <f t="shared" si="92"/>
        <v>0</v>
      </c>
      <c r="AL213">
        <f t="shared" si="92"/>
        <v>0</v>
      </c>
      <c r="AM213">
        <f t="shared" si="92"/>
        <v>0</v>
      </c>
      <c r="AN213">
        <f t="shared" si="92"/>
        <v>0</v>
      </c>
      <c r="AO213">
        <f t="shared" si="92"/>
        <v>0</v>
      </c>
      <c r="AP213">
        <f t="shared" si="92"/>
        <v>0</v>
      </c>
      <c r="AQ213">
        <f t="shared" si="92"/>
        <v>0</v>
      </c>
      <c r="AR213">
        <f t="shared" si="92"/>
        <v>0</v>
      </c>
      <c r="AS213">
        <f t="shared" si="92"/>
        <v>0</v>
      </c>
      <c r="AT213">
        <f t="shared" si="92"/>
        <v>0</v>
      </c>
      <c r="AU213">
        <f t="shared" si="92"/>
        <v>0</v>
      </c>
      <c r="AV213">
        <f t="shared" si="92"/>
        <v>0</v>
      </c>
      <c r="AW213">
        <f t="shared" si="92"/>
        <v>0</v>
      </c>
      <c r="AX213">
        <f t="shared" si="92"/>
        <v>0</v>
      </c>
    </row>
    <row r="214" spans="1:50" x14ac:dyDescent="0.25">
      <c r="A214">
        <v>10</v>
      </c>
      <c r="B214">
        <v>1</v>
      </c>
      <c r="C214">
        <v>28</v>
      </c>
      <c r="D214" t="s">
        <v>1033</v>
      </c>
      <c r="E214" t="s">
        <v>1033</v>
      </c>
      <c r="F214" s="30">
        <f t="shared" si="86"/>
        <v>0</v>
      </c>
      <c r="G214">
        <f t="shared" si="66"/>
        <v>2.3909553774118337</v>
      </c>
      <c r="H214">
        <f t="shared" si="67"/>
        <v>0</v>
      </c>
      <c r="I214" s="1">
        <f t="shared" si="68"/>
        <v>0</v>
      </c>
      <c r="N214" t="s">
        <v>1056</v>
      </c>
      <c r="O214">
        <f t="shared" si="84"/>
        <v>4.5553151045322603E-3</v>
      </c>
      <c r="P214">
        <f t="shared" si="85"/>
        <v>1</v>
      </c>
      <c r="Q214">
        <f t="shared" si="90"/>
        <v>0</v>
      </c>
      <c r="R214">
        <f t="shared" si="90"/>
        <v>0</v>
      </c>
      <c r="S214">
        <f t="shared" si="90"/>
        <v>0</v>
      </c>
      <c r="T214">
        <f t="shared" si="90"/>
        <v>0</v>
      </c>
      <c r="U214">
        <f t="shared" si="90"/>
        <v>0</v>
      </c>
      <c r="V214">
        <f t="shared" si="90"/>
        <v>0</v>
      </c>
      <c r="W214">
        <f t="shared" si="90"/>
        <v>0</v>
      </c>
      <c r="X214">
        <f t="shared" si="90"/>
        <v>0</v>
      </c>
      <c r="Y214">
        <f t="shared" si="90"/>
        <v>0</v>
      </c>
      <c r="Z214">
        <f t="shared" si="90"/>
        <v>0</v>
      </c>
      <c r="AA214">
        <f t="shared" si="91"/>
        <v>0</v>
      </c>
      <c r="AB214">
        <f t="shared" si="91"/>
        <v>0</v>
      </c>
      <c r="AC214">
        <f t="shared" si="91"/>
        <v>0.28242953648100017</v>
      </c>
      <c r="AD214">
        <f t="shared" si="91"/>
        <v>0</v>
      </c>
      <c r="AE214">
        <f t="shared" si="91"/>
        <v>0</v>
      </c>
      <c r="AF214">
        <f t="shared" si="91"/>
        <v>0</v>
      </c>
      <c r="AG214">
        <f t="shared" si="91"/>
        <v>0</v>
      </c>
      <c r="AH214">
        <f t="shared" si="91"/>
        <v>0</v>
      </c>
      <c r="AI214">
        <f t="shared" si="91"/>
        <v>0</v>
      </c>
      <c r="AJ214">
        <f t="shared" si="91"/>
        <v>0</v>
      </c>
      <c r="AK214">
        <f t="shared" si="92"/>
        <v>0</v>
      </c>
      <c r="AL214">
        <f t="shared" si="92"/>
        <v>0</v>
      </c>
      <c r="AM214">
        <f t="shared" si="92"/>
        <v>0</v>
      </c>
      <c r="AN214">
        <f t="shared" si="92"/>
        <v>0</v>
      </c>
      <c r="AO214">
        <f t="shared" si="92"/>
        <v>0</v>
      </c>
      <c r="AP214">
        <f t="shared" si="92"/>
        <v>0</v>
      </c>
      <c r="AQ214">
        <f t="shared" si="92"/>
        <v>0</v>
      </c>
      <c r="AR214">
        <f t="shared" si="92"/>
        <v>0</v>
      </c>
      <c r="AS214">
        <f t="shared" si="92"/>
        <v>0</v>
      </c>
      <c r="AT214">
        <f t="shared" si="92"/>
        <v>0</v>
      </c>
      <c r="AU214">
        <f t="shared" si="92"/>
        <v>0</v>
      </c>
      <c r="AV214">
        <f t="shared" si="92"/>
        <v>0</v>
      </c>
      <c r="AW214">
        <f t="shared" si="92"/>
        <v>0</v>
      </c>
      <c r="AX214">
        <f t="shared" si="92"/>
        <v>0</v>
      </c>
    </row>
    <row r="215" spans="1:50" x14ac:dyDescent="0.25">
      <c r="A215">
        <v>10</v>
      </c>
      <c r="B215">
        <v>1</v>
      </c>
      <c r="C215">
        <v>29</v>
      </c>
      <c r="D215" t="s">
        <v>252</v>
      </c>
      <c r="E215" t="s">
        <v>252</v>
      </c>
      <c r="F215" s="30">
        <f t="shared" si="86"/>
        <v>0</v>
      </c>
      <c r="G215">
        <f t="shared" si="66"/>
        <v>2.3909553774118337</v>
      </c>
      <c r="H215">
        <f t="shared" si="67"/>
        <v>2.3909553774118337</v>
      </c>
      <c r="I215" s="1">
        <f t="shared" si="68"/>
        <v>0.461697315129526</v>
      </c>
      <c r="N215" t="s">
        <v>381</v>
      </c>
      <c r="O215">
        <f t="shared" si="84"/>
        <v>4.5553151045322603E-3</v>
      </c>
      <c r="P215">
        <f t="shared" si="85"/>
        <v>1</v>
      </c>
      <c r="Q215">
        <f t="shared" si="90"/>
        <v>0</v>
      </c>
      <c r="R215">
        <f t="shared" si="90"/>
        <v>0</v>
      </c>
      <c r="S215">
        <f t="shared" si="90"/>
        <v>0</v>
      </c>
      <c r="T215">
        <f t="shared" si="90"/>
        <v>0</v>
      </c>
      <c r="U215">
        <f t="shared" si="90"/>
        <v>0</v>
      </c>
      <c r="V215">
        <f t="shared" si="90"/>
        <v>0</v>
      </c>
      <c r="W215">
        <f t="shared" si="90"/>
        <v>0</v>
      </c>
      <c r="X215">
        <f t="shared" si="90"/>
        <v>0</v>
      </c>
      <c r="Y215">
        <f t="shared" si="90"/>
        <v>0</v>
      </c>
      <c r="Z215">
        <f t="shared" si="90"/>
        <v>0</v>
      </c>
      <c r="AA215">
        <f t="shared" si="91"/>
        <v>0</v>
      </c>
      <c r="AB215">
        <f t="shared" si="91"/>
        <v>0</v>
      </c>
      <c r="AC215">
        <f t="shared" si="91"/>
        <v>0.28242953648100017</v>
      </c>
      <c r="AD215">
        <f t="shared" si="91"/>
        <v>0</v>
      </c>
      <c r="AE215">
        <f t="shared" si="91"/>
        <v>0</v>
      </c>
      <c r="AF215">
        <f t="shared" si="91"/>
        <v>0</v>
      </c>
      <c r="AG215">
        <f t="shared" si="91"/>
        <v>0</v>
      </c>
      <c r="AH215">
        <f t="shared" si="91"/>
        <v>0</v>
      </c>
      <c r="AI215">
        <f t="shared" si="91"/>
        <v>0</v>
      </c>
      <c r="AJ215">
        <f t="shared" si="91"/>
        <v>0</v>
      </c>
      <c r="AK215">
        <f t="shared" si="92"/>
        <v>0</v>
      </c>
      <c r="AL215">
        <f t="shared" si="92"/>
        <v>0</v>
      </c>
      <c r="AM215">
        <f t="shared" si="92"/>
        <v>0</v>
      </c>
      <c r="AN215">
        <f t="shared" si="92"/>
        <v>0</v>
      </c>
      <c r="AO215">
        <f t="shared" si="92"/>
        <v>0</v>
      </c>
      <c r="AP215">
        <f t="shared" si="92"/>
        <v>0</v>
      </c>
      <c r="AQ215">
        <f t="shared" si="92"/>
        <v>0</v>
      </c>
      <c r="AR215">
        <f t="shared" si="92"/>
        <v>0</v>
      </c>
      <c r="AS215">
        <f t="shared" si="92"/>
        <v>0</v>
      </c>
      <c r="AT215">
        <f t="shared" si="92"/>
        <v>0</v>
      </c>
      <c r="AU215">
        <f t="shared" si="92"/>
        <v>0</v>
      </c>
      <c r="AV215">
        <f t="shared" si="92"/>
        <v>0</v>
      </c>
      <c r="AW215">
        <f t="shared" si="92"/>
        <v>0</v>
      </c>
      <c r="AX215">
        <f t="shared" si="92"/>
        <v>0</v>
      </c>
    </row>
    <row r="216" spans="1:50" x14ac:dyDescent="0.25">
      <c r="A216">
        <v>11</v>
      </c>
      <c r="B216">
        <v>0</v>
      </c>
      <c r="C216">
        <v>1</v>
      </c>
      <c r="D216" t="s">
        <v>116</v>
      </c>
      <c r="E216" t="s">
        <v>116</v>
      </c>
      <c r="F216" s="30">
        <f t="shared" si="86"/>
        <v>0.31424776986849262</v>
      </c>
      <c r="G216">
        <f t="shared" ref="G216:G279" si="93">IF(C216=1,F216,F216+G215)</f>
        <v>0.31424776986849262</v>
      </c>
      <c r="H216">
        <f t="shared" ref="H216:H279" si="94">IF(C217=1,G216,0)</f>
        <v>0</v>
      </c>
      <c r="I216" s="1">
        <f t="shared" ref="I216:I279" si="95">H216/$L$2</f>
        <v>0</v>
      </c>
      <c r="N216" t="s">
        <v>1091</v>
      </c>
      <c r="O216">
        <f t="shared" si="84"/>
        <v>4.5553151045322603E-3</v>
      </c>
      <c r="P216">
        <f t="shared" si="85"/>
        <v>1</v>
      </c>
      <c r="Q216">
        <f t="shared" si="90"/>
        <v>0</v>
      </c>
      <c r="R216">
        <f t="shared" si="90"/>
        <v>0</v>
      </c>
      <c r="S216">
        <f t="shared" si="90"/>
        <v>0</v>
      </c>
      <c r="T216">
        <f t="shared" si="90"/>
        <v>0</v>
      </c>
      <c r="U216">
        <f t="shared" si="90"/>
        <v>0</v>
      </c>
      <c r="V216">
        <f t="shared" si="90"/>
        <v>0</v>
      </c>
      <c r="W216">
        <f t="shared" si="90"/>
        <v>0</v>
      </c>
      <c r="X216">
        <f t="shared" si="90"/>
        <v>0</v>
      </c>
      <c r="Y216">
        <f t="shared" si="90"/>
        <v>0</v>
      </c>
      <c r="Z216">
        <f t="shared" si="90"/>
        <v>0</v>
      </c>
      <c r="AA216">
        <f t="shared" si="91"/>
        <v>0</v>
      </c>
      <c r="AB216">
        <f t="shared" si="91"/>
        <v>0</v>
      </c>
      <c r="AC216">
        <f t="shared" si="91"/>
        <v>0.28242953648100017</v>
      </c>
      <c r="AD216">
        <f t="shared" si="91"/>
        <v>0</v>
      </c>
      <c r="AE216">
        <f t="shared" si="91"/>
        <v>0</v>
      </c>
      <c r="AF216">
        <f t="shared" si="91"/>
        <v>0</v>
      </c>
      <c r="AG216">
        <f t="shared" si="91"/>
        <v>0</v>
      </c>
      <c r="AH216">
        <f t="shared" si="91"/>
        <v>0</v>
      </c>
      <c r="AI216">
        <f t="shared" si="91"/>
        <v>0</v>
      </c>
      <c r="AJ216">
        <f t="shared" si="91"/>
        <v>0</v>
      </c>
      <c r="AK216">
        <f t="shared" si="92"/>
        <v>0</v>
      </c>
      <c r="AL216">
        <f t="shared" si="92"/>
        <v>0</v>
      </c>
      <c r="AM216">
        <f t="shared" si="92"/>
        <v>0</v>
      </c>
      <c r="AN216">
        <f t="shared" si="92"/>
        <v>0</v>
      </c>
      <c r="AO216">
        <f t="shared" si="92"/>
        <v>0</v>
      </c>
      <c r="AP216">
        <f t="shared" si="92"/>
        <v>0</v>
      </c>
      <c r="AQ216">
        <f t="shared" si="92"/>
        <v>0</v>
      </c>
      <c r="AR216">
        <f t="shared" si="92"/>
        <v>0</v>
      </c>
      <c r="AS216">
        <f t="shared" si="92"/>
        <v>0</v>
      </c>
      <c r="AT216">
        <f t="shared" si="92"/>
        <v>0</v>
      </c>
      <c r="AU216">
        <f t="shared" si="92"/>
        <v>0</v>
      </c>
      <c r="AV216">
        <f t="shared" si="92"/>
        <v>0</v>
      </c>
      <c r="AW216">
        <f t="shared" si="92"/>
        <v>0</v>
      </c>
      <c r="AX216">
        <f t="shared" si="92"/>
        <v>0</v>
      </c>
    </row>
    <row r="217" spans="1:50" x14ac:dyDescent="0.25">
      <c r="A217">
        <v>11</v>
      </c>
      <c r="B217">
        <v>0</v>
      </c>
      <c r="C217">
        <v>2</v>
      </c>
      <c r="D217" t="s">
        <v>104</v>
      </c>
      <c r="E217" t="s">
        <v>104</v>
      </c>
      <c r="F217" s="30">
        <f t="shared" si="86"/>
        <v>0.52833171940544776</v>
      </c>
      <c r="G217">
        <f t="shared" si="93"/>
        <v>0.84257948927394044</v>
      </c>
      <c r="H217">
        <f t="shared" si="94"/>
        <v>0</v>
      </c>
      <c r="I217" s="1">
        <f t="shared" si="95"/>
        <v>0</v>
      </c>
      <c r="N217" t="s">
        <v>1186</v>
      </c>
      <c r="O217">
        <f t="shared" si="84"/>
        <v>4.5553151045322603E-3</v>
      </c>
      <c r="P217">
        <f t="shared" si="85"/>
        <v>1</v>
      </c>
      <c r="Q217">
        <f t="shared" si="90"/>
        <v>0</v>
      </c>
      <c r="R217">
        <f t="shared" si="90"/>
        <v>0</v>
      </c>
      <c r="S217">
        <f t="shared" si="90"/>
        <v>0</v>
      </c>
      <c r="T217">
        <f t="shared" si="90"/>
        <v>0</v>
      </c>
      <c r="U217">
        <f t="shared" si="90"/>
        <v>0</v>
      </c>
      <c r="V217">
        <f t="shared" si="90"/>
        <v>0</v>
      </c>
      <c r="W217">
        <f t="shared" si="90"/>
        <v>0</v>
      </c>
      <c r="X217">
        <f t="shared" si="90"/>
        <v>0</v>
      </c>
      <c r="Y217">
        <f t="shared" si="90"/>
        <v>0</v>
      </c>
      <c r="Z217">
        <f t="shared" si="90"/>
        <v>0</v>
      </c>
      <c r="AA217">
        <f t="shared" si="91"/>
        <v>0</v>
      </c>
      <c r="AB217">
        <f t="shared" si="91"/>
        <v>0</v>
      </c>
      <c r="AC217">
        <f t="shared" si="91"/>
        <v>0.28242953648100017</v>
      </c>
      <c r="AD217">
        <f t="shared" si="91"/>
        <v>0</v>
      </c>
      <c r="AE217">
        <f t="shared" si="91"/>
        <v>0</v>
      </c>
      <c r="AF217">
        <f t="shared" si="91"/>
        <v>0</v>
      </c>
      <c r="AG217">
        <f t="shared" si="91"/>
        <v>0</v>
      </c>
      <c r="AH217">
        <f t="shared" si="91"/>
        <v>0</v>
      </c>
      <c r="AI217">
        <f t="shared" si="91"/>
        <v>0</v>
      </c>
      <c r="AJ217">
        <f t="shared" si="91"/>
        <v>0</v>
      </c>
      <c r="AK217">
        <f t="shared" si="92"/>
        <v>0</v>
      </c>
      <c r="AL217">
        <f t="shared" si="92"/>
        <v>0</v>
      </c>
      <c r="AM217">
        <f t="shared" si="92"/>
        <v>0</v>
      </c>
      <c r="AN217">
        <f t="shared" si="92"/>
        <v>0</v>
      </c>
      <c r="AO217">
        <f t="shared" si="92"/>
        <v>0</v>
      </c>
      <c r="AP217">
        <f t="shared" si="92"/>
        <v>0</v>
      </c>
      <c r="AQ217">
        <f t="shared" si="92"/>
        <v>0</v>
      </c>
      <c r="AR217">
        <f t="shared" si="92"/>
        <v>0</v>
      </c>
      <c r="AS217">
        <f t="shared" si="92"/>
        <v>0</v>
      </c>
      <c r="AT217">
        <f t="shared" si="92"/>
        <v>0</v>
      </c>
      <c r="AU217">
        <f t="shared" si="92"/>
        <v>0</v>
      </c>
      <c r="AV217">
        <f t="shared" si="92"/>
        <v>0</v>
      </c>
      <c r="AW217">
        <f t="shared" si="92"/>
        <v>0</v>
      </c>
      <c r="AX217">
        <f t="shared" si="92"/>
        <v>0</v>
      </c>
    </row>
    <row r="218" spans="1:50" x14ac:dyDescent="0.25">
      <c r="A218">
        <v>11</v>
      </c>
      <c r="B218">
        <v>0</v>
      </c>
      <c r="C218">
        <v>3</v>
      </c>
      <c r="D218" t="s">
        <v>975</v>
      </c>
      <c r="E218" t="s">
        <v>975</v>
      </c>
      <c r="F218" s="30">
        <f t="shared" si="86"/>
        <v>9.8780464238656177E-2</v>
      </c>
      <c r="G218">
        <f t="shared" si="93"/>
        <v>0.9413599535125966</v>
      </c>
      <c r="H218">
        <f t="shared" si="94"/>
        <v>0</v>
      </c>
      <c r="I218" s="1">
        <f t="shared" si="95"/>
        <v>0</v>
      </c>
      <c r="N218" t="s">
        <v>1197</v>
      </c>
      <c r="O218">
        <f t="shared" si="84"/>
        <v>4.5553151045322603E-3</v>
      </c>
      <c r="P218">
        <f t="shared" si="85"/>
        <v>1</v>
      </c>
      <c r="Q218">
        <f t="shared" si="90"/>
        <v>0</v>
      </c>
      <c r="R218">
        <f t="shared" si="90"/>
        <v>0</v>
      </c>
      <c r="S218">
        <f t="shared" si="90"/>
        <v>0</v>
      </c>
      <c r="T218">
        <f t="shared" si="90"/>
        <v>0</v>
      </c>
      <c r="U218">
        <f t="shared" si="90"/>
        <v>0</v>
      </c>
      <c r="V218">
        <f t="shared" si="90"/>
        <v>0</v>
      </c>
      <c r="W218">
        <f t="shared" si="90"/>
        <v>0</v>
      </c>
      <c r="X218">
        <f t="shared" si="90"/>
        <v>0</v>
      </c>
      <c r="Y218">
        <f t="shared" si="90"/>
        <v>0</v>
      </c>
      <c r="Z218">
        <f t="shared" si="90"/>
        <v>0</v>
      </c>
      <c r="AA218">
        <f t="shared" si="91"/>
        <v>0</v>
      </c>
      <c r="AB218">
        <f t="shared" si="91"/>
        <v>0</v>
      </c>
      <c r="AC218">
        <f t="shared" si="91"/>
        <v>0.28242953648100017</v>
      </c>
      <c r="AD218">
        <f t="shared" si="91"/>
        <v>0</v>
      </c>
      <c r="AE218">
        <f t="shared" si="91"/>
        <v>0</v>
      </c>
      <c r="AF218">
        <f t="shared" si="91"/>
        <v>0</v>
      </c>
      <c r="AG218">
        <f t="shared" si="91"/>
        <v>0</v>
      </c>
      <c r="AH218">
        <f t="shared" si="91"/>
        <v>0</v>
      </c>
      <c r="AI218">
        <f t="shared" si="91"/>
        <v>0</v>
      </c>
      <c r="AJ218">
        <f t="shared" si="91"/>
        <v>0</v>
      </c>
      <c r="AK218">
        <f t="shared" si="92"/>
        <v>0</v>
      </c>
      <c r="AL218">
        <f t="shared" si="92"/>
        <v>0</v>
      </c>
      <c r="AM218">
        <f t="shared" si="92"/>
        <v>0</v>
      </c>
      <c r="AN218">
        <f t="shared" si="92"/>
        <v>0</v>
      </c>
      <c r="AO218">
        <f t="shared" si="92"/>
        <v>0</v>
      </c>
      <c r="AP218">
        <f t="shared" si="92"/>
        <v>0</v>
      </c>
      <c r="AQ218">
        <f t="shared" si="92"/>
        <v>0</v>
      </c>
      <c r="AR218">
        <f t="shared" si="92"/>
        <v>0</v>
      </c>
      <c r="AS218">
        <f t="shared" si="92"/>
        <v>0</v>
      </c>
      <c r="AT218">
        <f t="shared" si="92"/>
        <v>0</v>
      </c>
      <c r="AU218">
        <f t="shared" si="92"/>
        <v>0</v>
      </c>
      <c r="AV218">
        <f t="shared" si="92"/>
        <v>0</v>
      </c>
      <c r="AW218">
        <f t="shared" si="92"/>
        <v>0</v>
      </c>
      <c r="AX218">
        <f t="shared" si="92"/>
        <v>0</v>
      </c>
    </row>
    <row r="219" spans="1:50" x14ac:dyDescent="0.25">
      <c r="A219">
        <v>11</v>
      </c>
      <c r="B219">
        <v>0</v>
      </c>
      <c r="C219">
        <v>4</v>
      </c>
      <c r="D219" t="s">
        <v>996</v>
      </c>
      <c r="E219" t="s">
        <v>996</v>
      </c>
      <c r="F219" s="30">
        <f t="shared" si="86"/>
        <v>0</v>
      </c>
      <c r="G219">
        <f t="shared" si="93"/>
        <v>0.9413599535125966</v>
      </c>
      <c r="H219">
        <f t="shared" si="94"/>
        <v>0</v>
      </c>
      <c r="I219" s="1">
        <f t="shared" si="95"/>
        <v>0</v>
      </c>
      <c r="N219" t="s">
        <v>1202</v>
      </c>
      <c r="O219">
        <f t="shared" si="84"/>
        <v>4.5553151045322603E-3</v>
      </c>
      <c r="P219">
        <f t="shared" si="85"/>
        <v>1</v>
      </c>
      <c r="Q219">
        <f t="shared" si="90"/>
        <v>0</v>
      </c>
      <c r="R219">
        <f t="shared" si="90"/>
        <v>0</v>
      </c>
      <c r="S219">
        <f t="shared" si="90"/>
        <v>0</v>
      </c>
      <c r="T219">
        <f t="shared" si="90"/>
        <v>0</v>
      </c>
      <c r="U219">
        <f t="shared" si="90"/>
        <v>0</v>
      </c>
      <c r="V219">
        <f t="shared" si="90"/>
        <v>0</v>
      </c>
      <c r="W219">
        <f t="shared" si="90"/>
        <v>0</v>
      </c>
      <c r="X219">
        <f t="shared" si="90"/>
        <v>0</v>
      </c>
      <c r="Y219">
        <f t="shared" si="90"/>
        <v>0</v>
      </c>
      <c r="Z219">
        <f t="shared" si="90"/>
        <v>0</v>
      </c>
      <c r="AA219">
        <f t="shared" si="91"/>
        <v>0</v>
      </c>
      <c r="AB219">
        <f t="shared" si="91"/>
        <v>0</v>
      </c>
      <c r="AC219">
        <f t="shared" si="91"/>
        <v>0.28242953648100017</v>
      </c>
      <c r="AD219">
        <f t="shared" si="91"/>
        <v>0</v>
      </c>
      <c r="AE219">
        <f t="shared" si="91"/>
        <v>0</v>
      </c>
      <c r="AF219">
        <f t="shared" si="91"/>
        <v>0</v>
      </c>
      <c r="AG219">
        <f t="shared" si="91"/>
        <v>0</v>
      </c>
      <c r="AH219">
        <f t="shared" si="91"/>
        <v>0</v>
      </c>
      <c r="AI219">
        <f t="shared" si="91"/>
        <v>0</v>
      </c>
      <c r="AJ219">
        <f t="shared" si="91"/>
        <v>0</v>
      </c>
      <c r="AK219">
        <f t="shared" si="92"/>
        <v>0</v>
      </c>
      <c r="AL219">
        <f t="shared" si="92"/>
        <v>0</v>
      </c>
      <c r="AM219">
        <f t="shared" si="92"/>
        <v>0</v>
      </c>
      <c r="AN219">
        <f t="shared" si="92"/>
        <v>0</v>
      </c>
      <c r="AO219">
        <f t="shared" si="92"/>
        <v>0</v>
      </c>
      <c r="AP219">
        <f t="shared" si="92"/>
        <v>0</v>
      </c>
      <c r="AQ219">
        <f t="shared" si="92"/>
        <v>0</v>
      </c>
      <c r="AR219">
        <f t="shared" si="92"/>
        <v>0</v>
      </c>
      <c r="AS219">
        <f t="shared" si="92"/>
        <v>0</v>
      </c>
      <c r="AT219">
        <f t="shared" si="92"/>
        <v>0</v>
      </c>
      <c r="AU219">
        <f t="shared" si="92"/>
        <v>0</v>
      </c>
      <c r="AV219">
        <f t="shared" si="92"/>
        <v>0</v>
      </c>
      <c r="AW219">
        <f t="shared" si="92"/>
        <v>0</v>
      </c>
      <c r="AX219">
        <f t="shared" si="92"/>
        <v>0</v>
      </c>
    </row>
    <row r="220" spans="1:50" x14ac:dyDescent="0.25">
      <c r="A220">
        <v>11</v>
      </c>
      <c r="B220">
        <v>0</v>
      </c>
      <c r="C220">
        <v>5</v>
      </c>
      <c r="D220" t="s">
        <v>233</v>
      </c>
      <c r="E220" t="s">
        <v>233</v>
      </c>
      <c r="F220" s="30">
        <f t="shared" si="86"/>
        <v>0.16143374890896056</v>
      </c>
      <c r="G220">
        <f t="shared" si="93"/>
        <v>1.1027937024215571</v>
      </c>
      <c r="H220">
        <f t="shared" si="94"/>
        <v>0</v>
      </c>
      <c r="I220" s="1">
        <f t="shared" si="95"/>
        <v>0</v>
      </c>
      <c r="N220" t="s">
        <v>244</v>
      </c>
      <c r="O220">
        <f t="shared" si="84"/>
        <v>4.5553151045322603E-3</v>
      </c>
      <c r="P220">
        <f t="shared" si="85"/>
        <v>1</v>
      </c>
      <c r="Q220">
        <f t="shared" si="90"/>
        <v>0</v>
      </c>
      <c r="R220">
        <f t="shared" si="90"/>
        <v>0</v>
      </c>
      <c r="S220">
        <f t="shared" si="90"/>
        <v>0</v>
      </c>
      <c r="T220">
        <f t="shared" si="90"/>
        <v>0</v>
      </c>
      <c r="U220">
        <f t="shared" si="90"/>
        <v>0</v>
      </c>
      <c r="V220">
        <f t="shared" si="90"/>
        <v>0</v>
      </c>
      <c r="W220">
        <f t="shared" si="90"/>
        <v>0</v>
      </c>
      <c r="X220">
        <f t="shared" si="90"/>
        <v>0</v>
      </c>
      <c r="Y220">
        <f t="shared" si="90"/>
        <v>0</v>
      </c>
      <c r="Z220">
        <f t="shared" si="90"/>
        <v>0</v>
      </c>
      <c r="AA220">
        <f t="shared" si="91"/>
        <v>0</v>
      </c>
      <c r="AB220">
        <f t="shared" si="91"/>
        <v>0</v>
      </c>
      <c r="AC220">
        <f t="shared" si="91"/>
        <v>0.28242953648100017</v>
      </c>
      <c r="AD220">
        <f t="shared" si="91"/>
        <v>0</v>
      </c>
      <c r="AE220">
        <f t="shared" si="91"/>
        <v>0</v>
      </c>
      <c r="AF220">
        <f t="shared" si="91"/>
        <v>0</v>
      </c>
      <c r="AG220">
        <f t="shared" si="91"/>
        <v>0</v>
      </c>
      <c r="AH220">
        <f t="shared" si="91"/>
        <v>0</v>
      </c>
      <c r="AI220">
        <f t="shared" si="91"/>
        <v>0</v>
      </c>
      <c r="AJ220">
        <f t="shared" si="91"/>
        <v>0</v>
      </c>
      <c r="AK220">
        <f t="shared" si="92"/>
        <v>0</v>
      </c>
      <c r="AL220">
        <f t="shared" si="92"/>
        <v>0</v>
      </c>
      <c r="AM220">
        <f t="shared" si="92"/>
        <v>0</v>
      </c>
      <c r="AN220">
        <f t="shared" si="92"/>
        <v>0</v>
      </c>
      <c r="AO220">
        <f t="shared" si="92"/>
        <v>0</v>
      </c>
      <c r="AP220">
        <f t="shared" si="92"/>
        <v>0</v>
      </c>
      <c r="AQ220">
        <f t="shared" si="92"/>
        <v>0</v>
      </c>
      <c r="AR220">
        <f t="shared" si="92"/>
        <v>0</v>
      </c>
      <c r="AS220">
        <f t="shared" si="92"/>
        <v>0</v>
      </c>
      <c r="AT220">
        <f t="shared" si="92"/>
        <v>0</v>
      </c>
      <c r="AU220">
        <f t="shared" si="92"/>
        <v>0</v>
      </c>
      <c r="AV220">
        <f t="shared" si="92"/>
        <v>0</v>
      </c>
      <c r="AW220">
        <f t="shared" si="92"/>
        <v>0</v>
      </c>
      <c r="AX220">
        <f t="shared" si="92"/>
        <v>0</v>
      </c>
    </row>
    <row r="221" spans="1:50" x14ac:dyDescent="0.25">
      <c r="A221">
        <v>11</v>
      </c>
      <c r="B221">
        <v>0</v>
      </c>
      <c r="C221">
        <v>6</v>
      </c>
      <c r="D221" t="s">
        <v>1034</v>
      </c>
      <c r="E221" t="s">
        <v>1034</v>
      </c>
      <c r="F221" s="30">
        <f t="shared" si="86"/>
        <v>0</v>
      </c>
      <c r="G221">
        <f t="shared" si="93"/>
        <v>1.1027937024215571</v>
      </c>
      <c r="H221">
        <f t="shared" si="94"/>
        <v>0</v>
      </c>
      <c r="I221" s="1">
        <f t="shared" si="95"/>
        <v>0</v>
      </c>
      <c r="N221" t="s">
        <v>1205</v>
      </c>
      <c r="O221">
        <f t="shared" si="84"/>
        <v>4.5553151045322603E-3</v>
      </c>
      <c r="P221">
        <f t="shared" si="85"/>
        <v>1</v>
      </c>
      <c r="Q221">
        <f t="shared" si="90"/>
        <v>0</v>
      </c>
      <c r="R221">
        <f t="shared" si="90"/>
        <v>0</v>
      </c>
      <c r="S221">
        <f t="shared" si="90"/>
        <v>0</v>
      </c>
      <c r="T221">
        <f t="shared" si="90"/>
        <v>0</v>
      </c>
      <c r="U221">
        <f t="shared" si="90"/>
        <v>0</v>
      </c>
      <c r="V221">
        <f t="shared" si="90"/>
        <v>0</v>
      </c>
      <c r="W221">
        <f t="shared" si="90"/>
        <v>0</v>
      </c>
      <c r="X221">
        <f t="shared" si="90"/>
        <v>0</v>
      </c>
      <c r="Y221">
        <f t="shared" si="90"/>
        <v>0</v>
      </c>
      <c r="Z221">
        <f t="shared" si="90"/>
        <v>0</v>
      </c>
      <c r="AA221">
        <f t="shared" si="91"/>
        <v>0</v>
      </c>
      <c r="AB221">
        <f t="shared" si="91"/>
        <v>0</v>
      </c>
      <c r="AC221">
        <f t="shared" si="91"/>
        <v>0.28242953648100017</v>
      </c>
      <c r="AD221">
        <f t="shared" si="91"/>
        <v>0</v>
      </c>
      <c r="AE221">
        <f t="shared" si="91"/>
        <v>0</v>
      </c>
      <c r="AF221">
        <f t="shared" si="91"/>
        <v>0</v>
      </c>
      <c r="AG221">
        <f t="shared" si="91"/>
        <v>0</v>
      </c>
      <c r="AH221">
        <f t="shared" si="91"/>
        <v>0</v>
      </c>
      <c r="AI221">
        <f t="shared" si="91"/>
        <v>0</v>
      </c>
      <c r="AJ221">
        <f t="shared" si="91"/>
        <v>0</v>
      </c>
      <c r="AK221">
        <f t="shared" si="92"/>
        <v>0</v>
      </c>
      <c r="AL221">
        <f t="shared" si="92"/>
        <v>0</v>
      </c>
      <c r="AM221">
        <f t="shared" si="92"/>
        <v>0</v>
      </c>
      <c r="AN221">
        <f t="shared" si="92"/>
        <v>0</v>
      </c>
      <c r="AO221">
        <f t="shared" si="92"/>
        <v>0</v>
      </c>
      <c r="AP221">
        <f t="shared" si="92"/>
        <v>0</v>
      </c>
      <c r="AQ221">
        <f t="shared" si="92"/>
        <v>0</v>
      </c>
      <c r="AR221">
        <f t="shared" si="92"/>
        <v>0</v>
      </c>
      <c r="AS221">
        <f t="shared" si="92"/>
        <v>0</v>
      </c>
      <c r="AT221">
        <f t="shared" si="92"/>
        <v>0</v>
      </c>
      <c r="AU221">
        <f t="shared" si="92"/>
        <v>0</v>
      </c>
      <c r="AV221">
        <f t="shared" si="92"/>
        <v>0</v>
      </c>
      <c r="AW221">
        <f t="shared" si="92"/>
        <v>0</v>
      </c>
      <c r="AX221">
        <f t="shared" si="92"/>
        <v>0</v>
      </c>
    </row>
    <row r="222" spans="1:50" x14ac:dyDescent="0.25">
      <c r="A222">
        <v>11</v>
      </c>
      <c r="B222">
        <v>0</v>
      </c>
      <c r="C222">
        <v>7</v>
      </c>
      <c r="D222" t="s">
        <v>1031</v>
      </c>
      <c r="E222" t="s">
        <v>1031</v>
      </c>
      <c r="F222" s="30">
        <f t="shared" si="86"/>
        <v>0</v>
      </c>
      <c r="G222">
        <f t="shared" si="93"/>
        <v>1.1027937024215571</v>
      </c>
      <c r="H222">
        <f t="shared" si="94"/>
        <v>0</v>
      </c>
      <c r="I222" s="1">
        <f t="shared" si="95"/>
        <v>0</v>
      </c>
      <c r="N222" t="s">
        <v>1019</v>
      </c>
      <c r="O222">
        <f t="shared" si="84"/>
        <v>4.5339143201991337E-3</v>
      </c>
      <c r="P222">
        <f t="shared" si="85"/>
        <v>2</v>
      </c>
      <c r="Q222">
        <f t="shared" ref="Q222:Z231" si="96">COUNTIFS($C$2:$C$1202,Q$1,$E$2:$E$1202,$N222)*0.9^(Q$1-1)</f>
        <v>0</v>
      </c>
      <c r="R222">
        <f t="shared" si="96"/>
        <v>0</v>
      </c>
      <c r="S222">
        <f t="shared" si="96"/>
        <v>0</v>
      </c>
      <c r="T222">
        <f t="shared" si="96"/>
        <v>0</v>
      </c>
      <c r="U222">
        <f t="shared" si="96"/>
        <v>0</v>
      </c>
      <c r="V222">
        <f t="shared" si="96"/>
        <v>0</v>
      </c>
      <c r="W222">
        <f t="shared" si="96"/>
        <v>0</v>
      </c>
      <c r="X222">
        <f t="shared" si="96"/>
        <v>0</v>
      </c>
      <c r="Y222">
        <f t="shared" si="96"/>
        <v>0</v>
      </c>
      <c r="Z222">
        <f t="shared" si="96"/>
        <v>0</v>
      </c>
      <c r="AA222">
        <f t="shared" ref="AA222:AJ231" si="97">COUNTIFS($C$2:$C$1202,AA$1,$E$2:$E$1202,$N222)*0.9^(AA$1-1)</f>
        <v>0</v>
      </c>
      <c r="AB222">
        <f t="shared" si="97"/>
        <v>0</v>
      </c>
      <c r="AC222">
        <f t="shared" si="97"/>
        <v>0</v>
      </c>
      <c r="AD222">
        <f t="shared" si="97"/>
        <v>0</v>
      </c>
      <c r="AE222">
        <f t="shared" si="97"/>
        <v>0.22876792454961015</v>
      </c>
      <c r="AF222">
        <f t="shared" si="97"/>
        <v>0</v>
      </c>
      <c r="AG222">
        <f t="shared" si="97"/>
        <v>0</v>
      </c>
      <c r="AH222">
        <f t="shared" si="97"/>
        <v>0</v>
      </c>
      <c r="AI222">
        <f t="shared" si="97"/>
        <v>0</v>
      </c>
      <c r="AJ222">
        <f t="shared" si="97"/>
        <v>0</v>
      </c>
      <c r="AK222">
        <f t="shared" ref="AK222:AX231" si="98">COUNTIFS($C$2:$C$1202,AK$1,$E$2:$E$1202,$N222)*0.9^(AK$1-1)</f>
        <v>0</v>
      </c>
      <c r="AL222">
        <f t="shared" si="98"/>
        <v>0</v>
      </c>
      <c r="AM222">
        <f t="shared" si="98"/>
        <v>0</v>
      </c>
      <c r="AN222">
        <f t="shared" si="98"/>
        <v>0</v>
      </c>
      <c r="AO222">
        <f t="shared" si="98"/>
        <v>0</v>
      </c>
      <c r="AP222">
        <f t="shared" si="98"/>
        <v>0</v>
      </c>
      <c r="AQ222">
        <f t="shared" si="98"/>
        <v>0</v>
      </c>
      <c r="AR222">
        <f t="shared" si="98"/>
        <v>0</v>
      </c>
      <c r="AS222">
        <f t="shared" si="98"/>
        <v>5.2334763302736127E-2</v>
      </c>
      <c r="AT222">
        <f t="shared" si="98"/>
        <v>0</v>
      </c>
      <c r="AU222">
        <f t="shared" si="98"/>
        <v>0</v>
      </c>
      <c r="AV222">
        <f t="shared" si="98"/>
        <v>0</v>
      </c>
      <c r="AW222">
        <f t="shared" si="98"/>
        <v>0</v>
      </c>
      <c r="AX222">
        <f t="shared" si="98"/>
        <v>0</v>
      </c>
    </row>
    <row r="223" spans="1:50" x14ac:dyDescent="0.25">
      <c r="A223">
        <v>11</v>
      </c>
      <c r="B223">
        <v>0</v>
      </c>
      <c r="C223">
        <v>8</v>
      </c>
      <c r="D223" t="s">
        <v>237</v>
      </c>
      <c r="E223" t="s">
        <v>237</v>
      </c>
      <c r="F223" s="30">
        <f t="shared" si="86"/>
        <v>0.12092648295369023</v>
      </c>
      <c r="G223">
        <f t="shared" si="93"/>
        <v>1.2237201853752473</v>
      </c>
      <c r="H223">
        <f t="shared" si="94"/>
        <v>0</v>
      </c>
      <c r="I223" s="1">
        <f t="shared" si="95"/>
        <v>0</v>
      </c>
      <c r="N223" t="s">
        <v>1005</v>
      </c>
      <c r="O223">
        <f t="shared" si="84"/>
        <v>4.0997835940790352E-3</v>
      </c>
      <c r="P223">
        <f t="shared" si="85"/>
        <v>1</v>
      </c>
      <c r="Q223">
        <f t="shared" si="96"/>
        <v>0</v>
      </c>
      <c r="R223">
        <f t="shared" si="96"/>
        <v>0</v>
      </c>
      <c r="S223">
        <f t="shared" si="96"/>
        <v>0</v>
      </c>
      <c r="T223">
        <f t="shared" si="96"/>
        <v>0</v>
      </c>
      <c r="U223">
        <f t="shared" si="96"/>
        <v>0</v>
      </c>
      <c r="V223">
        <f t="shared" si="96"/>
        <v>0</v>
      </c>
      <c r="W223">
        <f t="shared" si="96"/>
        <v>0</v>
      </c>
      <c r="X223">
        <f t="shared" si="96"/>
        <v>0</v>
      </c>
      <c r="Y223">
        <f t="shared" si="96"/>
        <v>0</v>
      </c>
      <c r="Z223">
        <f t="shared" si="96"/>
        <v>0</v>
      </c>
      <c r="AA223">
        <f t="shared" si="97"/>
        <v>0</v>
      </c>
      <c r="AB223">
        <f t="shared" si="97"/>
        <v>0</v>
      </c>
      <c r="AC223">
        <f t="shared" si="97"/>
        <v>0</v>
      </c>
      <c r="AD223">
        <f t="shared" si="97"/>
        <v>0.25418658283290019</v>
      </c>
      <c r="AE223">
        <f t="shared" si="97"/>
        <v>0</v>
      </c>
      <c r="AF223">
        <f t="shared" si="97"/>
        <v>0</v>
      </c>
      <c r="AG223">
        <f t="shared" si="97"/>
        <v>0</v>
      </c>
      <c r="AH223">
        <f t="shared" si="97"/>
        <v>0</v>
      </c>
      <c r="AI223">
        <f t="shared" si="97"/>
        <v>0</v>
      </c>
      <c r="AJ223">
        <f t="shared" si="97"/>
        <v>0</v>
      </c>
      <c r="AK223">
        <f t="shared" si="98"/>
        <v>0</v>
      </c>
      <c r="AL223">
        <f t="shared" si="98"/>
        <v>0</v>
      </c>
      <c r="AM223">
        <f t="shared" si="98"/>
        <v>0</v>
      </c>
      <c r="AN223">
        <f t="shared" si="98"/>
        <v>0</v>
      </c>
      <c r="AO223">
        <f t="shared" si="98"/>
        <v>0</v>
      </c>
      <c r="AP223">
        <f t="shared" si="98"/>
        <v>0</v>
      </c>
      <c r="AQ223">
        <f t="shared" si="98"/>
        <v>0</v>
      </c>
      <c r="AR223">
        <f t="shared" si="98"/>
        <v>0</v>
      </c>
      <c r="AS223">
        <f t="shared" si="98"/>
        <v>0</v>
      </c>
      <c r="AT223">
        <f t="shared" si="98"/>
        <v>0</v>
      </c>
      <c r="AU223">
        <f t="shared" si="98"/>
        <v>0</v>
      </c>
      <c r="AV223">
        <f t="shared" si="98"/>
        <v>0</v>
      </c>
      <c r="AW223">
        <f t="shared" si="98"/>
        <v>0</v>
      </c>
      <c r="AX223">
        <f t="shared" si="98"/>
        <v>0</v>
      </c>
    </row>
    <row r="224" spans="1:50" x14ac:dyDescent="0.25">
      <c r="A224">
        <v>11</v>
      </c>
      <c r="B224">
        <v>0</v>
      </c>
      <c r="C224">
        <v>9</v>
      </c>
      <c r="D224" t="s">
        <v>1035</v>
      </c>
      <c r="E224" t="s">
        <v>1035</v>
      </c>
      <c r="F224" s="30">
        <f t="shared" si="86"/>
        <v>0</v>
      </c>
      <c r="G224">
        <f t="shared" si="93"/>
        <v>1.2237201853752473</v>
      </c>
      <c r="H224">
        <f t="shared" si="94"/>
        <v>0</v>
      </c>
      <c r="I224" s="1">
        <f t="shared" si="95"/>
        <v>0</v>
      </c>
      <c r="N224" t="s">
        <v>1013</v>
      </c>
      <c r="O224">
        <f t="shared" si="84"/>
        <v>4.0997835940790352E-3</v>
      </c>
      <c r="P224">
        <f t="shared" si="85"/>
        <v>1</v>
      </c>
      <c r="Q224">
        <f t="shared" si="96"/>
        <v>0</v>
      </c>
      <c r="R224">
        <f t="shared" si="96"/>
        <v>0</v>
      </c>
      <c r="S224">
        <f t="shared" si="96"/>
        <v>0</v>
      </c>
      <c r="T224">
        <f t="shared" si="96"/>
        <v>0</v>
      </c>
      <c r="U224">
        <f t="shared" si="96"/>
        <v>0</v>
      </c>
      <c r="V224">
        <f t="shared" si="96"/>
        <v>0</v>
      </c>
      <c r="W224">
        <f t="shared" si="96"/>
        <v>0</v>
      </c>
      <c r="X224">
        <f t="shared" si="96"/>
        <v>0</v>
      </c>
      <c r="Y224">
        <f t="shared" si="96"/>
        <v>0</v>
      </c>
      <c r="Z224">
        <f t="shared" si="96"/>
        <v>0</v>
      </c>
      <c r="AA224">
        <f t="shared" si="97"/>
        <v>0</v>
      </c>
      <c r="AB224">
        <f t="shared" si="97"/>
        <v>0</v>
      </c>
      <c r="AC224">
        <f t="shared" si="97"/>
        <v>0</v>
      </c>
      <c r="AD224">
        <f t="shared" si="97"/>
        <v>0.25418658283290019</v>
      </c>
      <c r="AE224">
        <f t="shared" si="97"/>
        <v>0</v>
      </c>
      <c r="AF224">
        <f t="shared" si="97"/>
        <v>0</v>
      </c>
      <c r="AG224">
        <f t="shared" si="97"/>
        <v>0</v>
      </c>
      <c r="AH224">
        <f t="shared" si="97"/>
        <v>0</v>
      </c>
      <c r="AI224">
        <f t="shared" si="97"/>
        <v>0</v>
      </c>
      <c r="AJ224">
        <f t="shared" si="97"/>
        <v>0</v>
      </c>
      <c r="AK224">
        <f t="shared" si="98"/>
        <v>0</v>
      </c>
      <c r="AL224">
        <f t="shared" si="98"/>
        <v>0</v>
      </c>
      <c r="AM224">
        <f t="shared" si="98"/>
        <v>0</v>
      </c>
      <c r="AN224">
        <f t="shared" si="98"/>
        <v>0</v>
      </c>
      <c r="AO224">
        <f t="shared" si="98"/>
        <v>0</v>
      </c>
      <c r="AP224">
        <f t="shared" si="98"/>
        <v>0</v>
      </c>
      <c r="AQ224">
        <f t="shared" si="98"/>
        <v>0</v>
      </c>
      <c r="AR224">
        <f t="shared" si="98"/>
        <v>0</v>
      </c>
      <c r="AS224">
        <f t="shared" si="98"/>
        <v>0</v>
      </c>
      <c r="AT224">
        <f t="shared" si="98"/>
        <v>0</v>
      </c>
      <c r="AU224">
        <f t="shared" si="98"/>
        <v>0</v>
      </c>
      <c r="AV224">
        <f t="shared" si="98"/>
        <v>0</v>
      </c>
      <c r="AW224">
        <f t="shared" si="98"/>
        <v>0</v>
      </c>
      <c r="AX224">
        <f t="shared" si="98"/>
        <v>0</v>
      </c>
    </row>
    <row r="225" spans="1:50" x14ac:dyDescent="0.25">
      <c r="A225">
        <v>11</v>
      </c>
      <c r="B225">
        <v>0</v>
      </c>
      <c r="C225">
        <v>10</v>
      </c>
      <c r="D225" t="s">
        <v>1036</v>
      </c>
      <c r="E225" t="s">
        <v>1036</v>
      </c>
      <c r="F225" s="30">
        <f t="shared" si="86"/>
        <v>0</v>
      </c>
      <c r="G225">
        <f t="shared" si="93"/>
        <v>1.2237201853752473</v>
      </c>
      <c r="H225">
        <f t="shared" si="94"/>
        <v>0</v>
      </c>
      <c r="I225" s="1">
        <f t="shared" si="95"/>
        <v>0</v>
      </c>
      <c r="N225" t="s">
        <v>1107</v>
      </c>
      <c r="O225">
        <f t="shared" si="84"/>
        <v>4.0997835940790352E-3</v>
      </c>
      <c r="P225">
        <f t="shared" si="85"/>
        <v>1</v>
      </c>
      <c r="Q225">
        <f t="shared" si="96"/>
        <v>0</v>
      </c>
      <c r="R225">
        <f t="shared" si="96"/>
        <v>0</v>
      </c>
      <c r="S225">
        <f t="shared" si="96"/>
        <v>0</v>
      </c>
      <c r="T225">
        <f t="shared" si="96"/>
        <v>0</v>
      </c>
      <c r="U225">
        <f t="shared" si="96"/>
        <v>0</v>
      </c>
      <c r="V225">
        <f t="shared" si="96"/>
        <v>0</v>
      </c>
      <c r="W225">
        <f t="shared" si="96"/>
        <v>0</v>
      </c>
      <c r="X225">
        <f t="shared" si="96"/>
        <v>0</v>
      </c>
      <c r="Y225">
        <f t="shared" si="96"/>
        <v>0</v>
      </c>
      <c r="Z225">
        <f t="shared" si="96"/>
        <v>0</v>
      </c>
      <c r="AA225">
        <f t="shared" si="97"/>
        <v>0</v>
      </c>
      <c r="AB225">
        <f t="shared" si="97"/>
        <v>0</v>
      </c>
      <c r="AC225">
        <f t="shared" si="97"/>
        <v>0</v>
      </c>
      <c r="AD225">
        <f t="shared" si="97"/>
        <v>0.25418658283290019</v>
      </c>
      <c r="AE225">
        <f t="shared" si="97"/>
        <v>0</v>
      </c>
      <c r="AF225">
        <f t="shared" si="97"/>
        <v>0</v>
      </c>
      <c r="AG225">
        <f t="shared" si="97"/>
        <v>0</v>
      </c>
      <c r="AH225">
        <f t="shared" si="97"/>
        <v>0</v>
      </c>
      <c r="AI225">
        <f t="shared" si="97"/>
        <v>0</v>
      </c>
      <c r="AJ225">
        <f t="shared" si="97"/>
        <v>0</v>
      </c>
      <c r="AK225">
        <f t="shared" si="98"/>
        <v>0</v>
      </c>
      <c r="AL225">
        <f t="shared" si="98"/>
        <v>0</v>
      </c>
      <c r="AM225">
        <f t="shared" si="98"/>
        <v>0</v>
      </c>
      <c r="AN225">
        <f t="shared" si="98"/>
        <v>0</v>
      </c>
      <c r="AO225">
        <f t="shared" si="98"/>
        <v>0</v>
      </c>
      <c r="AP225">
        <f t="shared" si="98"/>
        <v>0</v>
      </c>
      <c r="AQ225">
        <f t="shared" si="98"/>
        <v>0</v>
      </c>
      <c r="AR225">
        <f t="shared" si="98"/>
        <v>0</v>
      </c>
      <c r="AS225">
        <f t="shared" si="98"/>
        <v>0</v>
      </c>
      <c r="AT225">
        <f t="shared" si="98"/>
        <v>0</v>
      </c>
      <c r="AU225">
        <f t="shared" si="98"/>
        <v>0</v>
      </c>
      <c r="AV225">
        <f t="shared" si="98"/>
        <v>0</v>
      </c>
      <c r="AW225">
        <f t="shared" si="98"/>
        <v>0</v>
      </c>
      <c r="AX225">
        <f t="shared" si="98"/>
        <v>0</v>
      </c>
    </row>
    <row r="226" spans="1:50" x14ac:dyDescent="0.25">
      <c r="A226">
        <v>11</v>
      </c>
      <c r="B226">
        <v>0</v>
      </c>
      <c r="C226">
        <v>11</v>
      </c>
      <c r="D226" t="s">
        <v>1037</v>
      </c>
      <c r="E226" t="s">
        <v>1038</v>
      </c>
      <c r="F226" s="30">
        <f t="shared" si="86"/>
        <v>0</v>
      </c>
      <c r="G226">
        <f t="shared" si="93"/>
        <v>1.2237201853752473</v>
      </c>
      <c r="H226">
        <f t="shared" si="94"/>
        <v>0</v>
      </c>
      <c r="I226" s="1">
        <f t="shared" si="95"/>
        <v>0</v>
      </c>
      <c r="N226" t="s">
        <v>1156</v>
      </c>
      <c r="O226">
        <f t="shared" si="84"/>
        <v>4.0997835940790352E-3</v>
      </c>
      <c r="P226">
        <f t="shared" si="85"/>
        <v>1</v>
      </c>
      <c r="Q226">
        <f t="shared" si="96"/>
        <v>0</v>
      </c>
      <c r="R226">
        <f t="shared" si="96"/>
        <v>0</v>
      </c>
      <c r="S226">
        <f t="shared" si="96"/>
        <v>0</v>
      </c>
      <c r="T226">
        <f t="shared" si="96"/>
        <v>0</v>
      </c>
      <c r="U226">
        <f t="shared" si="96"/>
        <v>0</v>
      </c>
      <c r="V226">
        <f t="shared" si="96"/>
        <v>0</v>
      </c>
      <c r="W226">
        <f t="shared" si="96"/>
        <v>0</v>
      </c>
      <c r="X226">
        <f t="shared" si="96"/>
        <v>0</v>
      </c>
      <c r="Y226">
        <f t="shared" si="96"/>
        <v>0</v>
      </c>
      <c r="Z226">
        <f t="shared" si="96"/>
        <v>0</v>
      </c>
      <c r="AA226">
        <f t="shared" si="97"/>
        <v>0</v>
      </c>
      <c r="AB226">
        <f t="shared" si="97"/>
        <v>0</v>
      </c>
      <c r="AC226">
        <f t="shared" si="97"/>
        <v>0</v>
      </c>
      <c r="AD226">
        <f t="shared" si="97"/>
        <v>0.25418658283290019</v>
      </c>
      <c r="AE226">
        <f t="shared" si="97"/>
        <v>0</v>
      </c>
      <c r="AF226">
        <f t="shared" si="97"/>
        <v>0</v>
      </c>
      <c r="AG226">
        <f t="shared" si="97"/>
        <v>0</v>
      </c>
      <c r="AH226">
        <f t="shared" si="97"/>
        <v>0</v>
      </c>
      <c r="AI226">
        <f t="shared" si="97"/>
        <v>0</v>
      </c>
      <c r="AJ226">
        <f t="shared" si="97"/>
        <v>0</v>
      </c>
      <c r="AK226">
        <f t="shared" si="98"/>
        <v>0</v>
      </c>
      <c r="AL226">
        <f t="shared" si="98"/>
        <v>0</v>
      </c>
      <c r="AM226">
        <f t="shared" si="98"/>
        <v>0</v>
      </c>
      <c r="AN226">
        <f t="shared" si="98"/>
        <v>0</v>
      </c>
      <c r="AO226">
        <f t="shared" si="98"/>
        <v>0</v>
      </c>
      <c r="AP226">
        <f t="shared" si="98"/>
        <v>0</v>
      </c>
      <c r="AQ226">
        <f t="shared" si="98"/>
        <v>0</v>
      </c>
      <c r="AR226">
        <f t="shared" si="98"/>
        <v>0</v>
      </c>
      <c r="AS226">
        <f t="shared" si="98"/>
        <v>0</v>
      </c>
      <c r="AT226">
        <f t="shared" si="98"/>
        <v>0</v>
      </c>
      <c r="AU226">
        <f t="shared" si="98"/>
        <v>0</v>
      </c>
      <c r="AV226">
        <f t="shared" si="98"/>
        <v>0</v>
      </c>
      <c r="AW226">
        <f t="shared" si="98"/>
        <v>0</v>
      </c>
      <c r="AX226">
        <f t="shared" si="98"/>
        <v>0</v>
      </c>
    </row>
    <row r="227" spans="1:50" x14ac:dyDescent="0.25">
      <c r="A227">
        <v>11</v>
      </c>
      <c r="B227">
        <v>0</v>
      </c>
      <c r="C227">
        <v>12</v>
      </c>
      <c r="D227" t="s">
        <v>238</v>
      </c>
      <c r="E227" t="s">
        <v>238</v>
      </c>
      <c r="F227" s="30">
        <f t="shared" si="86"/>
        <v>0</v>
      </c>
      <c r="G227">
        <f t="shared" si="93"/>
        <v>1.2237201853752473</v>
      </c>
      <c r="H227">
        <f t="shared" si="94"/>
        <v>0</v>
      </c>
      <c r="I227" s="1">
        <f t="shared" si="95"/>
        <v>0</v>
      </c>
      <c r="N227" t="s">
        <v>1164</v>
      </c>
      <c r="O227">
        <f t="shared" si="84"/>
        <v>4.0997835940790352E-3</v>
      </c>
      <c r="P227">
        <f t="shared" si="85"/>
        <v>1</v>
      </c>
      <c r="Q227">
        <f t="shared" si="96"/>
        <v>0</v>
      </c>
      <c r="R227">
        <f t="shared" si="96"/>
        <v>0</v>
      </c>
      <c r="S227">
        <f t="shared" si="96"/>
        <v>0</v>
      </c>
      <c r="T227">
        <f t="shared" si="96"/>
        <v>0</v>
      </c>
      <c r="U227">
        <f t="shared" si="96"/>
        <v>0</v>
      </c>
      <c r="V227">
        <f t="shared" si="96"/>
        <v>0</v>
      </c>
      <c r="W227">
        <f t="shared" si="96"/>
        <v>0</v>
      </c>
      <c r="X227">
        <f t="shared" si="96"/>
        <v>0</v>
      </c>
      <c r="Y227">
        <f t="shared" si="96"/>
        <v>0</v>
      </c>
      <c r="Z227">
        <f t="shared" si="96"/>
        <v>0</v>
      </c>
      <c r="AA227">
        <f t="shared" si="97"/>
        <v>0</v>
      </c>
      <c r="AB227">
        <f t="shared" si="97"/>
        <v>0</v>
      </c>
      <c r="AC227">
        <f t="shared" si="97"/>
        <v>0</v>
      </c>
      <c r="AD227">
        <f t="shared" si="97"/>
        <v>0.25418658283290019</v>
      </c>
      <c r="AE227">
        <f t="shared" si="97"/>
        <v>0</v>
      </c>
      <c r="AF227">
        <f t="shared" si="97"/>
        <v>0</v>
      </c>
      <c r="AG227">
        <f t="shared" si="97"/>
        <v>0</v>
      </c>
      <c r="AH227">
        <f t="shared" si="97"/>
        <v>0</v>
      </c>
      <c r="AI227">
        <f t="shared" si="97"/>
        <v>0</v>
      </c>
      <c r="AJ227">
        <f t="shared" si="97"/>
        <v>0</v>
      </c>
      <c r="AK227">
        <f t="shared" si="98"/>
        <v>0</v>
      </c>
      <c r="AL227">
        <f t="shared" si="98"/>
        <v>0</v>
      </c>
      <c r="AM227">
        <f t="shared" si="98"/>
        <v>0</v>
      </c>
      <c r="AN227">
        <f t="shared" si="98"/>
        <v>0</v>
      </c>
      <c r="AO227">
        <f t="shared" si="98"/>
        <v>0</v>
      </c>
      <c r="AP227">
        <f t="shared" si="98"/>
        <v>0</v>
      </c>
      <c r="AQ227">
        <f t="shared" si="98"/>
        <v>0</v>
      </c>
      <c r="AR227">
        <f t="shared" si="98"/>
        <v>0</v>
      </c>
      <c r="AS227">
        <f t="shared" si="98"/>
        <v>0</v>
      </c>
      <c r="AT227">
        <f t="shared" si="98"/>
        <v>0</v>
      </c>
      <c r="AU227">
        <f t="shared" si="98"/>
        <v>0</v>
      </c>
      <c r="AV227">
        <f t="shared" si="98"/>
        <v>0</v>
      </c>
      <c r="AW227">
        <f t="shared" si="98"/>
        <v>0</v>
      </c>
      <c r="AX227">
        <f t="shared" si="98"/>
        <v>0</v>
      </c>
    </row>
    <row r="228" spans="1:50" x14ac:dyDescent="0.25">
      <c r="A228">
        <v>11</v>
      </c>
      <c r="B228">
        <v>0</v>
      </c>
      <c r="C228">
        <v>13</v>
      </c>
      <c r="D228" t="s">
        <v>1039</v>
      </c>
      <c r="E228" t="s">
        <v>764</v>
      </c>
      <c r="F228" s="30">
        <f t="shared" si="86"/>
        <v>0</v>
      </c>
      <c r="G228">
        <f t="shared" si="93"/>
        <v>1.2237201853752473</v>
      </c>
      <c r="H228">
        <f t="shared" si="94"/>
        <v>0</v>
      </c>
      <c r="I228" s="1">
        <f t="shared" si="95"/>
        <v>0</v>
      </c>
      <c r="N228" t="s">
        <v>1126</v>
      </c>
      <c r="O228">
        <f t="shared" si="84"/>
        <v>4.0997835940790352E-3</v>
      </c>
      <c r="P228">
        <f t="shared" si="85"/>
        <v>1</v>
      </c>
      <c r="Q228">
        <f t="shared" si="96"/>
        <v>0</v>
      </c>
      <c r="R228">
        <f t="shared" si="96"/>
        <v>0</v>
      </c>
      <c r="S228">
        <f t="shared" si="96"/>
        <v>0</v>
      </c>
      <c r="T228">
        <f t="shared" si="96"/>
        <v>0</v>
      </c>
      <c r="U228">
        <f t="shared" si="96"/>
        <v>0</v>
      </c>
      <c r="V228">
        <f t="shared" si="96"/>
        <v>0</v>
      </c>
      <c r="W228">
        <f t="shared" si="96"/>
        <v>0</v>
      </c>
      <c r="X228">
        <f t="shared" si="96"/>
        <v>0</v>
      </c>
      <c r="Y228">
        <f t="shared" si="96"/>
        <v>0</v>
      </c>
      <c r="Z228">
        <f t="shared" si="96"/>
        <v>0</v>
      </c>
      <c r="AA228">
        <f t="shared" si="97"/>
        <v>0</v>
      </c>
      <c r="AB228">
        <f t="shared" si="97"/>
        <v>0</v>
      </c>
      <c r="AC228">
        <f t="shared" si="97"/>
        <v>0</v>
      </c>
      <c r="AD228">
        <f t="shared" si="97"/>
        <v>0.25418658283290019</v>
      </c>
      <c r="AE228">
        <f t="shared" si="97"/>
        <v>0</v>
      </c>
      <c r="AF228">
        <f t="shared" si="97"/>
        <v>0</v>
      </c>
      <c r="AG228">
        <f t="shared" si="97"/>
        <v>0</v>
      </c>
      <c r="AH228">
        <f t="shared" si="97"/>
        <v>0</v>
      </c>
      <c r="AI228">
        <f t="shared" si="97"/>
        <v>0</v>
      </c>
      <c r="AJ228">
        <f t="shared" si="97"/>
        <v>0</v>
      </c>
      <c r="AK228">
        <f t="shared" si="98"/>
        <v>0</v>
      </c>
      <c r="AL228">
        <f t="shared" si="98"/>
        <v>0</v>
      </c>
      <c r="AM228">
        <f t="shared" si="98"/>
        <v>0</v>
      </c>
      <c r="AN228">
        <f t="shared" si="98"/>
        <v>0</v>
      </c>
      <c r="AO228">
        <f t="shared" si="98"/>
        <v>0</v>
      </c>
      <c r="AP228">
        <f t="shared" si="98"/>
        <v>0</v>
      </c>
      <c r="AQ228">
        <f t="shared" si="98"/>
        <v>0</v>
      </c>
      <c r="AR228">
        <f t="shared" si="98"/>
        <v>0</v>
      </c>
      <c r="AS228">
        <f t="shared" si="98"/>
        <v>0</v>
      </c>
      <c r="AT228">
        <f t="shared" si="98"/>
        <v>0</v>
      </c>
      <c r="AU228">
        <f t="shared" si="98"/>
        <v>0</v>
      </c>
      <c r="AV228">
        <f t="shared" si="98"/>
        <v>0</v>
      </c>
      <c r="AW228">
        <f t="shared" si="98"/>
        <v>0</v>
      </c>
      <c r="AX228">
        <f t="shared" si="98"/>
        <v>0</v>
      </c>
    </row>
    <row r="229" spans="1:50" x14ac:dyDescent="0.25">
      <c r="A229">
        <v>11</v>
      </c>
      <c r="B229">
        <v>0</v>
      </c>
      <c r="C229">
        <v>14</v>
      </c>
      <c r="D229" t="s">
        <v>1040</v>
      </c>
      <c r="E229" t="s">
        <v>1041</v>
      </c>
      <c r="F229" s="30">
        <f t="shared" si="86"/>
        <v>0</v>
      </c>
      <c r="G229">
        <f t="shared" si="93"/>
        <v>1.2237201853752473</v>
      </c>
      <c r="H229">
        <f t="shared" si="94"/>
        <v>1.2237201853752473</v>
      </c>
      <c r="I229" s="1">
        <f t="shared" si="95"/>
        <v>0.23630232893310926</v>
      </c>
      <c r="N229" t="s">
        <v>454</v>
      </c>
      <c r="O229">
        <f t="shared" si="84"/>
        <v>4.0997835940790352E-3</v>
      </c>
      <c r="P229">
        <f t="shared" si="85"/>
        <v>1</v>
      </c>
      <c r="Q229">
        <f t="shared" si="96"/>
        <v>0</v>
      </c>
      <c r="R229">
        <f t="shared" si="96"/>
        <v>0</v>
      </c>
      <c r="S229">
        <f t="shared" si="96"/>
        <v>0</v>
      </c>
      <c r="T229">
        <f t="shared" si="96"/>
        <v>0</v>
      </c>
      <c r="U229">
        <f t="shared" si="96"/>
        <v>0</v>
      </c>
      <c r="V229">
        <f t="shared" si="96"/>
        <v>0</v>
      </c>
      <c r="W229">
        <f t="shared" si="96"/>
        <v>0</v>
      </c>
      <c r="X229">
        <f t="shared" si="96"/>
        <v>0</v>
      </c>
      <c r="Y229">
        <f t="shared" si="96"/>
        <v>0</v>
      </c>
      <c r="Z229">
        <f t="shared" si="96"/>
        <v>0</v>
      </c>
      <c r="AA229">
        <f t="shared" si="97"/>
        <v>0</v>
      </c>
      <c r="AB229">
        <f t="shared" si="97"/>
        <v>0</v>
      </c>
      <c r="AC229">
        <f t="shared" si="97"/>
        <v>0</v>
      </c>
      <c r="AD229">
        <f t="shared" si="97"/>
        <v>0.25418658283290019</v>
      </c>
      <c r="AE229">
        <f t="shared" si="97"/>
        <v>0</v>
      </c>
      <c r="AF229">
        <f t="shared" si="97"/>
        <v>0</v>
      </c>
      <c r="AG229">
        <f t="shared" si="97"/>
        <v>0</v>
      </c>
      <c r="AH229">
        <f t="shared" si="97"/>
        <v>0</v>
      </c>
      <c r="AI229">
        <f t="shared" si="97"/>
        <v>0</v>
      </c>
      <c r="AJ229">
        <f t="shared" si="97"/>
        <v>0</v>
      </c>
      <c r="AK229">
        <f t="shared" si="98"/>
        <v>0</v>
      </c>
      <c r="AL229">
        <f t="shared" si="98"/>
        <v>0</v>
      </c>
      <c r="AM229">
        <f t="shared" si="98"/>
        <v>0</v>
      </c>
      <c r="AN229">
        <f t="shared" si="98"/>
        <v>0</v>
      </c>
      <c r="AO229">
        <f t="shared" si="98"/>
        <v>0</v>
      </c>
      <c r="AP229">
        <f t="shared" si="98"/>
        <v>0</v>
      </c>
      <c r="AQ229">
        <f t="shared" si="98"/>
        <v>0</v>
      </c>
      <c r="AR229">
        <f t="shared" si="98"/>
        <v>0</v>
      </c>
      <c r="AS229">
        <f t="shared" si="98"/>
        <v>0</v>
      </c>
      <c r="AT229">
        <f t="shared" si="98"/>
        <v>0</v>
      </c>
      <c r="AU229">
        <f t="shared" si="98"/>
        <v>0</v>
      </c>
      <c r="AV229">
        <f t="shared" si="98"/>
        <v>0</v>
      </c>
      <c r="AW229">
        <f t="shared" si="98"/>
        <v>0</v>
      </c>
      <c r="AX229">
        <f t="shared" si="98"/>
        <v>0</v>
      </c>
    </row>
    <row r="230" spans="1:50" x14ac:dyDescent="0.25">
      <c r="A230">
        <v>12</v>
      </c>
      <c r="B230">
        <v>0</v>
      </c>
      <c r="C230">
        <v>1</v>
      </c>
      <c r="D230" t="s">
        <v>443</v>
      </c>
      <c r="E230" t="s">
        <v>443</v>
      </c>
      <c r="F230" s="30">
        <f t="shared" si="86"/>
        <v>0</v>
      </c>
      <c r="G230">
        <f t="shared" si="93"/>
        <v>0</v>
      </c>
      <c r="H230">
        <f t="shared" si="94"/>
        <v>0</v>
      </c>
      <c r="I230" s="1">
        <f t="shared" si="95"/>
        <v>0</v>
      </c>
      <c r="N230" t="s">
        <v>1020</v>
      </c>
      <c r="O230">
        <f t="shared" si="84"/>
        <v>4.0805228881792208E-3</v>
      </c>
      <c r="P230">
        <f t="shared" si="85"/>
        <v>2</v>
      </c>
      <c r="Q230">
        <f t="shared" si="96"/>
        <v>0</v>
      </c>
      <c r="R230">
        <f t="shared" si="96"/>
        <v>0</v>
      </c>
      <c r="S230">
        <f t="shared" si="96"/>
        <v>0</v>
      </c>
      <c r="T230">
        <f t="shared" si="96"/>
        <v>0</v>
      </c>
      <c r="U230">
        <f t="shared" si="96"/>
        <v>0</v>
      </c>
      <c r="V230">
        <f t="shared" si="96"/>
        <v>0</v>
      </c>
      <c r="W230">
        <f t="shared" si="96"/>
        <v>0</v>
      </c>
      <c r="X230">
        <f t="shared" si="96"/>
        <v>0</v>
      </c>
      <c r="Y230">
        <f t="shared" si="96"/>
        <v>0</v>
      </c>
      <c r="Z230">
        <f t="shared" si="96"/>
        <v>0</v>
      </c>
      <c r="AA230">
        <f t="shared" si="97"/>
        <v>0</v>
      </c>
      <c r="AB230">
        <f t="shared" si="97"/>
        <v>0</v>
      </c>
      <c r="AC230">
        <f t="shared" si="97"/>
        <v>0</v>
      </c>
      <c r="AD230">
        <f t="shared" si="97"/>
        <v>0</v>
      </c>
      <c r="AE230">
        <f t="shared" si="97"/>
        <v>0</v>
      </c>
      <c r="AF230">
        <f t="shared" si="97"/>
        <v>0.20589113209464913</v>
      </c>
      <c r="AG230">
        <f t="shared" si="97"/>
        <v>0</v>
      </c>
      <c r="AH230">
        <f t="shared" si="97"/>
        <v>0</v>
      </c>
      <c r="AI230">
        <f t="shared" si="97"/>
        <v>0</v>
      </c>
      <c r="AJ230">
        <f t="shared" si="97"/>
        <v>0</v>
      </c>
      <c r="AK230">
        <f t="shared" si="98"/>
        <v>0</v>
      </c>
      <c r="AL230">
        <f t="shared" si="98"/>
        <v>0</v>
      </c>
      <c r="AM230">
        <f t="shared" si="98"/>
        <v>0</v>
      </c>
      <c r="AN230">
        <f t="shared" si="98"/>
        <v>0</v>
      </c>
      <c r="AO230">
        <f t="shared" si="98"/>
        <v>0</v>
      </c>
      <c r="AP230">
        <f t="shared" si="98"/>
        <v>0</v>
      </c>
      <c r="AQ230">
        <f t="shared" si="98"/>
        <v>0</v>
      </c>
      <c r="AR230">
        <f t="shared" si="98"/>
        <v>0</v>
      </c>
      <c r="AS230">
        <f t="shared" si="98"/>
        <v>0</v>
      </c>
      <c r="AT230">
        <f t="shared" si="98"/>
        <v>4.7101286972462519E-2</v>
      </c>
      <c r="AU230">
        <f t="shared" si="98"/>
        <v>0</v>
      </c>
      <c r="AV230">
        <f t="shared" si="98"/>
        <v>0</v>
      </c>
      <c r="AW230">
        <f t="shared" si="98"/>
        <v>0</v>
      </c>
      <c r="AX230">
        <f t="shared" si="98"/>
        <v>0</v>
      </c>
    </row>
    <row r="231" spans="1:50" x14ac:dyDescent="0.25">
      <c r="A231">
        <v>12</v>
      </c>
      <c r="B231">
        <v>0</v>
      </c>
      <c r="C231">
        <v>2</v>
      </c>
      <c r="D231" t="s">
        <v>739</v>
      </c>
      <c r="E231" t="s">
        <v>739</v>
      </c>
      <c r="F231" s="30">
        <f t="shared" si="86"/>
        <v>7.554348987527032E-2</v>
      </c>
      <c r="G231">
        <f t="shared" si="93"/>
        <v>7.554348987527032E-2</v>
      </c>
      <c r="H231">
        <f t="shared" si="94"/>
        <v>0</v>
      </c>
      <c r="I231" s="1">
        <f t="shared" si="95"/>
        <v>0</v>
      </c>
      <c r="N231" t="s">
        <v>999</v>
      </c>
      <c r="O231">
        <f t="shared" si="84"/>
        <v>3.8604086889022378E-3</v>
      </c>
      <c r="P231">
        <f t="shared" si="85"/>
        <v>3</v>
      </c>
      <c r="Q231">
        <f t="shared" si="96"/>
        <v>0</v>
      </c>
      <c r="R231">
        <f t="shared" si="96"/>
        <v>0</v>
      </c>
      <c r="S231">
        <f t="shared" si="96"/>
        <v>0</v>
      </c>
      <c r="T231">
        <f t="shared" si="96"/>
        <v>0</v>
      </c>
      <c r="U231">
        <f t="shared" si="96"/>
        <v>0</v>
      </c>
      <c r="V231">
        <f t="shared" si="96"/>
        <v>0</v>
      </c>
      <c r="W231">
        <f t="shared" si="96"/>
        <v>0</v>
      </c>
      <c r="X231">
        <f t="shared" si="96"/>
        <v>0</v>
      </c>
      <c r="Y231">
        <f t="shared" si="96"/>
        <v>0</v>
      </c>
      <c r="Z231">
        <f t="shared" si="96"/>
        <v>0</v>
      </c>
      <c r="AA231">
        <f t="shared" si="97"/>
        <v>0</v>
      </c>
      <c r="AB231">
        <f t="shared" si="97"/>
        <v>0</v>
      </c>
      <c r="AC231">
        <f t="shared" si="97"/>
        <v>0</v>
      </c>
      <c r="AD231">
        <f t="shared" si="97"/>
        <v>0</v>
      </c>
      <c r="AE231">
        <f t="shared" si="97"/>
        <v>0</v>
      </c>
      <c r="AF231">
        <f t="shared" si="97"/>
        <v>0</v>
      </c>
      <c r="AG231">
        <f t="shared" si="97"/>
        <v>0</v>
      </c>
      <c r="AH231">
        <f t="shared" si="97"/>
        <v>0</v>
      </c>
      <c r="AI231">
        <f t="shared" si="97"/>
        <v>0</v>
      </c>
      <c r="AJ231">
        <f t="shared" si="97"/>
        <v>0</v>
      </c>
      <c r="AK231">
        <f t="shared" si="98"/>
        <v>0</v>
      </c>
      <c r="AL231">
        <f t="shared" si="98"/>
        <v>0</v>
      </c>
      <c r="AM231">
        <f t="shared" si="98"/>
        <v>0.19695418043672247</v>
      </c>
      <c r="AN231">
        <f t="shared" si="98"/>
        <v>0</v>
      </c>
      <c r="AO231">
        <f t="shared" si="98"/>
        <v>0</v>
      </c>
      <c r="AP231">
        <f t="shared" si="98"/>
        <v>0</v>
      </c>
      <c r="AQ231">
        <f t="shared" si="98"/>
        <v>0</v>
      </c>
      <c r="AR231">
        <f t="shared" si="98"/>
        <v>0</v>
      </c>
      <c r="AS231">
        <f t="shared" si="98"/>
        <v>0</v>
      </c>
      <c r="AT231">
        <f t="shared" si="98"/>
        <v>0</v>
      </c>
      <c r="AU231">
        <f t="shared" si="98"/>
        <v>4.2391158275216265E-2</v>
      </c>
      <c r="AV231">
        <f t="shared" si="98"/>
        <v>0</v>
      </c>
      <c r="AW231">
        <f t="shared" si="98"/>
        <v>0</v>
      </c>
      <c r="AX231">
        <f t="shared" si="98"/>
        <v>0</v>
      </c>
    </row>
    <row r="232" spans="1:50" x14ac:dyDescent="0.25">
      <c r="A232">
        <v>12</v>
      </c>
      <c r="B232">
        <v>0</v>
      </c>
      <c r="C232">
        <v>3</v>
      </c>
      <c r="D232" t="s">
        <v>104</v>
      </c>
      <c r="E232" t="s">
        <v>104</v>
      </c>
      <c r="F232" s="30">
        <f t="shared" si="86"/>
        <v>0.52833171940544776</v>
      </c>
      <c r="G232">
        <f t="shared" si="93"/>
        <v>0.60387520928071803</v>
      </c>
      <c r="H232">
        <f t="shared" si="94"/>
        <v>0</v>
      </c>
      <c r="I232" s="1">
        <f t="shared" si="95"/>
        <v>0</v>
      </c>
      <c r="N232" t="s">
        <v>399</v>
      </c>
      <c r="O232">
        <f t="shared" si="84"/>
        <v>3.7319779982085913E-3</v>
      </c>
      <c r="P232">
        <f t="shared" si="85"/>
        <v>2</v>
      </c>
      <c r="Q232">
        <f t="shared" ref="Q232:Z241" si="99">COUNTIFS($C$2:$C$1202,Q$1,$E$2:$E$1202,$N232)*0.9^(Q$1-1)</f>
        <v>0</v>
      </c>
      <c r="R232">
        <f t="shared" si="99"/>
        <v>0</v>
      </c>
      <c r="S232">
        <f t="shared" si="99"/>
        <v>0</v>
      </c>
      <c r="T232">
        <f t="shared" si="99"/>
        <v>0</v>
      </c>
      <c r="U232">
        <f t="shared" si="99"/>
        <v>0</v>
      </c>
      <c r="V232">
        <f t="shared" si="99"/>
        <v>0</v>
      </c>
      <c r="W232">
        <f t="shared" si="99"/>
        <v>0</v>
      </c>
      <c r="X232">
        <f t="shared" si="99"/>
        <v>0</v>
      </c>
      <c r="Y232">
        <f t="shared" si="99"/>
        <v>0</v>
      </c>
      <c r="Z232">
        <f t="shared" si="99"/>
        <v>0</v>
      </c>
      <c r="AA232">
        <f t="shared" ref="AA232:AJ241" si="100">COUNTIFS($C$2:$C$1202,AA$1,$E$2:$E$1202,$N232)*0.9^(AA$1-1)</f>
        <v>0</v>
      </c>
      <c r="AB232">
        <f t="shared" si="100"/>
        <v>0</v>
      </c>
      <c r="AC232">
        <f t="shared" si="100"/>
        <v>0</v>
      </c>
      <c r="AD232">
        <f t="shared" si="100"/>
        <v>0</v>
      </c>
      <c r="AE232">
        <f t="shared" si="100"/>
        <v>0</v>
      </c>
      <c r="AF232">
        <f t="shared" si="100"/>
        <v>0</v>
      </c>
      <c r="AG232">
        <f t="shared" si="100"/>
        <v>0</v>
      </c>
      <c r="AH232">
        <f t="shared" si="100"/>
        <v>0.16677181699666582</v>
      </c>
      <c r="AI232">
        <f t="shared" si="100"/>
        <v>0</v>
      </c>
      <c r="AJ232">
        <f t="shared" si="100"/>
        <v>0</v>
      </c>
      <c r="AK232">
        <f t="shared" ref="AK232:AX241" si="101">COUNTIFS($C$2:$C$1202,AK$1,$E$2:$E$1202,$N232)*0.9^(AK$1-1)</f>
        <v>0</v>
      </c>
      <c r="AL232">
        <f t="shared" si="101"/>
        <v>0</v>
      </c>
      <c r="AM232">
        <f t="shared" si="101"/>
        <v>0</v>
      </c>
      <c r="AN232">
        <f t="shared" si="101"/>
        <v>0</v>
      </c>
      <c r="AO232">
        <f t="shared" si="101"/>
        <v>0</v>
      </c>
      <c r="AP232">
        <f t="shared" si="101"/>
        <v>0</v>
      </c>
      <c r="AQ232">
        <f t="shared" si="101"/>
        <v>6.4610818892266816E-2</v>
      </c>
      <c r="AR232">
        <f t="shared" si="101"/>
        <v>0</v>
      </c>
      <c r="AS232">
        <f t="shared" si="101"/>
        <v>0</v>
      </c>
      <c r="AT232">
        <f t="shared" si="101"/>
        <v>0</v>
      </c>
      <c r="AU232">
        <f t="shared" si="101"/>
        <v>0</v>
      </c>
      <c r="AV232">
        <f t="shared" si="101"/>
        <v>0</v>
      </c>
      <c r="AW232">
        <f t="shared" si="101"/>
        <v>0</v>
      </c>
      <c r="AX232">
        <f t="shared" si="101"/>
        <v>0</v>
      </c>
    </row>
    <row r="233" spans="1:50" x14ac:dyDescent="0.25">
      <c r="A233">
        <v>12</v>
      </c>
      <c r="B233">
        <v>0</v>
      </c>
      <c r="C233">
        <v>4</v>
      </c>
      <c r="D233" t="s">
        <v>978</v>
      </c>
      <c r="E233" t="s">
        <v>978</v>
      </c>
      <c r="F233" s="30">
        <f t="shared" si="86"/>
        <v>0</v>
      </c>
      <c r="G233">
        <f t="shared" si="93"/>
        <v>0.60387520928071803</v>
      </c>
      <c r="H233">
        <f t="shared" si="94"/>
        <v>0</v>
      </c>
      <c r="I233" s="1">
        <f t="shared" si="95"/>
        <v>0</v>
      </c>
      <c r="N233" t="s">
        <v>1014</v>
      </c>
      <c r="O233">
        <f t="shared" si="84"/>
        <v>3.6898052346711315E-3</v>
      </c>
      <c r="P233">
        <f t="shared" si="85"/>
        <v>1</v>
      </c>
      <c r="Q233">
        <f t="shared" si="99"/>
        <v>0</v>
      </c>
      <c r="R233">
        <f t="shared" si="99"/>
        <v>0</v>
      </c>
      <c r="S233">
        <f t="shared" si="99"/>
        <v>0</v>
      </c>
      <c r="T233">
        <f t="shared" si="99"/>
        <v>0</v>
      </c>
      <c r="U233">
        <f t="shared" si="99"/>
        <v>0</v>
      </c>
      <c r="V233">
        <f t="shared" si="99"/>
        <v>0</v>
      </c>
      <c r="W233">
        <f t="shared" si="99"/>
        <v>0</v>
      </c>
      <c r="X233">
        <f t="shared" si="99"/>
        <v>0</v>
      </c>
      <c r="Y233">
        <f t="shared" si="99"/>
        <v>0</v>
      </c>
      <c r="Z233">
        <f t="shared" si="99"/>
        <v>0</v>
      </c>
      <c r="AA233">
        <f t="shared" si="100"/>
        <v>0</v>
      </c>
      <c r="AB233">
        <f t="shared" si="100"/>
        <v>0</v>
      </c>
      <c r="AC233">
        <f t="shared" si="100"/>
        <v>0</v>
      </c>
      <c r="AD233">
        <f t="shared" si="100"/>
        <v>0</v>
      </c>
      <c r="AE233">
        <f t="shared" si="100"/>
        <v>0.22876792454961015</v>
      </c>
      <c r="AF233">
        <f t="shared" si="100"/>
        <v>0</v>
      </c>
      <c r="AG233">
        <f t="shared" si="100"/>
        <v>0</v>
      </c>
      <c r="AH233">
        <f t="shared" si="100"/>
        <v>0</v>
      </c>
      <c r="AI233">
        <f t="shared" si="100"/>
        <v>0</v>
      </c>
      <c r="AJ233">
        <f t="shared" si="100"/>
        <v>0</v>
      </c>
      <c r="AK233">
        <f t="shared" si="101"/>
        <v>0</v>
      </c>
      <c r="AL233">
        <f t="shared" si="101"/>
        <v>0</v>
      </c>
      <c r="AM233">
        <f t="shared" si="101"/>
        <v>0</v>
      </c>
      <c r="AN233">
        <f t="shared" si="101"/>
        <v>0</v>
      </c>
      <c r="AO233">
        <f t="shared" si="101"/>
        <v>0</v>
      </c>
      <c r="AP233">
        <f t="shared" si="101"/>
        <v>0</v>
      </c>
      <c r="AQ233">
        <f t="shared" si="101"/>
        <v>0</v>
      </c>
      <c r="AR233">
        <f t="shared" si="101"/>
        <v>0</v>
      </c>
      <c r="AS233">
        <f t="shared" si="101"/>
        <v>0</v>
      </c>
      <c r="AT233">
        <f t="shared" si="101"/>
        <v>0</v>
      </c>
      <c r="AU233">
        <f t="shared" si="101"/>
        <v>0</v>
      </c>
      <c r="AV233">
        <f t="shared" si="101"/>
        <v>0</v>
      </c>
      <c r="AW233">
        <f t="shared" si="101"/>
        <v>0</v>
      </c>
      <c r="AX233">
        <f t="shared" si="101"/>
        <v>0</v>
      </c>
    </row>
    <row r="234" spans="1:50" x14ac:dyDescent="0.25">
      <c r="A234">
        <v>12</v>
      </c>
      <c r="B234">
        <v>0</v>
      </c>
      <c r="C234">
        <v>5</v>
      </c>
      <c r="D234" t="s">
        <v>382</v>
      </c>
      <c r="E234" t="s">
        <v>382</v>
      </c>
      <c r="F234" s="30">
        <f t="shared" si="86"/>
        <v>0</v>
      </c>
      <c r="G234">
        <f t="shared" si="93"/>
        <v>0.60387520928071803</v>
      </c>
      <c r="H234">
        <f t="shared" si="94"/>
        <v>0</v>
      </c>
      <c r="I234" s="1">
        <f t="shared" si="95"/>
        <v>0</v>
      </c>
      <c r="N234" t="s">
        <v>1050</v>
      </c>
      <c r="O234">
        <f t="shared" si="84"/>
        <v>3.6898052346711315E-3</v>
      </c>
      <c r="P234">
        <f t="shared" si="85"/>
        <v>1</v>
      </c>
      <c r="Q234">
        <f t="shared" si="99"/>
        <v>0</v>
      </c>
      <c r="R234">
        <f t="shared" si="99"/>
        <v>0</v>
      </c>
      <c r="S234">
        <f t="shared" si="99"/>
        <v>0</v>
      </c>
      <c r="T234">
        <f t="shared" si="99"/>
        <v>0</v>
      </c>
      <c r="U234">
        <f t="shared" si="99"/>
        <v>0</v>
      </c>
      <c r="V234">
        <f t="shared" si="99"/>
        <v>0</v>
      </c>
      <c r="W234">
        <f t="shared" si="99"/>
        <v>0</v>
      </c>
      <c r="X234">
        <f t="shared" si="99"/>
        <v>0</v>
      </c>
      <c r="Y234">
        <f t="shared" si="99"/>
        <v>0</v>
      </c>
      <c r="Z234">
        <f t="shared" si="99"/>
        <v>0</v>
      </c>
      <c r="AA234">
        <f t="shared" si="100"/>
        <v>0</v>
      </c>
      <c r="AB234">
        <f t="shared" si="100"/>
        <v>0</v>
      </c>
      <c r="AC234">
        <f t="shared" si="100"/>
        <v>0</v>
      </c>
      <c r="AD234">
        <f t="shared" si="100"/>
        <v>0</v>
      </c>
      <c r="AE234">
        <f t="shared" si="100"/>
        <v>0.22876792454961015</v>
      </c>
      <c r="AF234">
        <f t="shared" si="100"/>
        <v>0</v>
      </c>
      <c r="AG234">
        <f t="shared" si="100"/>
        <v>0</v>
      </c>
      <c r="AH234">
        <f t="shared" si="100"/>
        <v>0</v>
      </c>
      <c r="AI234">
        <f t="shared" si="100"/>
        <v>0</v>
      </c>
      <c r="AJ234">
        <f t="shared" si="100"/>
        <v>0</v>
      </c>
      <c r="AK234">
        <f t="shared" si="101"/>
        <v>0</v>
      </c>
      <c r="AL234">
        <f t="shared" si="101"/>
        <v>0</v>
      </c>
      <c r="AM234">
        <f t="shared" si="101"/>
        <v>0</v>
      </c>
      <c r="AN234">
        <f t="shared" si="101"/>
        <v>0</v>
      </c>
      <c r="AO234">
        <f t="shared" si="101"/>
        <v>0</v>
      </c>
      <c r="AP234">
        <f t="shared" si="101"/>
        <v>0</v>
      </c>
      <c r="AQ234">
        <f t="shared" si="101"/>
        <v>0</v>
      </c>
      <c r="AR234">
        <f t="shared" si="101"/>
        <v>0</v>
      </c>
      <c r="AS234">
        <f t="shared" si="101"/>
        <v>0</v>
      </c>
      <c r="AT234">
        <f t="shared" si="101"/>
        <v>0</v>
      </c>
      <c r="AU234">
        <f t="shared" si="101"/>
        <v>0</v>
      </c>
      <c r="AV234">
        <f t="shared" si="101"/>
        <v>0</v>
      </c>
      <c r="AW234">
        <f t="shared" si="101"/>
        <v>0</v>
      </c>
      <c r="AX234">
        <f t="shared" si="101"/>
        <v>0</v>
      </c>
    </row>
    <row r="235" spans="1:50" x14ac:dyDescent="0.25">
      <c r="A235">
        <v>12</v>
      </c>
      <c r="B235">
        <v>0</v>
      </c>
      <c r="C235">
        <v>6</v>
      </c>
      <c r="D235" t="s">
        <v>865</v>
      </c>
      <c r="E235" t="s">
        <v>865</v>
      </c>
      <c r="F235" s="30">
        <f t="shared" si="86"/>
        <v>9.0491411487303566E-2</v>
      </c>
      <c r="G235">
        <f t="shared" si="93"/>
        <v>0.69436662076802158</v>
      </c>
      <c r="H235">
        <f t="shared" si="94"/>
        <v>0</v>
      </c>
      <c r="I235" s="1">
        <f t="shared" si="95"/>
        <v>0</v>
      </c>
      <c r="N235" t="s">
        <v>1067</v>
      </c>
      <c r="O235">
        <f t="shared" si="84"/>
        <v>3.6898052346711315E-3</v>
      </c>
      <c r="P235">
        <f t="shared" si="85"/>
        <v>1</v>
      </c>
      <c r="Q235">
        <f t="shared" si="99"/>
        <v>0</v>
      </c>
      <c r="R235">
        <f t="shared" si="99"/>
        <v>0</v>
      </c>
      <c r="S235">
        <f t="shared" si="99"/>
        <v>0</v>
      </c>
      <c r="T235">
        <f t="shared" si="99"/>
        <v>0</v>
      </c>
      <c r="U235">
        <f t="shared" si="99"/>
        <v>0</v>
      </c>
      <c r="V235">
        <f t="shared" si="99"/>
        <v>0</v>
      </c>
      <c r="W235">
        <f t="shared" si="99"/>
        <v>0</v>
      </c>
      <c r="X235">
        <f t="shared" si="99"/>
        <v>0</v>
      </c>
      <c r="Y235">
        <f t="shared" si="99"/>
        <v>0</v>
      </c>
      <c r="Z235">
        <f t="shared" si="99"/>
        <v>0</v>
      </c>
      <c r="AA235">
        <f t="shared" si="100"/>
        <v>0</v>
      </c>
      <c r="AB235">
        <f t="shared" si="100"/>
        <v>0</v>
      </c>
      <c r="AC235">
        <f t="shared" si="100"/>
        <v>0</v>
      </c>
      <c r="AD235">
        <f t="shared" si="100"/>
        <v>0</v>
      </c>
      <c r="AE235">
        <f t="shared" si="100"/>
        <v>0.22876792454961015</v>
      </c>
      <c r="AF235">
        <f t="shared" si="100"/>
        <v>0</v>
      </c>
      <c r="AG235">
        <f t="shared" si="100"/>
        <v>0</v>
      </c>
      <c r="AH235">
        <f t="shared" si="100"/>
        <v>0</v>
      </c>
      <c r="AI235">
        <f t="shared" si="100"/>
        <v>0</v>
      </c>
      <c r="AJ235">
        <f t="shared" si="100"/>
        <v>0</v>
      </c>
      <c r="AK235">
        <f t="shared" si="101"/>
        <v>0</v>
      </c>
      <c r="AL235">
        <f t="shared" si="101"/>
        <v>0</v>
      </c>
      <c r="AM235">
        <f t="shared" si="101"/>
        <v>0</v>
      </c>
      <c r="AN235">
        <f t="shared" si="101"/>
        <v>0</v>
      </c>
      <c r="AO235">
        <f t="shared" si="101"/>
        <v>0</v>
      </c>
      <c r="AP235">
        <f t="shared" si="101"/>
        <v>0</v>
      </c>
      <c r="AQ235">
        <f t="shared" si="101"/>
        <v>0</v>
      </c>
      <c r="AR235">
        <f t="shared" si="101"/>
        <v>0</v>
      </c>
      <c r="AS235">
        <f t="shared" si="101"/>
        <v>0</v>
      </c>
      <c r="AT235">
        <f t="shared" si="101"/>
        <v>0</v>
      </c>
      <c r="AU235">
        <f t="shared" si="101"/>
        <v>0</v>
      </c>
      <c r="AV235">
        <f t="shared" si="101"/>
        <v>0</v>
      </c>
      <c r="AW235">
        <f t="shared" si="101"/>
        <v>0</v>
      </c>
      <c r="AX235">
        <f t="shared" si="101"/>
        <v>0</v>
      </c>
    </row>
    <row r="236" spans="1:50" x14ac:dyDescent="0.25">
      <c r="A236">
        <v>12</v>
      </c>
      <c r="B236">
        <v>0</v>
      </c>
      <c r="C236">
        <v>7</v>
      </c>
      <c r="D236" t="s">
        <v>869</v>
      </c>
      <c r="E236" t="s">
        <v>869</v>
      </c>
      <c r="F236" s="30">
        <f t="shared" si="86"/>
        <v>0.15187566295361313</v>
      </c>
      <c r="G236">
        <f t="shared" si="93"/>
        <v>0.84624228372163468</v>
      </c>
      <c r="H236">
        <f t="shared" si="94"/>
        <v>0</v>
      </c>
      <c r="I236" s="1">
        <f t="shared" si="95"/>
        <v>0</v>
      </c>
      <c r="N236" t="s">
        <v>840</v>
      </c>
      <c r="O236">
        <f t="shared" si="84"/>
        <v>3.6898052346711315E-3</v>
      </c>
      <c r="P236">
        <f t="shared" si="85"/>
        <v>1</v>
      </c>
      <c r="Q236">
        <f t="shared" si="99"/>
        <v>0</v>
      </c>
      <c r="R236">
        <f t="shared" si="99"/>
        <v>0</v>
      </c>
      <c r="S236">
        <f t="shared" si="99"/>
        <v>0</v>
      </c>
      <c r="T236">
        <f t="shared" si="99"/>
        <v>0</v>
      </c>
      <c r="U236">
        <f t="shared" si="99"/>
        <v>0</v>
      </c>
      <c r="V236">
        <f t="shared" si="99"/>
        <v>0</v>
      </c>
      <c r="W236">
        <f t="shared" si="99"/>
        <v>0</v>
      </c>
      <c r="X236">
        <f t="shared" si="99"/>
        <v>0</v>
      </c>
      <c r="Y236">
        <f t="shared" si="99"/>
        <v>0</v>
      </c>
      <c r="Z236">
        <f t="shared" si="99"/>
        <v>0</v>
      </c>
      <c r="AA236">
        <f t="shared" si="100"/>
        <v>0</v>
      </c>
      <c r="AB236">
        <f t="shared" si="100"/>
        <v>0</v>
      </c>
      <c r="AC236">
        <f t="shared" si="100"/>
        <v>0</v>
      </c>
      <c r="AD236">
        <f t="shared" si="100"/>
        <v>0</v>
      </c>
      <c r="AE236">
        <f t="shared" si="100"/>
        <v>0.22876792454961015</v>
      </c>
      <c r="AF236">
        <f t="shared" si="100"/>
        <v>0</v>
      </c>
      <c r="AG236">
        <f t="shared" si="100"/>
        <v>0</v>
      </c>
      <c r="AH236">
        <f t="shared" si="100"/>
        <v>0</v>
      </c>
      <c r="AI236">
        <f t="shared" si="100"/>
        <v>0</v>
      </c>
      <c r="AJ236">
        <f t="shared" si="100"/>
        <v>0</v>
      </c>
      <c r="AK236">
        <f t="shared" si="101"/>
        <v>0</v>
      </c>
      <c r="AL236">
        <f t="shared" si="101"/>
        <v>0</v>
      </c>
      <c r="AM236">
        <f t="shared" si="101"/>
        <v>0</v>
      </c>
      <c r="AN236">
        <f t="shared" si="101"/>
        <v>0</v>
      </c>
      <c r="AO236">
        <f t="shared" si="101"/>
        <v>0</v>
      </c>
      <c r="AP236">
        <f t="shared" si="101"/>
        <v>0</v>
      </c>
      <c r="AQ236">
        <f t="shared" si="101"/>
        <v>0</v>
      </c>
      <c r="AR236">
        <f t="shared" si="101"/>
        <v>0</v>
      </c>
      <c r="AS236">
        <f t="shared" si="101"/>
        <v>0</v>
      </c>
      <c r="AT236">
        <f t="shared" si="101"/>
        <v>0</v>
      </c>
      <c r="AU236">
        <f t="shared" si="101"/>
        <v>0</v>
      </c>
      <c r="AV236">
        <f t="shared" si="101"/>
        <v>0</v>
      </c>
      <c r="AW236">
        <f t="shared" si="101"/>
        <v>0</v>
      </c>
      <c r="AX236">
        <f t="shared" si="101"/>
        <v>0</v>
      </c>
    </row>
    <row r="237" spans="1:50" x14ac:dyDescent="0.25">
      <c r="A237">
        <v>12</v>
      </c>
      <c r="B237">
        <v>0</v>
      </c>
      <c r="C237">
        <v>8</v>
      </c>
      <c r="D237" t="s">
        <v>768</v>
      </c>
      <c r="E237" t="s">
        <v>768</v>
      </c>
      <c r="F237" s="30">
        <f t="shared" si="86"/>
        <v>0.15131688481399255</v>
      </c>
      <c r="G237">
        <f t="shared" si="93"/>
        <v>0.99755916853562721</v>
      </c>
      <c r="H237">
        <f t="shared" si="94"/>
        <v>0</v>
      </c>
      <c r="I237" s="1">
        <f t="shared" si="95"/>
        <v>0</v>
      </c>
      <c r="N237" t="s">
        <v>1151</v>
      </c>
      <c r="O237">
        <f t="shared" si="84"/>
        <v>3.6898052346711315E-3</v>
      </c>
      <c r="P237">
        <f t="shared" si="85"/>
        <v>1</v>
      </c>
      <c r="Q237">
        <f t="shared" si="99"/>
        <v>0</v>
      </c>
      <c r="R237">
        <f t="shared" si="99"/>
        <v>0</v>
      </c>
      <c r="S237">
        <f t="shared" si="99"/>
        <v>0</v>
      </c>
      <c r="T237">
        <f t="shared" si="99"/>
        <v>0</v>
      </c>
      <c r="U237">
        <f t="shared" si="99"/>
        <v>0</v>
      </c>
      <c r="V237">
        <f t="shared" si="99"/>
        <v>0</v>
      </c>
      <c r="W237">
        <f t="shared" si="99"/>
        <v>0</v>
      </c>
      <c r="X237">
        <f t="shared" si="99"/>
        <v>0</v>
      </c>
      <c r="Y237">
        <f t="shared" si="99"/>
        <v>0</v>
      </c>
      <c r="Z237">
        <f t="shared" si="99"/>
        <v>0</v>
      </c>
      <c r="AA237">
        <f t="shared" si="100"/>
        <v>0</v>
      </c>
      <c r="AB237">
        <f t="shared" si="100"/>
        <v>0</v>
      </c>
      <c r="AC237">
        <f t="shared" si="100"/>
        <v>0</v>
      </c>
      <c r="AD237">
        <f t="shared" si="100"/>
        <v>0</v>
      </c>
      <c r="AE237">
        <f t="shared" si="100"/>
        <v>0.22876792454961015</v>
      </c>
      <c r="AF237">
        <f t="shared" si="100"/>
        <v>0</v>
      </c>
      <c r="AG237">
        <f t="shared" si="100"/>
        <v>0</v>
      </c>
      <c r="AH237">
        <f t="shared" si="100"/>
        <v>0</v>
      </c>
      <c r="AI237">
        <f t="shared" si="100"/>
        <v>0</v>
      </c>
      <c r="AJ237">
        <f t="shared" si="100"/>
        <v>0</v>
      </c>
      <c r="AK237">
        <f t="shared" si="101"/>
        <v>0</v>
      </c>
      <c r="AL237">
        <f t="shared" si="101"/>
        <v>0</v>
      </c>
      <c r="AM237">
        <f t="shared" si="101"/>
        <v>0</v>
      </c>
      <c r="AN237">
        <f t="shared" si="101"/>
        <v>0</v>
      </c>
      <c r="AO237">
        <f t="shared" si="101"/>
        <v>0</v>
      </c>
      <c r="AP237">
        <f t="shared" si="101"/>
        <v>0</v>
      </c>
      <c r="AQ237">
        <f t="shared" si="101"/>
        <v>0</v>
      </c>
      <c r="AR237">
        <f t="shared" si="101"/>
        <v>0</v>
      </c>
      <c r="AS237">
        <f t="shared" si="101"/>
        <v>0</v>
      </c>
      <c r="AT237">
        <f t="shared" si="101"/>
        <v>0</v>
      </c>
      <c r="AU237">
        <f t="shared" si="101"/>
        <v>0</v>
      </c>
      <c r="AV237">
        <f t="shared" si="101"/>
        <v>0</v>
      </c>
      <c r="AW237">
        <f t="shared" si="101"/>
        <v>0</v>
      </c>
      <c r="AX237">
        <f t="shared" si="101"/>
        <v>0</v>
      </c>
    </row>
    <row r="238" spans="1:50" x14ac:dyDescent="0.25">
      <c r="A238">
        <v>12</v>
      </c>
      <c r="B238">
        <v>0</v>
      </c>
      <c r="C238">
        <v>9</v>
      </c>
      <c r="D238" t="s">
        <v>116</v>
      </c>
      <c r="E238" t="s">
        <v>116</v>
      </c>
      <c r="F238" s="30">
        <f t="shared" si="86"/>
        <v>0.31424776986849262</v>
      </c>
      <c r="G238">
        <f t="shared" si="93"/>
        <v>1.3118069384041198</v>
      </c>
      <c r="H238">
        <f t="shared" si="94"/>
        <v>0</v>
      </c>
      <c r="I238" s="1">
        <f t="shared" si="95"/>
        <v>0</v>
      </c>
      <c r="N238" t="s">
        <v>905</v>
      </c>
      <c r="O238">
        <f t="shared" si="84"/>
        <v>3.6898052346711315E-3</v>
      </c>
      <c r="P238">
        <f t="shared" si="85"/>
        <v>1</v>
      </c>
      <c r="Q238">
        <f t="shared" si="99"/>
        <v>0</v>
      </c>
      <c r="R238">
        <f t="shared" si="99"/>
        <v>0</v>
      </c>
      <c r="S238">
        <f t="shared" si="99"/>
        <v>0</v>
      </c>
      <c r="T238">
        <f t="shared" si="99"/>
        <v>0</v>
      </c>
      <c r="U238">
        <f t="shared" si="99"/>
        <v>0</v>
      </c>
      <c r="V238">
        <f t="shared" si="99"/>
        <v>0</v>
      </c>
      <c r="W238">
        <f t="shared" si="99"/>
        <v>0</v>
      </c>
      <c r="X238">
        <f t="shared" si="99"/>
        <v>0</v>
      </c>
      <c r="Y238">
        <f t="shared" si="99"/>
        <v>0</v>
      </c>
      <c r="Z238">
        <f t="shared" si="99"/>
        <v>0</v>
      </c>
      <c r="AA238">
        <f t="shared" si="100"/>
        <v>0</v>
      </c>
      <c r="AB238">
        <f t="shared" si="100"/>
        <v>0</v>
      </c>
      <c r="AC238">
        <f t="shared" si="100"/>
        <v>0</v>
      </c>
      <c r="AD238">
        <f t="shared" si="100"/>
        <v>0</v>
      </c>
      <c r="AE238">
        <f t="shared" si="100"/>
        <v>0.22876792454961015</v>
      </c>
      <c r="AF238">
        <f t="shared" si="100"/>
        <v>0</v>
      </c>
      <c r="AG238">
        <f t="shared" si="100"/>
        <v>0</v>
      </c>
      <c r="AH238">
        <f t="shared" si="100"/>
        <v>0</v>
      </c>
      <c r="AI238">
        <f t="shared" si="100"/>
        <v>0</v>
      </c>
      <c r="AJ238">
        <f t="shared" si="100"/>
        <v>0</v>
      </c>
      <c r="AK238">
        <f t="shared" si="101"/>
        <v>0</v>
      </c>
      <c r="AL238">
        <f t="shared" si="101"/>
        <v>0</v>
      </c>
      <c r="AM238">
        <f t="shared" si="101"/>
        <v>0</v>
      </c>
      <c r="AN238">
        <f t="shared" si="101"/>
        <v>0</v>
      </c>
      <c r="AO238">
        <f t="shared" si="101"/>
        <v>0</v>
      </c>
      <c r="AP238">
        <f t="shared" si="101"/>
        <v>0</v>
      </c>
      <c r="AQ238">
        <f t="shared" si="101"/>
        <v>0</v>
      </c>
      <c r="AR238">
        <f t="shared" si="101"/>
        <v>0</v>
      </c>
      <c r="AS238">
        <f t="shared" si="101"/>
        <v>0</v>
      </c>
      <c r="AT238">
        <f t="shared" si="101"/>
        <v>0</v>
      </c>
      <c r="AU238">
        <f t="shared" si="101"/>
        <v>0</v>
      </c>
      <c r="AV238">
        <f t="shared" si="101"/>
        <v>0</v>
      </c>
      <c r="AW238">
        <f t="shared" si="101"/>
        <v>0</v>
      </c>
      <c r="AX238">
        <f t="shared" si="101"/>
        <v>0</v>
      </c>
    </row>
    <row r="239" spans="1:50" x14ac:dyDescent="0.25">
      <c r="A239">
        <v>12</v>
      </c>
      <c r="B239">
        <v>0</v>
      </c>
      <c r="C239">
        <v>10</v>
      </c>
      <c r="D239" t="s">
        <v>974</v>
      </c>
      <c r="E239" t="s">
        <v>974</v>
      </c>
      <c r="F239" s="30">
        <f t="shared" si="86"/>
        <v>0</v>
      </c>
      <c r="G239">
        <f t="shared" si="93"/>
        <v>1.3118069384041198</v>
      </c>
      <c r="H239">
        <f t="shared" si="94"/>
        <v>0</v>
      </c>
      <c r="I239" s="1">
        <f t="shared" si="95"/>
        <v>0</v>
      </c>
      <c r="N239" t="s">
        <v>1165</v>
      </c>
      <c r="O239">
        <f t="shared" si="84"/>
        <v>3.6898052346711315E-3</v>
      </c>
      <c r="P239">
        <f t="shared" si="85"/>
        <v>1</v>
      </c>
      <c r="Q239">
        <f t="shared" si="99"/>
        <v>0</v>
      </c>
      <c r="R239">
        <f t="shared" si="99"/>
        <v>0</v>
      </c>
      <c r="S239">
        <f t="shared" si="99"/>
        <v>0</v>
      </c>
      <c r="T239">
        <f t="shared" si="99"/>
        <v>0</v>
      </c>
      <c r="U239">
        <f t="shared" si="99"/>
        <v>0</v>
      </c>
      <c r="V239">
        <f t="shared" si="99"/>
        <v>0</v>
      </c>
      <c r="W239">
        <f t="shared" si="99"/>
        <v>0</v>
      </c>
      <c r="X239">
        <f t="shared" si="99"/>
        <v>0</v>
      </c>
      <c r="Y239">
        <f t="shared" si="99"/>
        <v>0</v>
      </c>
      <c r="Z239">
        <f t="shared" si="99"/>
        <v>0</v>
      </c>
      <c r="AA239">
        <f t="shared" si="100"/>
        <v>0</v>
      </c>
      <c r="AB239">
        <f t="shared" si="100"/>
        <v>0</v>
      </c>
      <c r="AC239">
        <f t="shared" si="100"/>
        <v>0</v>
      </c>
      <c r="AD239">
        <f t="shared" si="100"/>
        <v>0</v>
      </c>
      <c r="AE239">
        <f t="shared" si="100"/>
        <v>0.22876792454961015</v>
      </c>
      <c r="AF239">
        <f t="shared" si="100"/>
        <v>0</v>
      </c>
      <c r="AG239">
        <f t="shared" si="100"/>
        <v>0</v>
      </c>
      <c r="AH239">
        <f t="shared" si="100"/>
        <v>0</v>
      </c>
      <c r="AI239">
        <f t="shared" si="100"/>
        <v>0</v>
      </c>
      <c r="AJ239">
        <f t="shared" si="100"/>
        <v>0</v>
      </c>
      <c r="AK239">
        <f t="shared" si="101"/>
        <v>0</v>
      </c>
      <c r="AL239">
        <f t="shared" si="101"/>
        <v>0</v>
      </c>
      <c r="AM239">
        <f t="shared" si="101"/>
        <v>0</v>
      </c>
      <c r="AN239">
        <f t="shared" si="101"/>
        <v>0</v>
      </c>
      <c r="AO239">
        <f t="shared" si="101"/>
        <v>0</v>
      </c>
      <c r="AP239">
        <f t="shared" si="101"/>
        <v>0</v>
      </c>
      <c r="AQ239">
        <f t="shared" si="101"/>
        <v>0</v>
      </c>
      <c r="AR239">
        <f t="shared" si="101"/>
        <v>0</v>
      </c>
      <c r="AS239">
        <f t="shared" si="101"/>
        <v>0</v>
      </c>
      <c r="AT239">
        <f t="shared" si="101"/>
        <v>0</v>
      </c>
      <c r="AU239">
        <f t="shared" si="101"/>
        <v>0</v>
      </c>
      <c r="AV239">
        <f t="shared" si="101"/>
        <v>0</v>
      </c>
      <c r="AW239">
        <f t="shared" si="101"/>
        <v>0</v>
      </c>
      <c r="AX239">
        <f t="shared" si="101"/>
        <v>0</v>
      </c>
    </row>
    <row r="240" spans="1:50" x14ac:dyDescent="0.25">
      <c r="A240">
        <v>12</v>
      </c>
      <c r="B240">
        <v>0</v>
      </c>
      <c r="C240">
        <v>11</v>
      </c>
      <c r="D240" t="s">
        <v>1042</v>
      </c>
      <c r="E240" t="s">
        <v>1043</v>
      </c>
      <c r="F240" s="30">
        <f t="shared" si="86"/>
        <v>0</v>
      </c>
      <c r="G240">
        <f t="shared" si="93"/>
        <v>1.3118069384041198</v>
      </c>
      <c r="H240">
        <f t="shared" si="94"/>
        <v>0</v>
      </c>
      <c r="I240" s="1">
        <f t="shared" si="95"/>
        <v>0</v>
      </c>
      <c r="N240" t="s">
        <v>1175</v>
      </c>
      <c r="O240">
        <f t="shared" si="84"/>
        <v>3.6898052346711315E-3</v>
      </c>
      <c r="P240">
        <f t="shared" si="85"/>
        <v>1</v>
      </c>
      <c r="Q240">
        <f t="shared" si="99"/>
        <v>0</v>
      </c>
      <c r="R240">
        <f t="shared" si="99"/>
        <v>0</v>
      </c>
      <c r="S240">
        <f t="shared" si="99"/>
        <v>0</v>
      </c>
      <c r="T240">
        <f t="shared" si="99"/>
        <v>0</v>
      </c>
      <c r="U240">
        <f t="shared" si="99"/>
        <v>0</v>
      </c>
      <c r="V240">
        <f t="shared" si="99"/>
        <v>0</v>
      </c>
      <c r="W240">
        <f t="shared" si="99"/>
        <v>0</v>
      </c>
      <c r="X240">
        <f t="shared" si="99"/>
        <v>0</v>
      </c>
      <c r="Y240">
        <f t="shared" si="99"/>
        <v>0</v>
      </c>
      <c r="Z240">
        <f t="shared" si="99"/>
        <v>0</v>
      </c>
      <c r="AA240">
        <f t="shared" si="100"/>
        <v>0</v>
      </c>
      <c r="AB240">
        <f t="shared" si="100"/>
        <v>0</v>
      </c>
      <c r="AC240">
        <f t="shared" si="100"/>
        <v>0</v>
      </c>
      <c r="AD240">
        <f t="shared" si="100"/>
        <v>0</v>
      </c>
      <c r="AE240">
        <f t="shared" si="100"/>
        <v>0.22876792454961015</v>
      </c>
      <c r="AF240">
        <f t="shared" si="100"/>
        <v>0</v>
      </c>
      <c r="AG240">
        <f t="shared" si="100"/>
        <v>0</v>
      </c>
      <c r="AH240">
        <f t="shared" si="100"/>
        <v>0</v>
      </c>
      <c r="AI240">
        <f t="shared" si="100"/>
        <v>0</v>
      </c>
      <c r="AJ240">
        <f t="shared" si="100"/>
        <v>0</v>
      </c>
      <c r="AK240">
        <f t="shared" si="101"/>
        <v>0</v>
      </c>
      <c r="AL240">
        <f t="shared" si="101"/>
        <v>0</v>
      </c>
      <c r="AM240">
        <f t="shared" si="101"/>
        <v>0</v>
      </c>
      <c r="AN240">
        <f t="shared" si="101"/>
        <v>0</v>
      </c>
      <c r="AO240">
        <f t="shared" si="101"/>
        <v>0</v>
      </c>
      <c r="AP240">
        <f t="shared" si="101"/>
        <v>0</v>
      </c>
      <c r="AQ240">
        <f t="shared" si="101"/>
        <v>0</v>
      </c>
      <c r="AR240">
        <f t="shared" si="101"/>
        <v>0</v>
      </c>
      <c r="AS240">
        <f t="shared" si="101"/>
        <v>0</v>
      </c>
      <c r="AT240">
        <f t="shared" si="101"/>
        <v>0</v>
      </c>
      <c r="AU240">
        <f t="shared" si="101"/>
        <v>0</v>
      </c>
      <c r="AV240">
        <f t="shared" si="101"/>
        <v>0</v>
      </c>
      <c r="AW240">
        <f t="shared" si="101"/>
        <v>0</v>
      </c>
      <c r="AX240">
        <f t="shared" si="101"/>
        <v>0</v>
      </c>
    </row>
    <row r="241" spans="1:50" x14ac:dyDescent="0.25">
      <c r="A241">
        <v>12</v>
      </c>
      <c r="B241">
        <v>0</v>
      </c>
      <c r="C241">
        <v>12</v>
      </c>
      <c r="D241" t="s">
        <v>1044</v>
      </c>
      <c r="E241" t="s">
        <v>1044</v>
      </c>
      <c r="F241" s="30">
        <f t="shared" si="86"/>
        <v>0</v>
      </c>
      <c r="G241">
        <f t="shared" si="93"/>
        <v>1.3118069384041198</v>
      </c>
      <c r="H241">
        <f t="shared" si="94"/>
        <v>0</v>
      </c>
      <c r="I241" s="1">
        <f t="shared" si="95"/>
        <v>0</v>
      </c>
      <c r="N241" t="s">
        <v>1108</v>
      </c>
      <c r="O241">
        <f t="shared" si="84"/>
        <v>3.6898052346711315E-3</v>
      </c>
      <c r="P241">
        <f t="shared" si="85"/>
        <v>1</v>
      </c>
      <c r="Q241">
        <f t="shared" si="99"/>
        <v>0</v>
      </c>
      <c r="R241">
        <f t="shared" si="99"/>
        <v>0</v>
      </c>
      <c r="S241">
        <f t="shared" si="99"/>
        <v>0</v>
      </c>
      <c r="T241">
        <f t="shared" si="99"/>
        <v>0</v>
      </c>
      <c r="U241">
        <f t="shared" si="99"/>
        <v>0</v>
      </c>
      <c r="V241">
        <f t="shared" si="99"/>
        <v>0</v>
      </c>
      <c r="W241">
        <f t="shared" si="99"/>
        <v>0</v>
      </c>
      <c r="X241">
        <f t="shared" si="99"/>
        <v>0</v>
      </c>
      <c r="Y241">
        <f t="shared" si="99"/>
        <v>0</v>
      </c>
      <c r="Z241">
        <f t="shared" si="99"/>
        <v>0</v>
      </c>
      <c r="AA241">
        <f t="shared" si="100"/>
        <v>0</v>
      </c>
      <c r="AB241">
        <f t="shared" si="100"/>
        <v>0</v>
      </c>
      <c r="AC241">
        <f t="shared" si="100"/>
        <v>0</v>
      </c>
      <c r="AD241">
        <f t="shared" si="100"/>
        <v>0</v>
      </c>
      <c r="AE241">
        <f t="shared" si="100"/>
        <v>0.22876792454961015</v>
      </c>
      <c r="AF241">
        <f t="shared" si="100"/>
        <v>0</v>
      </c>
      <c r="AG241">
        <f t="shared" si="100"/>
        <v>0</v>
      </c>
      <c r="AH241">
        <f t="shared" si="100"/>
        <v>0</v>
      </c>
      <c r="AI241">
        <f t="shared" si="100"/>
        <v>0</v>
      </c>
      <c r="AJ241">
        <f t="shared" si="100"/>
        <v>0</v>
      </c>
      <c r="AK241">
        <f t="shared" si="101"/>
        <v>0</v>
      </c>
      <c r="AL241">
        <f t="shared" si="101"/>
        <v>0</v>
      </c>
      <c r="AM241">
        <f t="shared" si="101"/>
        <v>0</v>
      </c>
      <c r="AN241">
        <f t="shared" si="101"/>
        <v>0</v>
      </c>
      <c r="AO241">
        <f t="shared" si="101"/>
        <v>0</v>
      </c>
      <c r="AP241">
        <f t="shared" si="101"/>
        <v>0</v>
      </c>
      <c r="AQ241">
        <f t="shared" si="101"/>
        <v>0</v>
      </c>
      <c r="AR241">
        <f t="shared" si="101"/>
        <v>0</v>
      </c>
      <c r="AS241">
        <f t="shared" si="101"/>
        <v>0</v>
      </c>
      <c r="AT241">
        <f t="shared" si="101"/>
        <v>0</v>
      </c>
      <c r="AU241">
        <f t="shared" si="101"/>
        <v>0</v>
      </c>
      <c r="AV241">
        <f t="shared" si="101"/>
        <v>0</v>
      </c>
      <c r="AW241">
        <f t="shared" si="101"/>
        <v>0</v>
      </c>
      <c r="AX241">
        <f t="shared" si="101"/>
        <v>0</v>
      </c>
    </row>
    <row r="242" spans="1:50" x14ac:dyDescent="0.25">
      <c r="A242">
        <v>12</v>
      </c>
      <c r="B242">
        <v>0</v>
      </c>
      <c r="C242">
        <v>13</v>
      </c>
      <c r="D242" t="s">
        <v>233</v>
      </c>
      <c r="E242" t="s">
        <v>233</v>
      </c>
      <c r="F242" s="30">
        <f t="shared" si="86"/>
        <v>0.16143374890896056</v>
      </c>
      <c r="G242">
        <f t="shared" si="93"/>
        <v>1.4732406873130803</v>
      </c>
      <c r="H242">
        <f t="shared" si="94"/>
        <v>0</v>
      </c>
      <c r="I242" s="1">
        <f t="shared" si="95"/>
        <v>0</v>
      </c>
      <c r="N242" t="s">
        <v>469</v>
      </c>
      <c r="O242">
        <f t="shared" si="84"/>
        <v>3.6898052346711315E-3</v>
      </c>
      <c r="P242">
        <f t="shared" si="85"/>
        <v>1</v>
      </c>
      <c r="Q242">
        <f t="shared" ref="Q242:Z251" si="102">COUNTIFS($C$2:$C$1202,Q$1,$E$2:$E$1202,$N242)*0.9^(Q$1-1)</f>
        <v>0</v>
      </c>
      <c r="R242">
        <f t="shared" si="102"/>
        <v>0</v>
      </c>
      <c r="S242">
        <f t="shared" si="102"/>
        <v>0</v>
      </c>
      <c r="T242">
        <f t="shared" si="102"/>
        <v>0</v>
      </c>
      <c r="U242">
        <f t="shared" si="102"/>
        <v>0</v>
      </c>
      <c r="V242">
        <f t="shared" si="102"/>
        <v>0</v>
      </c>
      <c r="W242">
        <f t="shared" si="102"/>
        <v>0</v>
      </c>
      <c r="X242">
        <f t="shared" si="102"/>
        <v>0</v>
      </c>
      <c r="Y242">
        <f t="shared" si="102"/>
        <v>0</v>
      </c>
      <c r="Z242">
        <f t="shared" si="102"/>
        <v>0</v>
      </c>
      <c r="AA242">
        <f t="shared" ref="AA242:AJ251" si="103">COUNTIFS($C$2:$C$1202,AA$1,$E$2:$E$1202,$N242)*0.9^(AA$1-1)</f>
        <v>0</v>
      </c>
      <c r="AB242">
        <f t="shared" si="103"/>
        <v>0</v>
      </c>
      <c r="AC242">
        <f t="shared" si="103"/>
        <v>0</v>
      </c>
      <c r="AD242">
        <f t="shared" si="103"/>
        <v>0</v>
      </c>
      <c r="AE242">
        <f t="shared" si="103"/>
        <v>0.22876792454961015</v>
      </c>
      <c r="AF242">
        <f t="shared" si="103"/>
        <v>0</v>
      </c>
      <c r="AG242">
        <f t="shared" si="103"/>
        <v>0</v>
      </c>
      <c r="AH242">
        <f t="shared" si="103"/>
        <v>0</v>
      </c>
      <c r="AI242">
        <f t="shared" si="103"/>
        <v>0</v>
      </c>
      <c r="AJ242">
        <f t="shared" si="103"/>
        <v>0</v>
      </c>
      <c r="AK242">
        <f t="shared" ref="AK242:AX251" si="104">COUNTIFS($C$2:$C$1202,AK$1,$E$2:$E$1202,$N242)*0.9^(AK$1-1)</f>
        <v>0</v>
      </c>
      <c r="AL242">
        <f t="shared" si="104"/>
        <v>0</v>
      </c>
      <c r="AM242">
        <f t="shared" si="104"/>
        <v>0</v>
      </c>
      <c r="AN242">
        <f t="shared" si="104"/>
        <v>0</v>
      </c>
      <c r="AO242">
        <f t="shared" si="104"/>
        <v>0</v>
      </c>
      <c r="AP242">
        <f t="shared" si="104"/>
        <v>0</v>
      </c>
      <c r="AQ242">
        <f t="shared" si="104"/>
        <v>0</v>
      </c>
      <c r="AR242">
        <f t="shared" si="104"/>
        <v>0</v>
      </c>
      <c r="AS242">
        <f t="shared" si="104"/>
        <v>0</v>
      </c>
      <c r="AT242">
        <f t="shared" si="104"/>
        <v>0</v>
      </c>
      <c r="AU242">
        <f t="shared" si="104"/>
        <v>0</v>
      </c>
      <c r="AV242">
        <f t="shared" si="104"/>
        <v>0</v>
      </c>
      <c r="AW242">
        <f t="shared" si="104"/>
        <v>0</v>
      </c>
      <c r="AX242">
        <f t="shared" si="104"/>
        <v>0</v>
      </c>
    </row>
    <row r="243" spans="1:50" x14ac:dyDescent="0.25">
      <c r="A243">
        <v>12</v>
      </c>
      <c r="B243">
        <v>0</v>
      </c>
      <c r="C243">
        <v>14</v>
      </c>
      <c r="D243" t="s">
        <v>990</v>
      </c>
      <c r="E243" t="s">
        <v>990</v>
      </c>
      <c r="F243" s="30">
        <f t="shared" si="86"/>
        <v>6.6390320160335678E-2</v>
      </c>
      <c r="G243">
        <f t="shared" si="93"/>
        <v>1.5396310074734161</v>
      </c>
      <c r="H243">
        <f t="shared" si="94"/>
        <v>0</v>
      </c>
      <c r="I243" s="1">
        <f t="shared" si="95"/>
        <v>0</v>
      </c>
      <c r="N243" t="s">
        <v>1015</v>
      </c>
      <c r="O243">
        <f t="shared" si="84"/>
        <v>3.320824711204018E-3</v>
      </c>
      <c r="P243">
        <f t="shared" si="85"/>
        <v>1</v>
      </c>
      <c r="Q243">
        <f t="shared" si="102"/>
        <v>0</v>
      </c>
      <c r="R243">
        <f t="shared" si="102"/>
        <v>0</v>
      </c>
      <c r="S243">
        <f t="shared" si="102"/>
        <v>0</v>
      </c>
      <c r="T243">
        <f t="shared" si="102"/>
        <v>0</v>
      </c>
      <c r="U243">
        <f t="shared" si="102"/>
        <v>0</v>
      </c>
      <c r="V243">
        <f t="shared" si="102"/>
        <v>0</v>
      </c>
      <c r="W243">
        <f t="shared" si="102"/>
        <v>0</v>
      </c>
      <c r="X243">
        <f t="shared" si="102"/>
        <v>0</v>
      </c>
      <c r="Y243">
        <f t="shared" si="102"/>
        <v>0</v>
      </c>
      <c r="Z243">
        <f t="shared" si="102"/>
        <v>0</v>
      </c>
      <c r="AA243">
        <f t="shared" si="103"/>
        <v>0</v>
      </c>
      <c r="AB243">
        <f t="shared" si="103"/>
        <v>0</v>
      </c>
      <c r="AC243">
        <f t="shared" si="103"/>
        <v>0</v>
      </c>
      <c r="AD243">
        <f t="shared" si="103"/>
        <v>0</v>
      </c>
      <c r="AE243">
        <f t="shared" si="103"/>
        <v>0</v>
      </c>
      <c r="AF243">
        <f t="shared" si="103"/>
        <v>0.20589113209464913</v>
      </c>
      <c r="AG243">
        <f t="shared" si="103"/>
        <v>0</v>
      </c>
      <c r="AH243">
        <f t="shared" si="103"/>
        <v>0</v>
      </c>
      <c r="AI243">
        <f t="shared" si="103"/>
        <v>0</v>
      </c>
      <c r="AJ243">
        <f t="shared" si="103"/>
        <v>0</v>
      </c>
      <c r="AK243">
        <f t="shared" si="104"/>
        <v>0</v>
      </c>
      <c r="AL243">
        <f t="shared" si="104"/>
        <v>0</v>
      </c>
      <c r="AM243">
        <f t="shared" si="104"/>
        <v>0</v>
      </c>
      <c r="AN243">
        <f t="shared" si="104"/>
        <v>0</v>
      </c>
      <c r="AO243">
        <f t="shared" si="104"/>
        <v>0</v>
      </c>
      <c r="AP243">
        <f t="shared" si="104"/>
        <v>0</v>
      </c>
      <c r="AQ243">
        <f t="shared" si="104"/>
        <v>0</v>
      </c>
      <c r="AR243">
        <f t="shared" si="104"/>
        <v>0</v>
      </c>
      <c r="AS243">
        <f t="shared" si="104"/>
        <v>0</v>
      </c>
      <c r="AT243">
        <f t="shared" si="104"/>
        <v>0</v>
      </c>
      <c r="AU243">
        <f t="shared" si="104"/>
        <v>0</v>
      </c>
      <c r="AV243">
        <f t="shared" si="104"/>
        <v>0</v>
      </c>
      <c r="AW243">
        <f t="shared" si="104"/>
        <v>0</v>
      </c>
      <c r="AX243">
        <f t="shared" si="104"/>
        <v>0</v>
      </c>
    </row>
    <row r="244" spans="1:50" x14ac:dyDescent="0.25">
      <c r="A244">
        <v>12</v>
      </c>
      <c r="B244">
        <v>0</v>
      </c>
      <c r="C244">
        <v>15</v>
      </c>
      <c r="D244" t="s">
        <v>992</v>
      </c>
      <c r="E244" t="s">
        <v>992</v>
      </c>
      <c r="F244" s="30">
        <f t="shared" si="86"/>
        <v>0</v>
      </c>
      <c r="G244">
        <f t="shared" si="93"/>
        <v>1.5396310074734161</v>
      </c>
      <c r="H244">
        <f t="shared" si="94"/>
        <v>0</v>
      </c>
      <c r="I244" s="1">
        <f t="shared" si="95"/>
        <v>0</v>
      </c>
      <c r="N244" t="s">
        <v>1135</v>
      </c>
      <c r="O244">
        <f t="shared" si="84"/>
        <v>3.320824711204018E-3</v>
      </c>
      <c r="P244">
        <f t="shared" si="85"/>
        <v>1</v>
      </c>
      <c r="Q244">
        <f t="shared" si="102"/>
        <v>0</v>
      </c>
      <c r="R244">
        <f t="shared" si="102"/>
        <v>0</v>
      </c>
      <c r="S244">
        <f t="shared" si="102"/>
        <v>0</v>
      </c>
      <c r="T244">
        <f t="shared" si="102"/>
        <v>0</v>
      </c>
      <c r="U244">
        <f t="shared" si="102"/>
        <v>0</v>
      </c>
      <c r="V244">
        <f t="shared" si="102"/>
        <v>0</v>
      </c>
      <c r="W244">
        <f t="shared" si="102"/>
        <v>0</v>
      </c>
      <c r="X244">
        <f t="shared" si="102"/>
        <v>0</v>
      </c>
      <c r="Y244">
        <f t="shared" si="102"/>
        <v>0</v>
      </c>
      <c r="Z244">
        <f t="shared" si="102"/>
        <v>0</v>
      </c>
      <c r="AA244">
        <f t="shared" si="103"/>
        <v>0</v>
      </c>
      <c r="AB244">
        <f t="shared" si="103"/>
        <v>0</v>
      </c>
      <c r="AC244">
        <f t="shared" si="103"/>
        <v>0</v>
      </c>
      <c r="AD244">
        <f t="shared" si="103"/>
        <v>0</v>
      </c>
      <c r="AE244">
        <f t="shared" si="103"/>
        <v>0</v>
      </c>
      <c r="AF244">
        <f t="shared" si="103"/>
        <v>0.20589113209464913</v>
      </c>
      <c r="AG244">
        <f t="shared" si="103"/>
        <v>0</v>
      </c>
      <c r="AH244">
        <f t="shared" si="103"/>
        <v>0</v>
      </c>
      <c r="AI244">
        <f t="shared" si="103"/>
        <v>0</v>
      </c>
      <c r="AJ244">
        <f t="shared" si="103"/>
        <v>0</v>
      </c>
      <c r="AK244">
        <f t="shared" si="104"/>
        <v>0</v>
      </c>
      <c r="AL244">
        <f t="shared" si="104"/>
        <v>0</v>
      </c>
      <c r="AM244">
        <f t="shared" si="104"/>
        <v>0</v>
      </c>
      <c r="AN244">
        <f t="shared" si="104"/>
        <v>0</v>
      </c>
      <c r="AO244">
        <f t="shared" si="104"/>
        <v>0</v>
      </c>
      <c r="AP244">
        <f t="shared" si="104"/>
        <v>0</v>
      </c>
      <c r="AQ244">
        <f t="shared" si="104"/>
        <v>0</v>
      </c>
      <c r="AR244">
        <f t="shared" si="104"/>
        <v>0</v>
      </c>
      <c r="AS244">
        <f t="shared" si="104"/>
        <v>0</v>
      </c>
      <c r="AT244">
        <f t="shared" si="104"/>
        <v>0</v>
      </c>
      <c r="AU244">
        <f t="shared" si="104"/>
        <v>0</v>
      </c>
      <c r="AV244">
        <f t="shared" si="104"/>
        <v>0</v>
      </c>
      <c r="AW244">
        <f t="shared" si="104"/>
        <v>0</v>
      </c>
      <c r="AX244">
        <f t="shared" si="104"/>
        <v>0</v>
      </c>
    </row>
    <row r="245" spans="1:50" x14ac:dyDescent="0.25">
      <c r="A245">
        <v>12</v>
      </c>
      <c r="B245">
        <v>0</v>
      </c>
      <c r="C245">
        <v>16</v>
      </c>
      <c r="D245" t="s">
        <v>627</v>
      </c>
      <c r="E245" t="s">
        <v>627</v>
      </c>
      <c r="F245" s="30">
        <f t="shared" si="86"/>
        <v>0</v>
      </c>
      <c r="G245">
        <f t="shared" si="93"/>
        <v>1.5396310074734161</v>
      </c>
      <c r="H245">
        <f t="shared" si="94"/>
        <v>0</v>
      </c>
      <c r="I245" s="1">
        <f t="shared" si="95"/>
        <v>0</v>
      </c>
      <c r="N245" t="s">
        <v>773</v>
      </c>
      <c r="O245">
        <f t="shared" si="84"/>
        <v>3.320824711204018E-3</v>
      </c>
      <c r="P245">
        <f t="shared" si="85"/>
        <v>1</v>
      </c>
      <c r="Q245">
        <f t="shared" si="102"/>
        <v>0</v>
      </c>
      <c r="R245">
        <f t="shared" si="102"/>
        <v>0</v>
      </c>
      <c r="S245">
        <f t="shared" si="102"/>
        <v>0</v>
      </c>
      <c r="T245">
        <f t="shared" si="102"/>
        <v>0</v>
      </c>
      <c r="U245">
        <f t="shared" si="102"/>
        <v>0</v>
      </c>
      <c r="V245">
        <f t="shared" si="102"/>
        <v>0</v>
      </c>
      <c r="W245">
        <f t="shared" si="102"/>
        <v>0</v>
      </c>
      <c r="X245">
        <f t="shared" si="102"/>
        <v>0</v>
      </c>
      <c r="Y245">
        <f t="shared" si="102"/>
        <v>0</v>
      </c>
      <c r="Z245">
        <f t="shared" si="102"/>
        <v>0</v>
      </c>
      <c r="AA245">
        <f t="shared" si="103"/>
        <v>0</v>
      </c>
      <c r="AB245">
        <f t="shared" si="103"/>
        <v>0</v>
      </c>
      <c r="AC245">
        <f t="shared" si="103"/>
        <v>0</v>
      </c>
      <c r="AD245">
        <f t="shared" si="103"/>
        <v>0</v>
      </c>
      <c r="AE245">
        <f t="shared" si="103"/>
        <v>0</v>
      </c>
      <c r="AF245">
        <f t="shared" si="103"/>
        <v>0.20589113209464913</v>
      </c>
      <c r="AG245">
        <f t="shared" si="103"/>
        <v>0</v>
      </c>
      <c r="AH245">
        <f t="shared" si="103"/>
        <v>0</v>
      </c>
      <c r="AI245">
        <f t="shared" si="103"/>
        <v>0</v>
      </c>
      <c r="AJ245">
        <f t="shared" si="103"/>
        <v>0</v>
      </c>
      <c r="AK245">
        <f t="shared" si="104"/>
        <v>0</v>
      </c>
      <c r="AL245">
        <f t="shared" si="104"/>
        <v>0</v>
      </c>
      <c r="AM245">
        <f t="shared" si="104"/>
        <v>0</v>
      </c>
      <c r="AN245">
        <f t="shared" si="104"/>
        <v>0</v>
      </c>
      <c r="AO245">
        <f t="shared" si="104"/>
        <v>0</v>
      </c>
      <c r="AP245">
        <f t="shared" si="104"/>
        <v>0</v>
      </c>
      <c r="AQ245">
        <f t="shared" si="104"/>
        <v>0</v>
      </c>
      <c r="AR245">
        <f t="shared" si="104"/>
        <v>0</v>
      </c>
      <c r="AS245">
        <f t="shared" si="104"/>
        <v>0</v>
      </c>
      <c r="AT245">
        <f t="shared" si="104"/>
        <v>0</v>
      </c>
      <c r="AU245">
        <f t="shared" si="104"/>
        <v>0</v>
      </c>
      <c r="AV245">
        <f t="shared" si="104"/>
        <v>0</v>
      </c>
      <c r="AW245">
        <f t="shared" si="104"/>
        <v>0</v>
      </c>
      <c r="AX245">
        <f t="shared" si="104"/>
        <v>0</v>
      </c>
    </row>
    <row r="246" spans="1:50" x14ac:dyDescent="0.25">
      <c r="A246">
        <v>12</v>
      </c>
      <c r="B246">
        <v>0</v>
      </c>
      <c r="C246">
        <v>17</v>
      </c>
      <c r="D246" t="s">
        <v>467</v>
      </c>
      <c r="E246" t="s">
        <v>467</v>
      </c>
      <c r="F246" s="30">
        <f t="shared" si="86"/>
        <v>0</v>
      </c>
      <c r="G246">
        <f t="shared" si="93"/>
        <v>1.5396310074734161</v>
      </c>
      <c r="H246">
        <f t="shared" si="94"/>
        <v>0</v>
      </c>
      <c r="I246" s="1">
        <f t="shared" si="95"/>
        <v>0</v>
      </c>
      <c r="N246" t="s">
        <v>1112</v>
      </c>
      <c r="O246">
        <f t="shared" si="84"/>
        <v>3.320824711204018E-3</v>
      </c>
      <c r="P246">
        <f t="shared" si="85"/>
        <v>1</v>
      </c>
      <c r="Q246">
        <f t="shared" si="102"/>
        <v>0</v>
      </c>
      <c r="R246">
        <f t="shared" si="102"/>
        <v>0</v>
      </c>
      <c r="S246">
        <f t="shared" si="102"/>
        <v>0</v>
      </c>
      <c r="T246">
        <f t="shared" si="102"/>
        <v>0</v>
      </c>
      <c r="U246">
        <f t="shared" si="102"/>
        <v>0</v>
      </c>
      <c r="V246">
        <f t="shared" si="102"/>
        <v>0</v>
      </c>
      <c r="W246">
        <f t="shared" si="102"/>
        <v>0</v>
      </c>
      <c r="X246">
        <f t="shared" si="102"/>
        <v>0</v>
      </c>
      <c r="Y246">
        <f t="shared" si="102"/>
        <v>0</v>
      </c>
      <c r="Z246">
        <f t="shared" si="102"/>
        <v>0</v>
      </c>
      <c r="AA246">
        <f t="shared" si="103"/>
        <v>0</v>
      </c>
      <c r="AB246">
        <f t="shared" si="103"/>
        <v>0</v>
      </c>
      <c r="AC246">
        <f t="shared" si="103"/>
        <v>0</v>
      </c>
      <c r="AD246">
        <f t="shared" si="103"/>
        <v>0</v>
      </c>
      <c r="AE246">
        <f t="shared" si="103"/>
        <v>0</v>
      </c>
      <c r="AF246">
        <f t="shared" si="103"/>
        <v>0.20589113209464913</v>
      </c>
      <c r="AG246">
        <f t="shared" si="103"/>
        <v>0</v>
      </c>
      <c r="AH246">
        <f t="shared" si="103"/>
        <v>0</v>
      </c>
      <c r="AI246">
        <f t="shared" si="103"/>
        <v>0</v>
      </c>
      <c r="AJ246">
        <f t="shared" si="103"/>
        <v>0</v>
      </c>
      <c r="AK246">
        <f t="shared" si="104"/>
        <v>0</v>
      </c>
      <c r="AL246">
        <f t="shared" si="104"/>
        <v>0</v>
      </c>
      <c r="AM246">
        <f t="shared" si="104"/>
        <v>0</v>
      </c>
      <c r="AN246">
        <f t="shared" si="104"/>
        <v>0</v>
      </c>
      <c r="AO246">
        <f t="shared" si="104"/>
        <v>0</v>
      </c>
      <c r="AP246">
        <f t="shared" si="104"/>
        <v>0</v>
      </c>
      <c r="AQ246">
        <f t="shared" si="104"/>
        <v>0</v>
      </c>
      <c r="AR246">
        <f t="shared" si="104"/>
        <v>0</v>
      </c>
      <c r="AS246">
        <f t="shared" si="104"/>
        <v>0</v>
      </c>
      <c r="AT246">
        <f t="shared" si="104"/>
        <v>0</v>
      </c>
      <c r="AU246">
        <f t="shared" si="104"/>
        <v>0</v>
      </c>
      <c r="AV246">
        <f t="shared" si="104"/>
        <v>0</v>
      </c>
      <c r="AW246">
        <f t="shared" si="104"/>
        <v>0</v>
      </c>
      <c r="AX246">
        <f t="shared" si="104"/>
        <v>0</v>
      </c>
    </row>
    <row r="247" spans="1:50" x14ac:dyDescent="0.25">
      <c r="A247">
        <v>12</v>
      </c>
      <c r="B247">
        <v>0</v>
      </c>
      <c r="C247">
        <v>18</v>
      </c>
      <c r="D247" t="s">
        <v>1045</v>
      </c>
      <c r="E247" t="s">
        <v>1045</v>
      </c>
      <c r="F247" s="30">
        <f t="shared" si="86"/>
        <v>0</v>
      </c>
      <c r="G247">
        <f t="shared" si="93"/>
        <v>1.5396310074734161</v>
      </c>
      <c r="H247">
        <f t="shared" si="94"/>
        <v>0</v>
      </c>
      <c r="I247" s="1">
        <f t="shared" si="95"/>
        <v>0</v>
      </c>
      <c r="N247" t="s">
        <v>1111</v>
      </c>
      <c r="O247">
        <f t="shared" si="84"/>
        <v>3.320824711204018E-3</v>
      </c>
      <c r="P247">
        <f t="shared" si="85"/>
        <v>1</v>
      </c>
      <c r="Q247">
        <f t="shared" si="102"/>
        <v>0</v>
      </c>
      <c r="R247">
        <f t="shared" si="102"/>
        <v>0</v>
      </c>
      <c r="S247">
        <f t="shared" si="102"/>
        <v>0</v>
      </c>
      <c r="T247">
        <f t="shared" si="102"/>
        <v>0</v>
      </c>
      <c r="U247">
        <f t="shared" si="102"/>
        <v>0</v>
      </c>
      <c r="V247">
        <f t="shared" si="102"/>
        <v>0</v>
      </c>
      <c r="W247">
        <f t="shared" si="102"/>
        <v>0</v>
      </c>
      <c r="X247">
        <f t="shared" si="102"/>
        <v>0</v>
      </c>
      <c r="Y247">
        <f t="shared" si="102"/>
        <v>0</v>
      </c>
      <c r="Z247">
        <f t="shared" si="102"/>
        <v>0</v>
      </c>
      <c r="AA247">
        <f t="shared" si="103"/>
        <v>0</v>
      </c>
      <c r="AB247">
        <f t="shared" si="103"/>
        <v>0</v>
      </c>
      <c r="AC247">
        <f t="shared" si="103"/>
        <v>0</v>
      </c>
      <c r="AD247">
        <f t="shared" si="103"/>
        <v>0</v>
      </c>
      <c r="AE247">
        <f t="shared" si="103"/>
        <v>0</v>
      </c>
      <c r="AF247">
        <f t="shared" si="103"/>
        <v>0.20589113209464913</v>
      </c>
      <c r="AG247">
        <f t="shared" si="103"/>
        <v>0</v>
      </c>
      <c r="AH247">
        <f t="shared" si="103"/>
        <v>0</v>
      </c>
      <c r="AI247">
        <f t="shared" si="103"/>
        <v>0</v>
      </c>
      <c r="AJ247">
        <f t="shared" si="103"/>
        <v>0</v>
      </c>
      <c r="AK247">
        <f t="shared" si="104"/>
        <v>0</v>
      </c>
      <c r="AL247">
        <f t="shared" si="104"/>
        <v>0</v>
      </c>
      <c r="AM247">
        <f t="shared" si="104"/>
        <v>0</v>
      </c>
      <c r="AN247">
        <f t="shared" si="104"/>
        <v>0</v>
      </c>
      <c r="AO247">
        <f t="shared" si="104"/>
        <v>0</v>
      </c>
      <c r="AP247">
        <f t="shared" si="104"/>
        <v>0</v>
      </c>
      <c r="AQ247">
        <f t="shared" si="104"/>
        <v>0</v>
      </c>
      <c r="AR247">
        <f t="shared" si="104"/>
        <v>0</v>
      </c>
      <c r="AS247">
        <f t="shared" si="104"/>
        <v>0</v>
      </c>
      <c r="AT247">
        <f t="shared" si="104"/>
        <v>0</v>
      </c>
      <c r="AU247">
        <f t="shared" si="104"/>
        <v>0</v>
      </c>
      <c r="AV247">
        <f t="shared" si="104"/>
        <v>0</v>
      </c>
      <c r="AW247">
        <f t="shared" si="104"/>
        <v>0</v>
      </c>
      <c r="AX247">
        <f t="shared" si="104"/>
        <v>0</v>
      </c>
    </row>
    <row r="248" spans="1:50" x14ac:dyDescent="0.25">
      <c r="A248">
        <v>12</v>
      </c>
      <c r="B248">
        <v>0</v>
      </c>
      <c r="C248">
        <v>19</v>
      </c>
      <c r="D248" t="s">
        <v>237</v>
      </c>
      <c r="E248" t="s">
        <v>237</v>
      </c>
      <c r="F248" s="30">
        <f t="shared" si="86"/>
        <v>0.12092648295369023</v>
      </c>
      <c r="G248">
        <f t="shared" si="93"/>
        <v>1.6605574904271063</v>
      </c>
      <c r="H248">
        <f t="shared" si="94"/>
        <v>0</v>
      </c>
      <c r="I248" s="1">
        <f t="shared" si="95"/>
        <v>0</v>
      </c>
      <c r="N248" t="s">
        <v>1170</v>
      </c>
      <c r="O248">
        <f t="shared" si="84"/>
        <v>3.320824711204018E-3</v>
      </c>
      <c r="P248">
        <f t="shared" si="85"/>
        <v>1</v>
      </c>
      <c r="Q248">
        <f t="shared" si="102"/>
        <v>0</v>
      </c>
      <c r="R248">
        <f t="shared" si="102"/>
        <v>0</v>
      </c>
      <c r="S248">
        <f t="shared" si="102"/>
        <v>0</v>
      </c>
      <c r="T248">
        <f t="shared" si="102"/>
        <v>0</v>
      </c>
      <c r="U248">
        <f t="shared" si="102"/>
        <v>0</v>
      </c>
      <c r="V248">
        <f t="shared" si="102"/>
        <v>0</v>
      </c>
      <c r="W248">
        <f t="shared" si="102"/>
        <v>0</v>
      </c>
      <c r="X248">
        <f t="shared" si="102"/>
        <v>0</v>
      </c>
      <c r="Y248">
        <f t="shared" si="102"/>
        <v>0</v>
      </c>
      <c r="Z248">
        <f t="shared" si="102"/>
        <v>0</v>
      </c>
      <c r="AA248">
        <f t="shared" si="103"/>
        <v>0</v>
      </c>
      <c r="AB248">
        <f t="shared" si="103"/>
        <v>0</v>
      </c>
      <c r="AC248">
        <f t="shared" si="103"/>
        <v>0</v>
      </c>
      <c r="AD248">
        <f t="shared" si="103"/>
        <v>0</v>
      </c>
      <c r="AE248">
        <f t="shared" si="103"/>
        <v>0</v>
      </c>
      <c r="AF248">
        <f t="shared" si="103"/>
        <v>0.20589113209464913</v>
      </c>
      <c r="AG248">
        <f t="shared" si="103"/>
        <v>0</v>
      </c>
      <c r="AH248">
        <f t="shared" si="103"/>
        <v>0</v>
      </c>
      <c r="AI248">
        <f t="shared" si="103"/>
        <v>0</v>
      </c>
      <c r="AJ248">
        <f t="shared" si="103"/>
        <v>0</v>
      </c>
      <c r="AK248">
        <f t="shared" si="104"/>
        <v>0</v>
      </c>
      <c r="AL248">
        <f t="shared" si="104"/>
        <v>0</v>
      </c>
      <c r="AM248">
        <f t="shared" si="104"/>
        <v>0</v>
      </c>
      <c r="AN248">
        <f t="shared" si="104"/>
        <v>0</v>
      </c>
      <c r="AO248">
        <f t="shared" si="104"/>
        <v>0</v>
      </c>
      <c r="AP248">
        <f t="shared" si="104"/>
        <v>0</v>
      </c>
      <c r="AQ248">
        <f t="shared" si="104"/>
        <v>0</v>
      </c>
      <c r="AR248">
        <f t="shared" si="104"/>
        <v>0</v>
      </c>
      <c r="AS248">
        <f t="shared" si="104"/>
        <v>0</v>
      </c>
      <c r="AT248">
        <f t="shared" si="104"/>
        <v>0</v>
      </c>
      <c r="AU248">
        <f t="shared" si="104"/>
        <v>0</v>
      </c>
      <c r="AV248">
        <f t="shared" si="104"/>
        <v>0</v>
      </c>
      <c r="AW248">
        <f t="shared" si="104"/>
        <v>0</v>
      </c>
      <c r="AX248">
        <f t="shared" si="104"/>
        <v>0</v>
      </c>
    </row>
    <row r="249" spans="1:50" x14ac:dyDescent="0.25">
      <c r="A249">
        <v>12</v>
      </c>
      <c r="B249">
        <v>0</v>
      </c>
      <c r="C249">
        <v>20</v>
      </c>
      <c r="D249" t="s">
        <v>103</v>
      </c>
      <c r="E249" t="s">
        <v>103</v>
      </c>
      <c r="F249" s="30">
        <f t="shared" si="86"/>
        <v>0.2493171957669027</v>
      </c>
      <c r="G249">
        <f t="shared" si="93"/>
        <v>1.909874686194009</v>
      </c>
      <c r="H249">
        <f t="shared" si="94"/>
        <v>0</v>
      </c>
      <c r="I249" s="1">
        <f t="shared" si="95"/>
        <v>0</v>
      </c>
      <c r="N249" t="s">
        <v>770</v>
      </c>
      <c r="O249">
        <f t="shared" si="84"/>
        <v>3.320824711204018E-3</v>
      </c>
      <c r="P249">
        <f t="shared" si="85"/>
        <v>1</v>
      </c>
      <c r="Q249">
        <f t="shared" si="102"/>
        <v>0</v>
      </c>
      <c r="R249">
        <f t="shared" si="102"/>
        <v>0</v>
      </c>
      <c r="S249">
        <f t="shared" si="102"/>
        <v>0</v>
      </c>
      <c r="T249">
        <f t="shared" si="102"/>
        <v>0</v>
      </c>
      <c r="U249">
        <f t="shared" si="102"/>
        <v>0</v>
      </c>
      <c r="V249">
        <f t="shared" si="102"/>
        <v>0</v>
      </c>
      <c r="W249">
        <f t="shared" si="102"/>
        <v>0</v>
      </c>
      <c r="X249">
        <f t="shared" si="102"/>
        <v>0</v>
      </c>
      <c r="Y249">
        <f t="shared" si="102"/>
        <v>0</v>
      </c>
      <c r="Z249">
        <f t="shared" si="102"/>
        <v>0</v>
      </c>
      <c r="AA249">
        <f t="shared" si="103"/>
        <v>0</v>
      </c>
      <c r="AB249">
        <f t="shared" si="103"/>
        <v>0</v>
      </c>
      <c r="AC249">
        <f t="shared" si="103"/>
        <v>0</v>
      </c>
      <c r="AD249">
        <f t="shared" si="103"/>
        <v>0</v>
      </c>
      <c r="AE249">
        <f t="shared" si="103"/>
        <v>0</v>
      </c>
      <c r="AF249">
        <f t="shared" si="103"/>
        <v>0.20589113209464913</v>
      </c>
      <c r="AG249">
        <f t="shared" si="103"/>
        <v>0</v>
      </c>
      <c r="AH249">
        <f t="shared" si="103"/>
        <v>0</v>
      </c>
      <c r="AI249">
        <f t="shared" si="103"/>
        <v>0</v>
      </c>
      <c r="AJ249">
        <f t="shared" si="103"/>
        <v>0</v>
      </c>
      <c r="AK249">
        <f t="shared" si="104"/>
        <v>0</v>
      </c>
      <c r="AL249">
        <f t="shared" si="104"/>
        <v>0</v>
      </c>
      <c r="AM249">
        <f t="shared" si="104"/>
        <v>0</v>
      </c>
      <c r="AN249">
        <f t="shared" si="104"/>
        <v>0</v>
      </c>
      <c r="AO249">
        <f t="shared" si="104"/>
        <v>0</v>
      </c>
      <c r="AP249">
        <f t="shared" si="104"/>
        <v>0</v>
      </c>
      <c r="AQ249">
        <f t="shared" si="104"/>
        <v>0</v>
      </c>
      <c r="AR249">
        <f t="shared" si="104"/>
        <v>0</v>
      </c>
      <c r="AS249">
        <f t="shared" si="104"/>
        <v>0</v>
      </c>
      <c r="AT249">
        <f t="shared" si="104"/>
        <v>0</v>
      </c>
      <c r="AU249">
        <f t="shared" si="104"/>
        <v>0</v>
      </c>
      <c r="AV249">
        <f t="shared" si="104"/>
        <v>0</v>
      </c>
      <c r="AW249">
        <f t="shared" si="104"/>
        <v>0</v>
      </c>
      <c r="AX249">
        <f t="shared" si="104"/>
        <v>0</v>
      </c>
    </row>
    <row r="250" spans="1:50" x14ac:dyDescent="0.25">
      <c r="A250">
        <v>12</v>
      </c>
      <c r="B250">
        <v>0</v>
      </c>
      <c r="C250">
        <v>21</v>
      </c>
      <c r="D250" t="s">
        <v>238</v>
      </c>
      <c r="E250" t="s">
        <v>238</v>
      </c>
      <c r="F250" s="30">
        <f t="shared" si="86"/>
        <v>0</v>
      </c>
      <c r="G250">
        <f t="shared" si="93"/>
        <v>1.909874686194009</v>
      </c>
      <c r="H250">
        <f t="shared" si="94"/>
        <v>0</v>
      </c>
      <c r="I250" s="1">
        <f t="shared" si="95"/>
        <v>0</v>
      </c>
      <c r="N250" t="s">
        <v>1210</v>
      </c>
      <c r="O250">
        <f t="shared" si="84"/>
        <v>3.320824711204018E-3</v>
      </c>
      <c r="P250">
        <f t="shared" si="85"/>
        <v>1</v>
      </c>
      <c r="Q250">
        <f t="shared" si="102"/>
        <v>0</v>
      </c>
      <c r="R250">
        <f t="shared" si="102"/>
        <v>0</v>
      </c>
      <c r="S250">
        <f t="shared" si="102"/>
        <v>0</v>
      </c>
      <c r="T250">
        <f t="shared" si="102"/>
        <v>0</v>
      </c>
      <c r="U250">
        <f t="shared" si="102"/>
        <v>0</v>
      </c>
      <c r="V250">
        <f t="shared" si="102"/>
        <v>0</v>
      </c>
      <c r="W250">
        <f t="shared" si="102"/>
        <v>0</v>
      </c>
      <c r="X250">
        <f t="shared" si="102"/>
        <v>0</v>
      </c>
      <c r="Y250">
        <f t="shared" si="102"/>
        <v>0</v>
      </c>
      <c r="Z250">
        <f t="shared" si="102"/>
        <v>0</v>
      </c>
      <c r="AA250">
        <f t="shared" si="103"/>
        <v>0</v>
      </c>
      <c r="AB250">
        <f t="shared" si="103"/>
        <v>0</v>
      </c>
      <c r="AC250">
        <f t="shared" si="103"/>
        <v>0</v>
      </c>
      <c r="AD250">
        <f t="shared" si="103"/>
        <v>0</v>
      </c>
      <c r="AE250">
        <f t="shared" si="103"/>
        <v>0</v>
      </c>
      <c r="AF250">
        <f t="shared" si="103"/>
        <v>0.20589113209464913</v>
      </c>
      <c r="AG250">
        <f t="shared" si="103"/>
        <v>0</v>
      </c>
      <c r="AH250">
        <f t="shared" si="103"/>
        <v>0</v>
      </c>
      <c r="AI250">
        <f t="shared" si="103"/>
        <v>0</v>
      </c>
      <c r="AJ250">
        <f t="shared" si="103"/>
        <v>0</v>
      </c>
      <c r="AK250">
        <f t="shared" si="104"/>
        <v>0</v>
      </c>
      <c r="AL250">
        <f t="shared" si="104"/>
        <v>0</v>
      </c>
      <c r="AM250">
        <f t="shared" si="104"/>
        <v>0</v>
      </c>
      <c r="AN250">
        <f t="shared" si="104"/>
        <v>0</v>
      </c>
      <c r="AO250">
        <f t="shared" si="104"/>
        <v>0</v>
      </c>
      <c r="AP250">
        <f t="shared" si="104"/>
        <v>0</v>
      </c>
      <c r="AQ250">
        <f t="shared" si="104"/>
        <v>0</v>
      </c>
      <c r="AR250">
        <f t="shared" si="104"/>
        <v>0</v>
      </c>
      <c r="AS250">
        <f t="shared" si="104"/>
        <v>0</v>
      </c>
      <c r="AT250">
        <f t="shared" si="104"/>
        <v>0</v>
      </c>
      <c r="AU250">
        <f t="shared" si="104"/>
        <v>0</v>
      </c>
      <c r="AV250">
        <f t="shared" si="104"/>
        <v>0</v>
      </c>
      <c r="AW250">
        <f t="shared" si="104"/>
        <v>0</v>
      </c>
      <c r="AX250">
        <f t="shared" si="104"/>
        <v>0</v>
      </c>
    </row>
    <row r="251" spans="1:50" x14ac:dyDescent="0.25">
      <c r="A251">
        <v>12</v>
      </c>
      <c r="B251">
        <v>0</v>
      </c>
      <c r="C251">
        <v>22</v>
      </c>
      <c r="D251" t="s">
        <v>981</v>
      </c>
      <c r="E251" t="s">
        <v>981</v>
      </c>
      <c r="F251" s="30">
        <f t="shared" si="86"/>
        <v>0</v>
      </c>
      <c r="G251">
        <f t="shared" si="93"/>
        <v>1.909874686194009</v>
      </c>
      <c r="H251">
        <f t="shared" si="94"/>
        <v>0</v>
      </c>
      <c r="I251" s="1">
        <f t="shared" si="95"/>
        <v>0</v>
      </c>
      <c r="N251" t="s">
        <v>1023</v>
      </c>
      <c r="O251">
        <f t="shared" si="84"/>
        <v>2.988742240083617E-3</v>
      </c>
      <c r="P251">
        <f t="shared" si="85"/>
        <v>1</v>
      </c>
      <c r="Q251">
        <f t="shared" si="102"/>
        <v>0</v>
      </c>
      <c r="R251">
        <f t="shared" si="102"/>
        <v>0</v>
      </c>
      <c r="S251">
        <f t="shared" si="102"/>
        <v>0</v>
      </c>
      <c r="T251">
        <f t="shared" si="102"/>
        <v>0</v>
      </c>
      <c r="U251">
        <f t="shared" si="102"/>
        <v>0</v>
      </c>
      <c r="V251">
        <f t="shared" si="102"/>
        <v>0</v>
      </c>
      <c r="W251">
        <f t="shared" si="102"/>
        <v>0</v>
      </c>
      <c r="X251">
        <f t="shared" si="102"/>
        <v>0</v>
      </c>
      <c r="Y251">
        <f t="shared" si="102"/>
        <v>0</v>
      </c>
      <c r="Z251">
        <f t="shared" si="102"/>
        <v>0</v>
      </c>
      <c r="AA251">
        <f t="shared" si="103"/>
        <v>0</v>
      </c>
      <c r="AB251">
        <f t="shared" si="103"/>
        <v>0</v>
      </c>
      <c r="AC251">
        <f t="shared" si="103"/>
        <v>0</v>
      </c>
      <c r="AD251">
        <f t="shared" si="103"/>
        <v>0</v>
      </c>
      <c r="AE251">
        <f t="shared" si="103"/>
        <v>0</v>
      </c>
      <c r="AF251">
        <f t="shared" si="103"/>
        <v>0</v>
      </c>
      <c r="AG251">
        <f t="shared" si="103"/>
        <v>0.18530201888518424</v>
      </c>
      <c r="AH251">
        <f t="shared" si="103"/>
        <v>0</v>
      </c>
      <c r="AI251">
        <f t="shared" si="103"/>
        <v>0</v>
      </c>
      <c r="AJ251">
        <f t="shared" si="103"/>
        <v>0</v>
      </c>
      <c r="AK251">
        <f t="shared" si="104"/>
        <v>0</v>
      </c>
      <c r="AL251">
        <f t="shared" si="104"/>
        <v>0</v>
      </c>
      <c r="AM251">
        <f t="shared" si="104"/>
        <v>0</v>
      </c>
      <c r="AN251">
        <f t="shared" si="104"/>
        <v>0</v>
      </c>
      <c r="AO251">
        <f t="shared" si="104"/>
        <v>0</v>
      </c>
      <c r="AP251">
        <f t="shared" si="104"/>
        <v>0</v>
      </c>
      <c r="AQ251">
        <f t="shared" si="104"/>
        <v>0</v>
      </c>
      <c r="AR251">
        <f t="shared" si="104"/>
        <v>0</v>
      </c>
      <c r="AS251">
        <f t="shared" si="104"/>
        <v>0</v>
      </c>
      <c r="AT251">
        <f t="shared" si="104"/>
        <v>0</v>
      </c>
      <c r="AU251">
        <f t="shared" si="104"/>
        <v>0</v>
      </c>
      <c r="AV251">
        <f t="shared" si="104"/>
        <v>0</v>
      </c>
      <c r="AW251">
        <f t="shared" si="104"/>
        <v>0</v>
      </c>
      <c r="AX251">
        <f t="shared" si="104"/>
        <v>0</v>
      </c>
    </row>
    <row r="252" spans="1:50" x14ac:dyDescent="0.25">
      <c r="A252">
        <v>12</v>
      </c>
      <c r="B252">
        <v>0</v>
      </c>
      <c r="C252">
        <v>23</v>
      </c>
      <c r="D252" t="s">
        <v>760</v>
      </c>
      <c r="E252" t="s">
        <v>760</v>
      </c>
      <c r="F252" s="30">
        <f t="shared" si="86"/>
        <v>0</v>
      </c>
      <c r="G252">
        <f t="shared" si="93"/>
        <v>1.909874686194009</v>
      </c>
      <c r="H252">
        <f t="shared" si="94"/>
        <v>1.909874686194009</v>
      </c>
      <c r="I252" s="1">
        <f t="shared" si="95"/>
        <v>0.36879986267419818</v>
      </c>
      <c r="N252" t="s">
        <v>467</v>
      </c>
      <c r="O252">
        <f t="shared" si="84"/>
        <v>2.988742240083617E-3</v>
      </c>
      <c r="P252">
        <f t="shared" si="85"/>
        <v>1</v>
      </c>
      <c r="Q252">
        <f t="shared" ref="Q252:Z261" si="105">COUNTIFS($C$2:$C$1202,Q$1,$E$2:$E$1202,$N252)*0.9^(Q$1-1)</f>
        <v>0</v>
      </c>
      <c r="R252">
        <f t="shared" si="105"/>
        <v>0</v>
      </c>
      <c r="S252">
        <f t="shared" si="105"/>
        <v>0</v>
      </c>
      <c r="T252">
        <f t="shared" si="105"/>
        <v>0</v>
      </c>
      <c r="U252">
        <f t="shared" si="105"/>
        <v>0</v>
      </c>
      <c r="V252">
        <f t="shared" si="105"/>
        <v>0</v>
      </c>
      <c r="W252">
        <f t="shared" si="105"/>
        <v>0</v>
      </c>
      <c r="X252">
        <f t="shared" si="105"/>
        <v>0</v>
      </c>
      <c r="Y252">
        <f t="shared" si="105"/>
        <v>0</v>
      </c>
      <c r="Z252">
        <f t="shared" si="105"/>
        <v>0</v>
      </c>
      <c r="AA252">
        <f t="shared" ref="AA252:AJ261" si="106">COUNTIFS($C$2:$C$1202,AA$1,$E$2:$E$1202,$N252)*0.9^(AA$1-1)</f>
        <v>0</v>
      </c>
      <c r="AB252">
        <f t="shared" si="106"/>
        <v>0</v>
      </c>
      <c r="AC252">
        <f t="shared" si="106"/>
        <v>0</v>
      </c>
      <c r="AD252">
        <f t="shared" si="106"/>
        <v>0</v>
      </c>
      <c r="AE252">
        <f t="shared" si="106"/>
        <v>0</v>
      </c>
      <c r="AF252">
        <f t="shared" si="106"/>
        <v>0</v>
      </c>
      <c r="AG252">
        <f t="shared" si="106"/>
        <v>0.18530201888518424</v>
      </c>
      <c r="AH252">
        <f t="shared" si="106"/>
        <v>0</v>
      </c>
      <c r="AI252">
        <f t="shared" si="106"/>
        <v>0</v>
      </c>
      <c r="AJ252">
        <f t="shared" si="106"/>
        <v>0</v>
      </c>
      <c r="AK252">
        <f t="shared" ref="AK252:AX261" si="107">COUNTIFS($C$2:$C$1202,AK$1,$E$2:$E$1202,$N252)*0.9^(AK$1-1)</f>
        <v>0</v>
      </c>
      <c r="AL252">
        <f t="shared" si="107"/>
        <v>0</v>
      </c>
      <c r="AM252">
        <f t="shared" si="107"/>
        <v>0</v>
      </c>
      <c r="AN252">
        <f t="shared" si="107"/>
        <v>0</v>
      </c>
      <c r="AO252">
        <f t="shared" si="107"/>
        <v>0</v>
      </c>
      <c r="AP252">
        <f t="shared" si="107"/>
        <v>0</v>
      </c>
      <c r="AQ252">
        <f t="shared" si="107"/>
        <v>0</v>
      </c>
      <c r="AR252">
        <f t="shared" si="107"/>
        <v>0</v>
      </c>
      <c r="AS252">
        <f t="shared" si="107"/>
        <v>0</v>
      </c>
      <c r="AT252">
        <f t="shared" si="107"/>
        <v>0</v>
      </c>
      <c r="AU252">
        <f t="shared" si="107"/>
        <v>0</v>
      </c>
      <c r="AV252">
        <f t="shared" si="107"/>
        <v>0</v>
      </c>
      <c r="AW252">
        <f t="shared" si="107"/>
        <v>0</v>
      </c>
      <c r="AX252">
        <f t="shared" si="107"/>
        <v>0</v>
      </c>
    </row>
    <row r="253" spans="1:50" x14ac:dyDescent="0.25">
      <c r="A253">
        <v>13</v>
      </c>
      <c r="B253">
        <v>1</v>
      </c>
      <c r="C253">
        <v>1</v>
      </c>
      <c r="D253" t="s">
        <v>856</v>
      </c>
      <c r="E253" t="s">
        <v>857</v>
      </c>
      <c r="F253" s="30">
        <f t="shared" si="86"/>
        <v>0.25380318965796794</v>
      </c>
      <c r="G253">
        <f t="shared" si="93"/>
        <v>0.25380318965796794</v>
      </c>
      <c r="H253">
        <f t="shared" si="94"/>
        <v>0</v>
      </c>
      <c r="I253" s="1">
        <f t="shared" si="95"/>
        <v>0</v>
      </c>
      <c r="N253" t="s">
        <v>470</v>
      </c>
      <c r="O253">
        <f t="shared" si="84"/>
        <v>2.988742240083617E-3</v>
      </c>
      <c r="P253">
        <f t="shared" si="85"/>
        <v>1</v>
      </c>
      <c r="Q253">
        <f t="shared" si="105"/>
        <v>0</v>
      </c>
      <c r="R253">
        <f t="shared" si="105"/>
        <v>0</v>
      </c>
      <c r="S253">
        <f t="shared" si="105"/>
        <v>0</v>
      </c>
      <c r="T253">
        <f t="shared" si="105"/>
        <v>0</v>
      </c>
      <c r="U253">
        <f t="shared" si="105"/>
        <v>0</v>
      </c>
      <c r="V253">
        <f t="shared" si="105"/>
        <v>0</v>
      </c>
      <c r="W253">
        <f t="shared" si="105"/>
        <v>0</v>
      </c>
      <c r="X253">
        <f t="shared" si="105"/>
        <v>0</v>
      </c>
      <c r="Y253">
        <f t="shared" si="105"/>
        <v>0</v>
      </c>
      <c r="Z253">
        <f t="shared" si="105"/>
        <v>0</v>
      </c>
      <c r="AA253">
        <f t="shared" si="106"/>
        <v>0</v>
      </c>
      <c r="AB253">
        <f t="shared" si="106"/>
        <v>0</v>
      </c>
      <c r="AC253">
        <f t="shared" si="106"/>
        <v>0</v>
      </c>
      <c r="AD253">
        <f t="shared" si="106"/>
        <v>0</v>
      </c>
      <c r="AE253">
        <f t="shared" si="106"/>
        <v>0</v>
      </c>
      <c r="AF253">
        <f t="shared" si="106"/>
        <v>0</v>
      </c>
      <c r="AG253">
        <f t="shared" si="106"/>
        <v>0.18530201888518424</v>
      </c>
      <c r="AH253">
        <f t="shared" si="106"/>
        <v>0</v>
      </c>
      <c r="AI253">
        <f t="shared" si="106"/>
        <v>0</v>
      </c>
      <c r="AJ253">
        <f t="shared" si="106"/>
        <v>0</v>
      </c>
      <c r="AK253">
        <f t="shared" si="107"/>
        <v>0</v>
      </c>
      <c r="AL253">
        <f t="shared" si="107"/>
        <v>0</v>
      </c>
      <c r="AM253">
        <f t="shared" si="107"/>
        <v>0</v>
      </c>
      <c r="AN253">
        <f t="shared" si="107"/>
        <v>0</v>
      </c>
      <c r="AO253">
        <f t="shared" si="107"/>
        <v>0</v>
      </c>
      <c r="AP253">
        <f t="shared" si="107"/>
        <v>0</v>
      </c>
      <c r="AQ253">
        <f t="shared" si="107"/>
        <v>0</v>
      </c>
      <c r="AR253">
        <f t="shared" si="107"/>
        <v>0</v>
      </c>
      <c r="AS253">
        <f t="shared" si="107"/>
        <v>0</v>
      </c>
      <c r="AT253">
        <f t="shared" si="107"/>
        <v>0</v>
      </c>
      <c r="AU253">
        <f t="shared" si="107"/>
        <v>0</v>
      </c>
      <c r="AV253">
        <f t="shared" si="107"/>
        <v>0</v>
      </c>
      <c r="AW253">
        <f t="shared" si="107"/>
        <v>0</v>
      </c>
      <c r="AX253">
        <f t="shared" si="107"/>
        <v>0</v>
      </c>
    </row>
    <row r="254" spans="1:50" x14ac:dyDescent="0.25">
      <c r="A254">
        <v>13</v>
      </c>
      <c r="B254">
        <v>1</v>
      </c>
      <c r="C254">
        <v>2</v>
      </c>
      <c r="D254" t="s">
        <v>231</v>
      </c>
      <c r="E254" t="s">
        <v>104</v>
      </c>
      <c r="F254" s="30">
        <f t="shared" si="86"/>
        <v>0.52833171940544776</v>
      </c>
      <c r="G254">
        <f t="shared" si="93"/>
        <v>0.78213490906341576</v>
      </c>
      <c r="H254">
        <f t="shared" si="94"/>
        <v>0</v>
      </c>
      <c r="I254" s="1">
        <f t="shared" si="95"/>
        <v>0</v>
      </c>
      <c r="N254" t="s">
        <v>1152</v>
      </c>
      <c r="O254">
        <f t="shared" si="84"/>
        <v>2.988742240083617E-3</v>
      </c>
      <c r="P254">
        <f t="shared" si="85"/>
        <v>1</v>
      </c>
      <c r="Q254">
        <f t="shared" si="105"/>
        <v>0</v>
      </c>
      <c r="R254">
        <f t="shared" si="105"/>
        <v>0</v>
      </c>
      <c r="S254">
        <f t="shared" si="105"/>
        <v>0</v>
      </c>
      <c r="T254">
        <f t="shared" si="105"/>
        <v>0</v>
      </c>
      <c r="U254">
        <f t="shared" si="105"/>
        <v>0</v>
      </c>
      <c r="V254">
        <f t="shared" si="105"/>
        <v>0</v>
      </c>
      <c r="W254">
        <f t="shared" si="105"/>
        <v>0</v>
      </c>
      <c r="X254">
        <f t="shared" si="105"/>
        <v>0</v>
      </c>
      <c r="Y254">
        <f t="shared" si="105"/>
        <v>0</v>
      </c>
      <c r="Z254">
        <f t="shared" si="105"/>
        <v>0</v>
      </c>
      <c r="AA254">
        <f t="shared" si="106"/>
        <v>0</v>
      </c>
      <c r="AB254">
        <f t="shared" si="106"/>
        <v>0</v>
      </c>
      <c r="AC254">
        <f t="shared" si="106"/>
        <v>0</v>
      </c>
      <c r="AD254">
        <f t="shared" si="106"/>
        <v>0</v>
      </c>
      <c r="AE254">
        <f t="shared" si="106"/>
        <v>0</v>
      </c>
      <c r="AF254">
        <f t="shared" si="106"/>
        <v>0</v>
      </c>
      <c r="AG254">
        <f t="shared" si="106"/>
        <v>0.18530201888518424</v>
      </c>
      <c r="AH254">
        <f t="shared" si="106"/>
        <v>0</v>
      </c>
      <c r="AI254">
        <f t="shared" si="106"/>
        <v>0</v>
      </c>
      <c r="AJ254">
        <f t="shared" si="106"/>
        <v>0</v>
      </c>
      <c r="AK254">
        <f t="shared" si="107"/>
        <v>0</v>
      </c>
      <c r="AL254">
        <f t="shared" si="107"/>
        <v>0</v>
      </c>
      <c r="AM254">
        <f t="shared" si="107"/>
        <v>0</v>
      </c>
      <c r="AN254">
        <f t="shared" si="107"/>
        <v>0</v>
      </c>
      <c r="AO254">
        <f t="shared" si="107"/>
        <v>0</v>
      </c>
      <c r="AP254">
        <f t="shared" si="107"/>
        <v>0</v>
      </c>
      <c r="AQ254">
        <f t="shared" si="107"/>
        <v>0</v>
      </c>
      <c r="AR254">
        <f t="shared" si="107"/>
        <v>0</v>
      </c>
      <c r="AS254">
        <f t="shared" si="107"/>
        <v>0</v>
      </c>
      <c r="AT254">
        <f t="shared" si="107"/>
        <v>0</v>
      </c>
      <c r="AU254">
        <f t="shared" si="107"/>
        <v>0</v>
      </c>
      <c r="AV254">
        <f t="shared" si="107"/>
        <v>0</v>
      </c>
      <c r="AW254">
        <f t="shared" si="107"/>
        <v>0</v>
      </c>
      <c r="AX254">
        <f t="shared" si="107"/>
        <v>0</v>
      </c>
    </row>
    <row r="255" spans="1:50" x14ac:dyDescent="0.25">
      <c r="A255">
        <v>13</v>
      </c>
      <c r="B255">
        <v>1</v>
      </c>
      <c r="C255">
        <v>3</v>
      </c>
      <c r="D255" t="s">
        <v>722</v>
      </c>
      <c r="E255" t="s">
        <v>723</v>
      </c>
      <c r="F255" s="30">
        <f t="shared" si="86"/>
        <v>0</v>
      </c>
      <c r="G255">
        <f t="shared" si="93"/>
        <v>0.78213490906341576</v>
      </c>
      <c r="H255">
        <f t="shared" si="94"/>
        <v>0</v>
      </c>
      <c r="I255" s="1">
        <f t="shared" si="95"/>
        <v>0</v>
      </c>
      <c r="N255" t="s">
        <v>1171</v>
      </c>
      <c r="O255">
        <f t="shared" si="84"/>
        <v>2.988742240083617E-3</v>
      </c>
      <c r="P255">
        <f t="shared" si="85"/>
        <v>1</v>
      </c>
      <c r="Q255">
        <f t="shared" si="105"/>
        <v>0</v>
      </c>
      <c r="R255">
        <f t="shared" si="105"/>
        <v>0</v>
      </c>
      <c r="S255">
        <f t="shared" si="105"/>
        <v>0</v>
      </c>
      <c r="T255">
        <f t="shared" si="105"/>
        <v>0</v>
      </c>
      <c r="U255">
        <f t="shared" si="105"/>
        <v>0</v>
      </c>
      <c r="V255">
        <f t="shared" si="105"/>
        <v>0</v>
      </c>
      <c r="W255">
        <f t="shared" si="105"/>
        <v>0</v>
      </c>
      <c r="X255">
        <f t="shared" si="105"/>
        <v>0</v>
      </c>
      <c r="Y255">
        <f t="shared" si="105"/>
        <v>0</v>
      </c>
      <c r="Z255">
        <f t="shared" si="105"/>
        <v>0</v>
      </c>
      <c r="AA255">
        <f t="shared" si="106"/>
        <v>0</v>
      </c>
      <c r="AB255">
        <f t="shared" si="106"/>
        <v>0</v>
      </c>
      <c r="AC255">
        <f t="shared" si="106"/>
        <v>0</v>
      </c>
      <c r="AD255">
        <f t="shared" si="106"/>
        <v>0</v>
      </c>
      <c r="AE255">
        <f t="shared" si="106"/>
        <v>0</v>
      </c>
      <c r="AF255">
        <f t="shared" si="106"/>
        <v>0</v>
      </c>
      <c r="AG255">
        <f t="shared" si="106"/>
        <v>0.18530201888518424</v>
      </c>
      <c r="AH255">
        <f t="shared" si="106"/>
        <v>0</v>
      </c>
      <c r="AI255">
        <f t="shared" si="106"/>
        <v>0</v>
      </c>
      <c r="AJ255">
        <f t="shared" si="106"/>
        <v>0</v>
      </c>
      <c r="AK255">
        <f t="shared" si="107"/>
        <v>0</v>
      </c>
      <c r="AL255">
        <f t="shared" si="107"/>
        <v>0</v>
      </c>
      <c r="AM255">
        <f t="shared" si="107"/>
        <v>0</v>
      </c>
      <c r="AN255">
        <f t="shared" si="107"/>
        <v>0</v>
      </c>
      <c r="AO255">
        <f t="shared" si="107"/>
        <v>0</v>
      </c>
      <c r="AP255">
        <f t="shared" si="107"/>
        <v>0</v>
      </c>
      <c r="AQ255">
        <f t="shared" si="107"/>
        <v>0</v>
      </c>
      <c r="AR255">
        <f t="shared" si="107"/>
        <v>0</v>
      </c>
      <c r="AS255">
        <f t="shared" si="107"/>
        <v>0</v>
      </c>
      <c r="AT255">
        <f t="shared" si="107"/>
        <v>0</v>
      </c>
      <c r="AU255">
        <f t="shared" si="107"/>
        <v>0</v>
      </c>
      <c r="AV255">
        <f t="shared" si="107"/>
        <v>0</v>
      </c>
      <c r="AW255">
        <f t="shared" si="107"/>
        <v>0</v>
      </c>
      <c r="AX255">
        <f t="shared" si="107"/>
        <v>0</v>
      </c>
    </row>
    <row r="256" spans="1:50" x14ac:dyDescent="0.25">
      <c r="A256">
        <v>13</v>
      </c>
      <c r="B256">
        <v>1</v>
      </c>
      <c r="C256">
        <v>4</v>
      </c>
      <c r="D256" t="s">
        <v>134</v>
      </c>
      <c r="E256" t="s">
        <v>135</v>
      </c>
      <c r="F256" s="30">
        <f t="shared" si="86"/>
        <v>0.19390954446023814</v>
      </c>
      <c r="G256">
        <f t="shared" si="93"/>
        <v>0.97604445352365388</v>
      </c>
      <c r="H256">
        <f t="shared" si="94"/>
        <v>0</v>
      </c>
      <c r="I256" s="1">
        <f t="shared" si="95"/>
        <v>0</v>
      </c>
      <c r="N256" t="s">
        <v>1188</v>
      </c>
      <c r="O256">
        <f t="shared" si="84"/>
        <v>2.988742240083617E-3</v>
      </c>
      <c r="P256">
        <f t="shared" si="85"/>
        <v>1</v>
      </c>
      <c r="Q256">
        <f t="shared" si="105"/>
        <v>0</v>
      </c>
      <c r="R256">
        <f t="shared" si="105"/>
        <v>0</v>
      </c>
      <c r="S256">
        <f t="shared" si="105"/>
        <v>0</v>
      </c>
      <c r="T256">
        <f t="shared" si="105"/>
        <v>0</v>
      </c>
      <c r="U256">
        <f t="shared" si="105"/>
        <v>0</v>
      </c>
      <c r="V256">
        <f t="shared" si="105"/>
        <v>0</v>
      </c>
      <c r="W256">
        <f t="shared" si="105"/>
        <v>0</v>
      </c>
      <c r="X256">
        <f t="shared" si="105"/>
        <v>0</v>
      </c>
      <c r="Y256">
        <f t="shared" si="105"/>
        <v>0</v>
      </c>
      <c r="Z256">
        <f t="shared" si="105"/>
        <v>0</v>
      </c>
      <c r="AA256">
        <f t="shared" si="106"/>
        <v>0</v>
      </c>
      <c r="AB256">
        <f t="shared" si="106"/>
        <v>0</v>
      </c>
      <c r="AC256">
        <f t="shared" si="106"/>
        <v>0</v>
      </c>
      <c r="AD256">
        <f t="shared" si="106"/>
        <v>0</v>
      </c>
      <c r="AE256">
        <f t="shared" si="106"/>
        <v>0</v>
      </c>
      <c r="AF256">
        <f t="shared" si="106"/>
        <v>0</v>
      </c>
      <c r="AG256">
        <f t="shared" si="106"/>
        <v>0.18530201888518424</v>
      </c>
      <c r="AH256">
        <f t="shared" si="106"/>
        <v>0</v>
      </c>
      <c r="AI256">
        <f t="shared" si="106"/>
        <v>0</v>
      </c>
      <c r="AJ256">
        <f t="shared" si="106"/>
        <v>0</v>
      </c>
      <c r="AK256">
        <f t="shared" si="107"/>
        <v>0</v>
      </c>
      <c r="AL256">
        <f t="shared" si="107"/>
        <v>0</v>
      </c>
      <c r="AM256">
        <f t="shared" si="107"/>
        <v>0</v>
      </c>
      <c r="AN256">
        <f t="shared" si="107"/>
        <v>0</v>
      </c>
      <c r="AO256">
        <f t="shared" si="107"/>
        <v>0</v>
      </c>
      <c r="AP256">
        <f t="shared" si="107"/>
        <v>0</v>
      </c>
      <c r="AQ256">
        <f t="shared" si="107"/>
        <v>0</v>
      </c>
      <c r="AR256">
        <f t="shared" si="107"/>
        <v>0</v>
      </c>
      <c r="AS256">
        <f t="shared" si="107"/>
        <v>0</v>
      </c>
      <c r="AT256">
        <f t="shared" si="107"/>
        <v>0</v>
      </c>
      <c r="AU256">
        <f t="shared" si="107"/>
        <v>0</v>
      </c>
      <c r="AV256">
        <f t="shared" si="107"/>
        <v>0</v>
      </c>
      <c r="AW256">
        <f t="shared" si="107"/>
        <v>0</v>
      </c>
      <c r="AX256">
        <f t="shared" si="107"/>
        <v>0</v>
      </c>
    </row>
    <row r="257" spans="1:50" x14ac:dyDescent="0.25">
      <c r="A257">
        <v>13</v>
      </c>
      <c r="B257">
        <v>1</v>
      </c>
      <c r="C257">
        <v>5</v>
      </c>
      <c r="D257" t="s">
        <v>263</v>
      </c>
      <c r="E257" t="s">
        <v>264</v>
      </c>
      <c r="F257" s="30">
        <f t="shared" si="86"/>
        <v>7.6652406077409085E-2</v>
      </c>
      <c r="G257">
        <f t="shared" si="93"/>
        <v>1.0526968596010629</v>
      </c>
      <c r="H257">
        <f t="shared" si="94"/>
        <v>0</v>
      </c>
      <c r="I257" s="1">
        <f t="shared" si="95"/>
        <v>0</v>
      </c>
      <c r="N257" t="s">
        <v>254</v>
      </c>
      <c r="O257">
        <f t="shared" si="84"/>
        <v>2.988742240083617E-3</v>
      </c>
      <c r="P257">
        <f t="shared" si="85"/>
        <v>1</v>
      </c>
      <c r="Q257">
        <f t="shared" si="105"/>
        <v>0</v>
      </c>
      <c r="R257">
        <f t="shared" si="105"/>
        <v>0</v>
      </c>
      <c r="S257">
        <f t="shared" si="105"/>
        <v>0</v>
      </c>
      <c r="T257">
        <f t="shared" si="105"/>
        <v>0</v>
      </c>
      <c r="U257">
        <f t="shared" si="105"/>
        <v>0</v>
      </c>
      <c r="V257">
        <f t="shared" si="105"/>
        <v>0</v>
      </c>
      <c r="W257">
        <f t="shared" si="105"/>
        <v>0</v>
      </c>
      <c r="X257">
        <f t="shared" si="105"/>
        <v>0</v>
      </c>
      <c r="Y257">
        <f t="shared" si="105"/>
        <v>0</v>
      </c>
      <c r="Z257">
        <f t="shared" si="105"/>
        <v>0</v>
      </c>
      <c r="AA257">
        <f t="shared" si="106"/>
        <v>0</v>
      </c>
      <c r="AB257">
        <f t="shared" si="106"/>
        <v>0</v>
      </c>
      <c r="AC257">
        <f t="shared" si="106"/>
        <v>0</v>
      </c>
      <c r="AD257">
        <f t="shared" si="106"/>
        <v>0</v>
      </c>
      <c r="AE257">
        <f t="shared" si="106"/>
        <v>0</v>
      </c>
      <c r="AF257">
        <f t="shared" si="106"/>
        <v>0</v>
      </c>
      <c r="AG257">
        <f t="shared" si="106"/>
        <v>0.18530201888518424</v>
      </c>
      <c r="AH257">
        <f t="shared" si="106"/>
        <v>0</v>
      </c>
      <c r="AI257">
        <f t="shared" si="106"/>
        <v>0</v>
      </c>
      <c r="AJ257">
        <f t="shared" si="106"/>
        <v>0</v>
      </c>
      <c r="AK257">
        <f t="shared" si="107"/>
        <v>0</v>
      </c>
      <c r="AL257">
        <f t="shared" si="107"/>
        <v>0</v>
      </c>
      <c r="AM257">
        <f t="shared" si="107"/>
        <v>0</v>
      </c>
      <c r="AN257">
        <f t="shared" si="107"/>
        <v>0</v>
      </c>
      <c r="AO257">
        <f t="shared" si="107"/>
        <v>0</v>
      </c>
      <c r="AP257">
        <f t="shared" si="107"/>
        <v>0</v>
      </c>
      <c r="AQ257">
        <f t="shared" si="107"/>
        <v>0</v>
      </c>
      <c r="AR257">
        <f t="shared" si="107"/>
        <v>0</v>
      </c>
      <c r="AS257">
        <f t="shared" si="107"/>
        <v>0</v>
      </c>
      <c r="AT257">
        <f t="shared" si="107"/>
        <v>0</v>
      </c>
      <c r="AU257">
        <f t="shared" si="107"/>
        <v>0</v>
      </c>
      <c r="AV257">
        <f t="shared" si="107"/>
        <v>0</v>
      </c>
      <c r="AW257">
        <f t="shared" si="107"/>
        <v>0</v>
      </c>
      <c r="AX257">
        <f t="shared" si="107"/>
        <v>0</v>
      </c>
    </row>
    <row r="258" spans="1:50" x14ac:dyDescent="0.25">
      <c r="A258">
        <v>13</v>
      </c>
      <c r="B258">
        <v>1</v>
      </c>
      <c r="C258">
        <v>6</v>
      </c>
      <c r="D258" t="s">
        <v>1046</v>
      </c>
      <c r="E258" t="s">
        <v>1047</v>
      </c>
      <c r="F258" s="30">
        <f t="shared" si="86"/>
        <v>0</v>
      </c>
      <c r="G258">
        <f t="shared" si="93"/>
        <v>1.0526968596010629</v>
      </c>
      <c r="H258">
        <f t="shared" si="94"/>
        <v>0</v>
      </c>
      <c r="I258" s="1">
        <f t="shared" si="95"/>
        <v>0</v>
      </c>
      <c r="N258" t="s">
        <v>390</v>
      </c>
      <c r="O258">
        <f t="shared" ref="O258:O301" si="108">SUM(Q258:AX258)/62</f>
        <v>2.988742240083617E-3</v>
      </c>
      <c r="P258">
        <f t="shared" ref="P258:P301" si="109">COUNTIF($E$2:$E$1202,N258)</f>
        <v>1</v>
      </c>
      <c r="Q258">
        <f t="shared" si="105"/>
        <v>0</v>
      </c>
      <c r="R258">
        <f t="shared" si="105"/>
        <v>0</v>
      </c>
      <c r="S258">
        <f t="shared" si="105"/>
        <v>0</v>
      </c>
      <c r="T258">
        <f t="shared" si="105"/>
        <v>0</v>
      </c>
      <c r="U258">
        <f t="shared" si="105"/>
        <v>0</v>
      </c>
      <c r="V258">
        <f t="shared" si="105"/>
        <v>0</v>
      </c>
      <c r="W258">
        <f t="shared" si="105"/>
        <v>0</v>
      </c>
      <c r="X258">
        <f t="shared" si="105"/>
        <v>0</v>
      </c>
      <c r="Y258">
        <f t="shared" si="105"/>
        <v>0</v>
      </c>
      <c r="Z258">
        <f t="shared" si="105"/>
        <v>0</v>
      </c>
      <c r="AA258">
        <f t="shared" si="106"/>
        <v>0</v>
      </c>
      <c r="AB258">
        <f t="shared" si="106"/>
        <v>0</v>
      </c>
      <c r="AC258">
        <f t="shared" si="106"/>
        <v>0</v>
      </c>
      <c r="AD258">
        <f t="shared" si="106"/>
        <v>0</v>
      </c>
      <c r="AE258">
        <f t="shared" si="106"/>
        <v>0</v>
      </c>
      <c r="AF258">
        <f t="shared" si="106"/>
        <v>0</v>
      </c>
      <c r="AG258">
        <f t="shared" si="106"/>
        <v>0.18530201888518424</v>
      </c>
      <c r="AH258">
        <f t="shared" si="106"/>
        <v>0</v>
      </c>
      <c r="AI258">
        <f t="shared" si="106"/>
        <v>0</v>
      </c>
      <c r="AJ258">
        <f t="shared" si="106"/>
        <v>0</v>
      </c>
      <c r="AK258">
        <f t="shared" si="107"/>
        <v>0</v>
      </c>
      <c r="AL258">
        <f t="shared" si="107"/>
        <v>0</v>
      </c>
      <c r="AM258">
        <f t="shared" si="107"/>
        <v>0</v>
      </c>
      <c r="AN258">
        <f t="shared" si="107"/>
        <v>0</v>
      </c>
      <c r="AO258">
        <f t="shared" si="107"/>
        <v>0</v>
      </c>
      <c r="AP258">
        <f t="shared" si="107"/>
        <v>0</v>
      </c>
      <c r="AQ258">
        <f t="shared" si="107"/>
        <v>0</v>
      </c>
      <c r="AR258">
        <f t="shared" si="107"/>
        <v>0</v>
      </c>
      <c r="AS258">
        <f t="shared" si="107"/>
        <v>0</v>
      </c>
      <c r="AT258">
        <f t="shared" si="107"/>
        <v>0</v>
      </c>
      <c r="AU258">
        <f t="shared" si="107"/>
        <v>0</v>
      </c>
      <c r="AV258">
        <f t="shared" si="107"/>
        <v>0</v>
      </c>
      <c r="AW258">
        <f t="shared" si="107"/>
        <v>0</v>
      </c>
      <c r="AX258">
        <f t="shared" si="107"/>
        <v>0</v>
      </c>
    </row>
    <row r="259" spans="1:50" x14ac:dyDescent="0.25">
      <c r="A259">
        <v>13</v>
      </c>
      <c r="B259">
        <v>1</v>
      </c>
      <c r="C259">
        <v>7</v>
      </c>
      <c r="D259" t="s">
        <v>983</v>
      </c>
      <c r="E259" t="s">
        <v>976</v>
      </c>
      <c r="F259" s="30">
        <f t="shared" si="86"/>
        <v>0.29778216189039791</v>
      </c>
      <c r="G259">
        <f t="shared" si="93"/>
        <v>1.3504790214914608</v>
      </c>
      <c r="H259">
        <f t="shared" si="94"/>
        <v>0</v>
      </c>
      <c r="I259" s="1">
        <f t="shared" si="95"/>
        <v>0</v>
      </c>
      <c r="N259" t="s">
        <v>995</v>
      </c>
      <c r="O259">
        <f t="shared" si="108"/>
        <v>2.689868016075255E-3</v>
      </c>
      <c r="P259">
        <f t="shared" si="109"/>
        <v>1</v>
      </c>
      <c r="Q259">
        <f t="shared" si="105"/>
        <v>0</v>
      </c>
      <c r="R259">
        <f t="shared" si="105"/>
        <v>0</v>
      </c>
      <c r="S259">
        <f t="shared" si="105"/>
        <v>0</v>
      </c>
      <c r="T259">
        <f t="shared" si="105"/>
        <v>0</v>
      </c>
      <c r="U259">
        <f t="shared" si="105"/>
        <v>0</v>
      </c>
      <c r="V259">
        <f t="shared" si="105"/>
        <v>0</v>
      </c>
      <c r="W259">
        <f t="shared" si="105"/>
        <v>0</v>
      </c>
      <c r="X259">
        <f t="shared" si="105"/>
        <v>0</v>
      </c>
      <c r="Y259">
        <f t="shared" si="105"/>
        <v>0</v>
      </c>
      <c r="Z259">
        <f t="shared" si="105"/>
        <v>0</v>
      </c>
      <c r="AA259">
        <f t="shared" si="106"/>
        <v>0</v>
      </c>
      <c r="AB259">
        <f t="shared" si="106"/>
        <v>0</v>
      </c>
      <c r="AC259">
        <f t="shared" si="106"/>
        <v>0</v>
      </c>
      <c r="AD259">
        <f t="shared" si="106"/>
        <v>0</v>
      </c>
      <c r="AE259">
        <f t="shared" si="106"/>
        <v>0</v>
      </c>
      <c r="AF259">
        <f t="shared" si="106"/>
        <v>0</v>
      </c>
      <c r="AG259">
        <f t="shared" si="106"/>
        <v>0</v>
      </c>
      <c r="AH259">
        <f t="shared" si="106"/>
        <v>0.16677181699666582</v>
      </c>
      <c r="AI259">
        <f t="shared" si="106"/>
        <v>0</v>
      </c>
      <c r="AJ259">
        <f t="shared" si="106"/>
        <v>0</v>
      </c>
      <c r="AK259">
        <f t="shared" si="107"/>
        <v>0</v>
      </c>
      <c r="AL259">
        <f t="shared" si="107"/>
        <v>0</v>
      </c>
      <c r="AM259">
        <f t="shared" si="107"/>
        <v>0</v>
      </c>
      <c r="AN259">
        <f t="shared" si="107"/>
        <v>0</v>
      </c>
      <c r="AO259">
        <f t="shared" si="107"/>
        <v>0</v>
      </c>
      <c r="AP259">
        <f t="shared" si="107"/>
        <v>0</v>
      </c>
      <c r="AQ259">
        <f t="shared" si="107"/>
        <v>0</v>
      </c>
      <c r="AR259">
        <f t="shared" si="107"/>
        <v>0</v>
      </c>
      <c r="AS259">
        <f t="shared" si="107"/>
        <v>0</v>
      </c>
      <c r="AT259">
        <f t="shared" si="107"/>
        <v>0</v>
      </c>
      <c r="AU259">
        <f t="shared" si="107"/>
        <v>0</v>
      </c>
      <c r="AV259">
        <f t="shared" si="107"/>
        <v>0</v>
      </c>
      <c r="AW259">
        <f t="shared" si="107"/>
        <v>0</v>
      </c>
      <c r="AX259">
        <f t="shared" si="107"/>
        <v>0</v>
      </c>
    </row>
    <row r="260" spans="1:50" x14ac:dyDescent="0.25">
      <c r="A260">
        <v>13</v>
      </c>
      <c r="B260">
        <v>1</v>
      </c>
      <c r="C260">
        <v>8</v>
      </c>
      <c r="D260" t="s">
        <v>790</v>
      </c>
      <c r="E260" t="s">
        <v>596</v>
      </c>
      <c r="F260" s="30">
        <f t="shared" ref="F260:F323" si="110">IF(ISERROR(VLOOKUP(E260,$N$2:$O$35,2,FALSE)),0,VLOOKUP(E260,$N$2:$O$35,2,FALSE))</f>
        <v>5.767509534817742E-2</v>
      </c>
      <c r="G260">
        <f t="shared" si="93"/>
        <v>1.4081541168396383</v>
      </c>
      <c r="H260">
        <f t="shared" si="94"/>
        <v>0</v>
      </c>
      <c r="I260" s="1">
        <f t="shared" si="95"/>
        <v>0</v>
      </c>
      <c r="N260" t="s">
        <v>1024</v>
      </c>
      <c r="O260">
        <f t="shared" si="108"/>
        <v>2.689868016075255E-3</v>
      </c>
      <c r="P260">
        <f t="shared" si="109"/>
        <v>1</v>
      </c>
      <c r="Q260">
        <f t="shared" si="105"/>
        <v>0</v>
      </c>
      <c r="R260">
        <f t="shared" si="105"/>
        <v>0</v>
      </c>
      <c r="S260">
        <f t="shared" si="105"/>
        <v>0</v>
      </c>
      <c r="T260">
        <f t="shared" si="105"/>
        <v>0</v>
      </c>
      <c r="U260">
        <f t="shared" si="105"/>
        <v>0</v>
      </c>
      <c r="V260">
        <f t="shared" si="105"/>
        <v>0</v>
      </c>
      <c r="W260">
        <f t="shared" si="105"/>
        <v>0</v>
      </c>
      <c r="X260">
        <f t="shared" si="105"/>
        <v>0</v>
      </c>
      <c r="Y260">
        <f t="shared" si="105"/>
        <v>0</v>
      </c>
      <c r="Z260">
        <f t="shared" si="105"/>
        <v>0</v>
      </c>
      <c r="AA260">
        <f t="shared" si="106"/>
        <v>0</v>
      </c>
      <c r="AB260">
        <f t="shared" si="106"/>
        <v>0</v>
      </c>
      <c r="AC260">
        <f t="shared" si="106"/>
        <v>0</v>
      </c>
      <c r="AD260">
        <f t="shared" si="106"/>
        <v>0</v>
      </c>
      <c r="AE260">
        <f t="shared" si="106"/>
        <v>0</v>
      </c>
      <c r="AF260">
        <f t="shared" si="106"/>
        <v>0</v>
      </c>
      <c r="AG260">
        <f t="shared" si="106"/>
        <v>0</v>
      </c>
      <c r="AH260">
        <f t="shared" si="106"/>
        <v>0.16677181699666582</v>
      </c>
      <c r="AI260">
        <f t="shared" si="106"/>
        <v>0</v>
      </c>
      <c r="AJ260">
        <f t="shared" si="106"/>
        <v>0</v>
      </c>
      <c r="AK260">
        <f t="shared" si="107"/>
        <v>0</v>
      </c>
      <c r="AL260">
        <f t="shared" si="107"/>
        <v>0</v>
      </c>
      <c r="AM260">
        <f t="shared" si="107"/>
        <v>0</v>
      </c>
      <c r="AN260">
        <f t="shared" si="107"/>
        <v>0</v>
      </c>
      <c r="AO260">
        <f t="shared" si="107"/>
        <v>0</v>
      </c>
      <c r="AP260">
        <f t="shared" si="107"/>
        <v>0</v>
      </c>
      <c r="AQ260">
        <f t="shared" si="107"/>
        <v>0</v>
      </c>
      <c r="AR260">
        <f t="shared" si="107"/>
        <v>0</v>
      </c>
      <c r="AS260">
        <f t="shared" si="107"/>
        <v>0</v>
      </c>
      <c r="AT260">
        <f t="shared" si="107"/>
        <v>0</v>
      </c>
      <c r="AU260">
        <f t="shared" si="107"/>
        <v>0</v>
      </c>
      <c r="AV260">
        <f t="shared" si="107"/>
        <v>0</v>
      </c>
      <c r="AW260">
        <f t="shared" si="107"/>
        <v>0</v>
      </c>
      <c r="AX260">
        <f t="shared" si="107"/>
        <v>0</v>
      </c>
    </row>
    <row r="261" spans="1:50" x14ac:dyDescent="0.25">
      <c r="A261">
        <v>13</v>
      </c>
      <c r="B261">
        <v>1</v>
      </c>
      <c r="C261">
        <v>9</v>
      </c>
      <c r="D261" t="s">
        <v>619</v>
      </c>
      <c r="E261" t="s">
        <v>239</v>
      </c>
      <c r="F261" s="30">
        <f t="shared" si="110"/>
        <v>0.33682819407263331</v>
      </c>
      <c r="G261">
        <f t="shared" si="93"/>
        <v>1.7449823109122717</v>
      </c>
      <c r="H261">
        <f t="shared" si="94"/>
        <v>0</v>
      </c>
      <c r="I261" s="1">
        <f t="shared" si="95"/>
        <v>0</v>
      </c>
      <c r="N261" t="s">
        <v>1045</v>
      </c>
      <c r="O261">
        <f t="shared" si="108"/>
        <v>2.689868016075255E-3</v>
      </c>
      <c r="P261">
        <f t="shared" si="109"/>
        <v>1</v>
      </c>
      <c r="Q261">
        <f t="shared" si="105"/>
        <v>0</v>
      </c>
      <c r="R261">
        <f t="shared" si="105"/>
        <v>0</v>
      </c>
      <c r="S261">
        <f t="shared" si="105"/>
        <v>0</v>
      </c>
      <c r="T261">
        <f t="shared" si="105"/>
        <v>0</v>
      </c>
      <c r="U261">
        <f t="shared" si="105"/>
        <v>0</v>
      </c>
      <c r="V261">
        <f t="shared" si="105"/>
        <v>0</v>
      </c>
      <c r="W261">
        <f t="shared" si="105"/>
        <v>0</v>
      </c>
      <c r="X261">
        <f t="shared" si="105"/>
        <v>0</v>
      </c>
      <c r="Y261">
        <f t="shared" si="105"/>
        <v>0</v>
      </c>
      <c r="Z261">
        <f t="shared" si="105"/>
        <v>0</v>
      </c>
      <c r="AA261">
        <f t="shared" si="106"/>
        <v>0</v>
      </c>
      <c r="AB261">
        <f t="shared" si="106"/>
        <v>0</v>
      </c>
      <c r="AC261">
        <f t="shared" si="106"/>
        <v>0</v>
      </c>
      <c r="AD261">
        <f t="shared" si="106"/>
        <v>0</v>
      </c>
      <c r="AE261">
        <f t="shared" si="106"/>
        <v>0</v>
      </c>
      <c r="AF261">
        <f t="shared" si="106"/>
        <v>0</v>
      </c>
      <c r="AG261">
        <f t="shared" si="106"/>
        <v>0</v>
      </c>
      <c r="AH261">
        <f t="shared" si="106"/>
        <v>0.16677181699666582</v>
      </c>
      <c r="AI261">
        <f t="shared" si="106"/>
        <v>0</v>
      </c>
      <c r="AJ261">
        <f t="shared" si="106"/>
        <v>0</v>
      </c>
      <c r="AK261">
        <f t="shared" si="107"/>
        <v>0</v>
      </c>
      <c r="AL261">
        <f t="shared" si="107"/>
        <v>0</v>
      </c>
      <c r="AM261">
        <f t="shared" si="107"/>
        <v>0</v>
      </c>
      <c r="AN261">
        <f t="shared" si="107"/>
        <v>0</v>
      </c>
      <c r="AO261">
        <f t="shared" si="107"/>
        <v>0</v>
      </c>
      <c r="AP261">
        <f t="shared" si="107"/>
        <v>0</v>
      </c>
      <c r="AQ261">
        <f t="shared" si="107"/>
        <v>0</v>
      </c>
      <c r="AR261">
        <f t="shared" si="107"/>
        <v>0</v>
      </c>
      <c r="AS261">
        <f t="shared" si="107"/>
        <v>0</v>
      </c>
      <c r="AT261">
        <f t="shared" si="107"/>
        <v>0</v>
      </c>
      <c r="AU261">
        <f t="shared" si="107"/>
        <v>0</v>
      </c>
      <c r="AV261">
        <f t="shared" si="107"/>
        <v>0</v>
      </c>
      <c r="AW261">
        <f t="shared" si="107"/>
        <v>0</v>
      </c>
      <c r="AX261">
        <f t="shared" si="107"/>
        <v>0</v>
      </c>
    </row>
    <row r="262" spans="1:50" x14ac:dyDescent="0.25">
      <c r="A262">
        <v>13</v>
      </c>
      <c r="B262">
        <v>1</v>
      </c>
      <c r="C262">
        <v>10</v>
      </c>
      <c r="D262" t="s">
        <v>1016</v>
      </c>
      <c r="E262" t="s">
        <v>240</v>
      </c>
      <c r="F262" s="30">
        <f t="shared" si="110"/>
        <v>0.28929193467708869</v>
      </c>
      <c r="G262">
        <f t="shared" si="93"/>
        <v>2.0342742455893603</v>
      </c>
      <c r="H262">
        <f t="shared" si="94"/>
        <v>0</v>
      </c>
      <c r="I262" s="1">
        <f t="shared" si="95"/>
        <v>0</v>
      </c>
      <c r="N262" t="s">
        <v>1136</v>
      </c>
      <c r="O262">
        <f t="shared" si="108"/>
        <v>2.689868016075255E-3</v>
      </c>
      <c r="P262">
        <f t="shared" si="109"/>
        <v>1</v>
      </c>
      <c r="Q262">
        <f t="shared" ref="Q262:Z271" si="111">COUNTIFS($C$2:$C$1202,Q$1,$E$2:$E$1202,$N262)*0.9^(Q$1-1)</f>
        <v>0</v>
      </c>
      <c r="R262">
        <f t="shared" si="111"/>
        <v>0</v>
      </c>
      <c r="S262">
        <f t="shared" si="111"/>
        <v>0</v>
      </c>
      <c r="T262">
        <f t="shared" si="111"/>
        <v>0</v>
      </c>
      <c r="U262">
        <f t="shared" si="111"/>
        <v>0</v>
      </c>
      <c r="V262">
        <f t="shared" si="111"/>
        <v>0</v>
      </c>
      <c r="W262">
        <f t="shared" si="111"/>
        <v>0</v>
      </c>
      <c r="X262">
        <f t="shared" si="111"/>
        <v>0</v>
      </c>
      <c r="Y262">
        <f t="shared" si="111"/>
        <v>0</v>
      </c>
      <c r="Z262">
        <f t="shared" si="111"/>
        <v>0</v>
      </c>
      <c r="AA262">
        <f t="shared" ref="AA262:AJ271" si="112">COUNTIFS($C$2:$C$1202,AA$1,$E$2:$E$1202,$N262)*0.9^(AA$1-1)</f>
        <v>0</v>
      </c>
      <c r="AB262">
        <f t="shared" si="112"/>
        <v>0</v>
      </c>
      <c r="AC262">
        <f t="shared" si="112"/>
        <v>0</v>
      </c>
      <c r="AD262">
        <f t="shared" si="112"/>
        <v>0</v>
      </c>
      <c r="AE262">
        <f t="shared" si="112"/>
        <v>0</v>
      </c>
      <c r="AF262">
        <f t="shared" si="112"/>
        <v>0</v>
      </c>
      <c r="AG262">
        <f t="shared" si="112"/>
        <v>0</v>
      </c>
      <c r="AH262">
        <f t="shared" si="112"/>
        <v>0.16677181699666582</v>
      </c>
      <c r="AI262">
        <f t="shared" si="112"/>
        <v>0</v>
      </c>
      <c r="AJ262">
        <f t="shared" si="112"/>
        <v>0</v>
      </c>
      <c r="AK262">
        <f t="shared" ref="AK262:AX271" si="113">COUNTIFS($C$2:$C$1202,AK$1,$E$2:$E$1202,$N262)*0.9^(AK$1-1)</f>
        <v>0</v>
      </c>
      <c r="AL262">
        <f t="shared" si="113"/>
        <v>0</v>
      </c>
      <c r="AM262">
        <f t="shared" si="113"/>
        <v>0</v>
      </c>
      <c r="AN262">
        <f t="shared" si="113"/>
        <v>0</v>
      </c>
      <c r="AO262">
        <f t="shared" si="113"/>
        <v>0</v>
      </c>
      <c r="AP262">
        <f t="shared" si="113"/>
        <v>0</v>
      </c>
      <c r="AQ262">
        <f t="shared" si="113"/>
        <v>0</v>
      </c>
      <c r="AR262">
        <f t="shared" si="113"/>
        <v>0</v>
      </c>
      <c r="AS262">
        <f t="shared" si="113"/>
        <v>0</v>
      </c>
      <c r="AT262">
        <f t="shared" si="113"/>
        <v>0</v>
      </c>
      <c r="AU262">
        <f t="shared" si="113"/>
        <v>0</v>
      </c>
      <c r="AV262">
        <f t="shared" si="113"/>
        <v>0</v>
      </c>
      <c r="AW262">
        <f t="shared" si="113"/>
        <v>0</v>
      </c>
      <c r="AX262">
        <f t="shared" si="113"/>
        <v>0</v>
      </c>
    </row>
    <row r="263" spans="1:50" x14ac:dyDescent="0.25">
      <c r="A263">
        <v>13</v>
      </c>
      <c r="B263">
        <v>1</v>
      </c>
      <c r="C263">
        <v>11</v>
      </c>
      <c r="D263" t="s">
        <v>1048</v>
      </c>
      <c r="E263" t="s">
        <v>1048</v>
      </c>
      <c r="F263" s="30">
        <f t="shared" si="110"/>
        <v>0</v>
      </c>
      <c r="G263">
        <f t="shared" si="93"/>
        <v>2.0342742455893603</v>
      </c>
      <c r="H263">
        <f t="shared" si="94"/>
        <v>2.0342742455893603</v>
      </c>
      <c r="I263" s="1">
        <f t="shared" si="95"/>
        <v>0.3928216169564977</v>
      </c>
      <c r="N263" t="s">
        <v>748</v>
      </c>
      <c r="O263">
        <f t="shared" si="108"/>
        <v>2.689868016075255E-3</v>
      </c>
      <c r="P263">
        <f t="shared" si="109"/>
        <v>1</v>
      </c>
      <c r="Q263">
        <f t="shared" si="111"/>
        <v>0</v>
      </c>
      <c r="R263">
        <f t="shared" si="111"/>
        <v>0</v>
      </c>
      <c r="S263">
        <f t="shared" si="111"/>
        <v>0</v>
      </c>
      <c r="T263">
        <f t="shared" si="111"/>
        <v>0</v>
      </c>
      <c r="U263">
        <f t="shared" si="111"/>
        <v>0</v>
      </c>
      <c r="V263">
        <f t="shared" si="111"/>
        <v>0</v>
      </c>
      <c r="W263">
        <f t="shared" si="111"/>
        <v>0</v>
      </c>
      <c r="X263">
        <f t="shared" si="111"/>
        <v>0</v>
      </c>
      <c r="Y263">
        <f t="shared" si="111"/>
        <v>0</v>
      </c>
      <c r="Z263">
        <f t="shared" si="111"/>
        <v>0</v>
      </c>
      <c r="AA263">
        <f t="shared" si="112"/>
        <v>0</v>
      </c>
      <c r="AB263">
        <f t="shared" si="112"/>
        <v>0</v>
      </c>
      <c r="AC263">
        <f t="shared" si="112"/>
        <v>0</v>
      </c>
      <c r="AD263">
        <f t="shared" si="112"/>
        <v>0</v>
      </c>
      <c r="AE263">
        <f t="shared" si="112"/>
        <v>0</v>
      </c>
      <c r="AF263">
        <f t="shared" si="112"/>
        <v>0</v>
      </c>
      <c r="AG263">
        <f t="shared" si="112"/>
        <v>0</v>
      </c>
      <c r="AH263">
        <f t="shared" si="112"/>
        <v>0.16677181699666582</v>
      </c>
      <c r="AI263">
        <f t="shared" si="112"/>
        <v>0</v>
      </c>
      <c r="AJ263">
        <f t="shared" si="112"/>
        <v>0</v>
      </c>
      <c r="AK263">
        <f t="shared" si="113"/>
        <v>0</v>
      </c>
      <c r="AL263">
        <f t="shared" si="113"/>
        <v>0</v>
      </c>
      <c r="AM263">
        <f t="shared" si="113"/>
        <v>0</v>
      </c>
      <c r="AN263">
        <f t="shared" si="113"/>
        <v>0</v>
      </c>
      <c r="AO263">
        <f t="shared" si="113"/>
        <v>0</v>
      </c>
      <c r="AP263">
        <f t="shared" si="113"/>
        <v>0</v>
      </c>
      <c r="AQ263">
        <f t="shared" si="113"/>
        <v>0</v>
      </c>
      <c r="AR263">
        <f t="shared" si="113"/>
        <v>0</v>
      </c>
      <c r="AS263">
        <f t="shared" si="113"/>
        <v>0</v>
      </c>
      <c r="AT263">
        <f t="shared" si="113"/>
        <v>0</v>
      </c>
      <c r="AU263">
        <f t="shared" si="113"/>
        <v>0</v>
      </c>
      <c r="AV263">
        <f t="shared" si="113"/>
        <v>0</v>
      </c>
      <c r="AW263">
        <f t="shared" si="113"/>
        <v>0</v>
      </c>
      <c r="AX263">
        <f t="shared" si="113"/>
        <v>0</v>
      </c>
    </row>
    <row r="264" spans="1:50" x14ac:dyDescent="0.25">
      <c r="A264">
        <v>14</v>
      </c>
      <c r="B264">
        <v>0</v>
      </c>
      <c r="C264">
        <v>1</v>
      </c>
      <c r="D264" t="s">
        <v>104</v>
      </c>
      <c r="E264" t="s">
        <v>104</v>
      </c>
      <c r="F264" s="30">
        <f t="shared" si="110"/>
        <v>0.52833171940544776</v>
      </c>
      <c r="G264">
        <f t="shared" si="93"/>
        <v>0.52833171940544776</v>
      </c>
      <c r="H264">
        <f t="shared" si="94"/>
        <v>0</v>
      </c>
      <c r="I264" s="1">
        <f t="shared" si="95"/>
        <v>0</v>
      </c>
      <c r="N264" t="s">
        <v>309</v>
      </c>
      <c r="O264">
        <f t="shared" si="108"/>
        <v>2.689868016075255E-3</v>
      </c>
      <c r="P264">
        <f t="shared" si="109"/>
        <v>1</v>
      </c>
      <c r="Q264">
        <f t="shared" si="111"/>
        <v>0</v>
      </c>
      <c r="R264">
        <f t="shared" si="111"/>
        <v>0</v>
      </c>
      <c r="S264">
        <f t="shared" si="111"/>
        <v>0</v>
      </c>
      <c r="T264">
        <f t="shared" si="111"/>
        <v>0</v>
      </c>
      <c r="U264">
        <f t="shared" si="111"/>
        <v>0</v>
      </c>
      <c r="V264">
        <f t="shared" si="111"/>
        <v>0</v>
      </c>
      <c r="W264">
        <f t="shared" si="111"/>
        <v>0</v>
      </c>
      <c r="X264">
        <f t="shared" si="111"/>
        <v>0</v>
      </c>
      <c r="Y264">
        <f t="shared" si="111"/>
        <v>0</v>
      </c>
      <c r="Z264">
        <f t="shared" si="111"/>
        <v>0</v>
      </c>
      <c r="AA264">
        <f t="shared" si="112"/>
        <v>0</v>
      </c>
      <c r="AB264">
        <f t="shared" si="112"/>
        <v>0</v>
      </c>
      <c r="AC264">
        <f t="shared" si="112"/>
        <v>0</v>
      </c>
      <c r="AD264">
        <f t="shared" si="112"/>
        <v>0</v>
      </c>
      <c r="AE264">
        <f t="shared" si="112"/>
        <v>0</v>
      </c>
      <c r="AF264">
        <f t="shared" si="112"/>
        <v>0</v>
      </c>
      <c r="AG264">
        <f t="shared" si="112"/>
        <v>0</v>
      </c>
      <c r="AH264">
        <f t="shared" si="112"/>
        <v>0.16677181699666582</v>
      </c>
      <c r="AI264">
        <f t="shared" si="112"/>
        <v>0</v>
      </c>
      <c r="AJ264">
        <f t="shared" si="112"/>
        <v>0</v>
      </c>
      <c r="AK264">
        <f t="shared" si="113"/>
        <v>0</v>
      </c>
      <c r="AL264">
        <f t="shared" si="113"/>
        <v>0</v>
      </c>
      <c r="AM264">
        <f t="shared" si="113"/>
        <v>0</v>
      </c>
      <c r="AN264">
        <f t="shared" si="113"/>
        <v>0</v>
      </c>
      <c r="AO264">
        <f t="shared" si="113"/>
        <v>0</v>
      </c>
      <c r="AP264">
        <f t="shared" si="113"/>
        <v>0</v>
      </c>
      <c r="AQ264">
        <f t="shared" si="113"/>
        <v>0</v>
      </c>
      <c r="AR264">
        <f t="shared" si="113"/>
        <v>0</v>
      </c>
      <c r="AS264">
        <f t="shared" si="113"/>
        <v>0</v>
      </c>
      <c r="AT264">
        <f t="shared" si="113"/>
        <v>0</v>
      </c>
      <c r="AU264">
        <f t="shared" si="113"/>
        <v>0</v>
      </c>
      <c r="AV264">
        <f t="shared" si="113"/>
        <v>0</v>
      </c>
      <c r="AW264">
        <f t="shared" si="113"/>
        <v>0</v>
      </c>
      <c r="AX264">
        <f t="shared" si="113"/>
        <v>0</v>
      </c>
    </row>
    <row r="265" spans="1:50" x14ac:dyDescent="0.25">
      <c r="A265">
        <v>14</v>
      </c>
      <c r="B265">
        <v>0</v>
      </c>
      <c r="C265">
        <v>2</v>
      </c>
      <c r="D265" t="s">
        <v>252</v>
      </c>
      <c r="E265" t="s">
        <v>252</v>
      </c>
      <c r="F265" s="30">
        <f t="shared" si="110"/>
        <v>0</v>
      </c>
      <c r="G265">
        <f t="shared" si="93"/>
        <v>0.52833171940544776</v>
      </c>
      <c r="H265">
        <f t="shared" si="94"/>
        <v>0</v>
      </c>
      <c r="I265" s="1">
        <f t="shared" si="95"/>
        <v>0</v>
      </c>
      <c r="N265" t="s">
        <v>487</v>
      </c>
      <c r="O265">
        <f t="shared" si="108"/>
        <v>2.689868016075255E-3</v>
      </c>
      <c r="P265">
        <f t="shared" si="109"/>
        <v>1</v>
      </c>
      <c r="Q265">
        <f t="shared" si="111"/>
        <v>0</v>
      </c>
      <c r="R265">
        <f t="shared" si="111"/>
        <v>0</v>
      </c>
      <c r="S265">
        <f t="shared" si="111"/>
        <v>0</v>
      </c>
      <c r="T265">
        <f t="shared" si="111"/>
        <v>0</v>
      </c>
      <c r="U265">
        <f t="shared" si="111"/>
        <v>0</v>
      </c>
      <c r="V265">
        <f t="shared" si="111"/>
        <v>0</v>
      </c>
      <c r="W265">
        <f t="shared" si="111"/>
        <v>0</v>
      </c>
      <c r="X265">
        <f t="shared" si="111"/>
        <v>0</v>
      </c>
      <c r="Y265">
        <f t="shared" si="111"/>
        <v>0</v>
      </c>
      <c r="Z265">
        <f t="shared" si="111"/>
        <v>0</v>
      </c>
      <c r="AA265">
        <f t="shared" si="112"/>
        <v>0</v>
      </c>
      <c r="AB265">
        <f t="shared" si="112"/>
        <v>0</v>
      </c>
      <c r="AC265">
        <f t="shared" si="112"/>
        <v>0</v>
      </c>
      <c r="AD265">
        <f t="shared" si="112"/>
        <v>0</v>
      </c>
      <c r="AE265">
        <f t="shared" si="112"/>
        <v>0</v>
      </c>
      <c r="AF265">
        <f t="shared" si="112"/>
        <v>0</v>
      </c>
      <c r="AG265">
        <f t="shared" si="112"/>
        <v>0</v>
      </c>
      <c r="AH265">
        <f t="shared" si="112"/>
        <v>0.16677181699666582</v>
      </c>
      <c r="AI265">
        <f t="shared" si="112"/>
        <v>0</v>
      </c>
      <c r="AJ265">
        <f t="shared" si="112"/>
        <v>0</v>
      </c>
      <c r="AK265">
        <f t="shared" si="113"/>
        <v>0</v>
      </c>
      <c r="AL265">
        <f t="shared" si="113"/>
        <v>0</v>
      </c>
      <c r="AM265">
        <f t="shared" si="113"/>
        <v>0</v>
      </c>
      <c r="AN265">
        <f t="shared" si="113"/>
        <v>0</v>
      </c>
      <c r="AO265">
        <f t="shared" si="113"/>
        <v>0</v>
      </c>
      <c r="AP265">
        <f t="shared" si="113"/>
        <v>0</v>
      </c>
      <c r="AQ265">
        <f t="shared" si="113"/>
        <v>0</v>
      </c>
      <c r="AR265">
        <f t="shared" si="113"/>
        <v>0</v>
      </c>
      <c r="AS265">
        <f t="shared" si="113"/>
        <v>0</v>
      </c>
      <c r="AT265">
        <f t="shared" si="113"/>
        <v>0</v>
      </c>
      <c r="AU265">
        <f t="shared" si="113"/>
        <v>0</v>
      </c>
      <c r="AV265">
        <f t="shared" si="113"/>
        <v>0</v>
      </c>
      <c r="AW265">
        <f t="shared" si="113"/>
        <v>0</v>
      </c>
      <c r="AX265">
        <f t="shared" si="113"/>
        <v>0</v>
      </c>
    </row>
    <row r="266" spans="1:50" x14ac:dyDescent="0.25">
      <c r="A266">
        <v>14</v>
      </c>
      <c r="B266">
        <v>0</v>
      </c>
      <c r="C266">
        <v>3</v>
      </c>
      <c r="D266" t="s">
        <v>233</v>
      </c>
      <c r="E266" t="s">
        <v>233</v>
      </c>
      <c r="F266" s="30">
        <f t="shared" si="110"/>
        <v>0.16143374890896056</v>
      </c>
      <c r="G266">
        <f t="shared" si="93"/>
        <v>0.68976546831440833</v>
      </c>
      <c r="H266">
        <f t="shared" si="94"/>
        <v>0</v>
      </c>
      <c r="I266" s="1">
        <f t="shared" si="95"/>
        <v>0</v>
      </c>
      <c r="N266" t="s">
        <v>235</v>
      </c>
      <c r="O266">
        <f t="shared" si="108"/>
        <v>2.689868016075255E-3</v>
      </c>
      <c r="P266">
        <f t="shared" si="109"/>
        <v>1</v>
      </c>
      <c r="Q266">
        <f t="shared" si="111"/>
        <v>0</v>
      </c>
      <c r="R266">
        <f t="shared" si="111"/>
        <v>0</v>
      </c>
      <c r="S266">
        <f t="shared" si="111"/>
        <v>0</v>
      </c>
      <c r="T266">
        <f t="shared" si="111"/>
        <v>0</v>
      </c>
      <c r="U266">
        <f t="shared" si="111"/>
        <v>0</v>
      </c>
      <c r="V266">
        <f t="shared" si="111"/>
        <v>0</v>
      </c>
      <c r="W266">
        <f t="shared" si="111"/>
        <v>0</v>
      </c>
      <c r="X266">
        <f t="shared" si="111"/>
        <v>0</v>
      </c>
      <c r="Y266">
        <f t="shared" si="111"/>
        <v>0</v>
      </c>
      <c r="Z266">
        <f t="shared" si="111"/>
        <v>0</v>
      </c>
      <c r="AA266">
        <f t="shared" si="112"/>
        <v>0</v>
      </c>
      <c r="AB266">
        <f t="shared" si="112"/>
        <v>0</v>
      </c>
      <c r="AC266">
        <f t="shared" si="112"/>
        <v>0</v>
      </c>
      <c r="AD266">
        <f t="shared" si="112"/>
        <v>0</v>
      </c>
      <c r="AE266">
        <f t="shared" si="112"/>
        <v>0</v>
      </c>
      <c r="AF266">
        <f t="shared" si="112"/>
        <v>0</v>
      </c>
      <c r="AG266">
        <f t="shared" si="112"/>
        <v>0</v>
      </c>
      <c r="AH266">
        <f t="shared" si="112"/>
        <v>0.16677181699666582</v>
      </c>
      <c r="AI266">
        <f t="shared" si="112"/>
        <v>0</v>
      </c>
      <c r="AJ266">
        <f t="shared" si="112"/>
        <v>0</v>
      </c>
      <c r="AK266">
        <f t="shared" si="113"/>
        <v>0</v>
      </c>
      <c r="AL266">
        <f t="shared" si="113"/>
        <v>0</v>
      </c>
      <c r="AM266">
        <f t="shared" si="113"/>
        <v>0</v>
      </c>
      <c r="AN266">
        <f t="shared" si="113"/>
        <v>0</v>
      </c>
      <c r="AO266">
        <f t="shared" si="113"/>
        <v>0</v>
      </c>
      <c r="AP266">
        <f t="shared" si="113"/>
        <v>0</v>
      </c>
      <c r="AQ266">
        <f t="shared" si="113"/>
        <v>0</v>
      </c>
      <c r="AR266">
        <f t="shared" si="113"/>
        <v>0</v>
      </c>
      <c r="AS266">
        <f t="shared" si="113"/>
        <v>0</v>
      </c>
      <c r="AT266">
        <f t="shared" si="113"/>
        <v>0</v>
      </c>
      <c r="AU266">
        <f t="shared" si="113"/>
        <v>0</v>
      </c>
      <c r="AV266">
        <f t="shared" si="113"/>
        <v>0</v>
      </c>
      <c r="AW266">
        <f t="shared" si="113"/>
        <v>0</v>
      </c>
      <c r="AX266">
        <f t="shared" si="113"/>
        <v>0</v>
      </c>
    </row>
    <row r="267" spans="1:50" x14ac:dyDescent="0.25">
      <c r="A267">
        <v>14</v>
      </c>
      <c r="B267">
        <v>0</v>
      </c>
      <c r="C267">
        <v>4</v>
      </c>
      <c r="D267" t="s">
        <v>154</v>
      </c>
      <c r="E267" t="s">
        <v>154</v>
      </c>
      <c r="F267" s="30">
        <f t="shared" si="110"/>
        <v>0</v>
      </c>
      <c r="G267">
        <f t="shared" si="93"/>
        <v>0.68976546831440833</v>
      </c>
      <c r="H267">
        <f t="shared" si="94"/>
        <v>0</v>
      </c>
      <c r="I267" s="1">
        <f t="shared" si="95"/>
        <v>0</v>
      </c>
      <c r="N267" t="s">
        <v>486</v>
      </c>
      <c r="O267">
        <f t="shared" si="108"/>
        <v>2.4208812144677298E-3</v>
      </c>
      <c r="P267">
        <f t="shared" si="109"/>
        <v>1</v>
      </c>
      <c r="Q267">
        <f t="shared" si="111"/>
        <v>0</v>
      </c>
      <c r="R267">
        <f t="shared" si="111"/>
        <v>0</v>
      </c>
      <c r="S267">
        <f t="shared" si="111"/>
        <v>0</v>
      </c>
      <c r="T267">
        <f t="shared" si="111"/>
        <v>0</v>
      </c>
      <c r="U267">
        <f t="shared" si="111"/>
        <v>0</v>
      </c>
      <c r="V267">
        <f t="shared" si="111"/>
        <v>0</v>
      </c>
      <c r="W267">
        <f t="shared" si="111"/>
        <v>0</v>
      </c>
      <c r="X267">
        <f t="shared" si="111"/>
        <v>0</v>
      </c>
      <c r="Y267">
        <f t="shared" si="111"/>
        <v>0</v>
      </c>
      <c r="Z267">
        <f t="shared" si="111"/>
        <v>0</v>
      </c>
      <c r="AA267">
        <f t="shared" si="112"/>
        <v>0</v>
      </c>
      <c r="AB267">
        <f t="shared" si="112"/>
        <v>0</v>
      </c>
      <c r="AC267">
        <f t="shared" si="112"/>
        <v>0</v>
      </c>
      <c r="AD267">
        <f t="shared" si="112"/>
        <v>0</v>
      </c>
      <c r="AE267">
        <f t="shared" si="112"/>
        <v>0</v>
      </c>
      <c r="AF267">
        <f t="shared" si="112"/>
        <v>0</v>
      </c>
      <c r="AG267">
        <f t="shared" si="112"/>
        <v>0</v>
      </c>
      <c r="AH267">
        <f t="shared" si="112"/>
        <v>0</v>
      </c>
      <c r="AI267">
        <f t="shared" si="112"/>
        <v>0.15009463529699923</v>
      </c>
      <c r="AJ267">
        <f t="shared" si="112"/>
        <v>0</v>
      </c>
      <c r="AK267">
        <f t="shared" si="113"/>
        <v>0</v>
      </c>
      <c r="AL267">
        <f t="shared" si="113"/>
        <v>0</v>
      </c>
      <c r="AM267">
        <f t="shared" si="113"/>
        <v>0</v>
      </c>
      <c r="AN267">
        <f t="shared" si="113"/>
        <v>0</v>
      </c>
      <c r="AO267">
        <f t="shared" si="113"/>
        <v>0</v>
      </c>
      <c r="AP267">
        <f t="shared" si="113"/>
        <v>0</v>
      </c>
      <c r="AQ267">
        <f t="shared" si="113"/>
        <v>0</v>
      </c>
      <c r="AR267">
        <f t="shared" si="113"/>
        <v>0</v>
      </c>
      <c r="AS267">
        <f t="shared" si="113"/>
        <v>0</v>
      </c>
      <c r="AT267">
        <f t="shared" si="113"/>
        <v>0</v>
      </c>
      <c r="AU267">
        <f t="shared" si="113"/>
        <v>0</v>
      </c>
      <c r="AV267">
        <f t="shared" si="113"/>
        <v>0</v>
      </c>
      <c r="AW267">
        <f t="shared" si="113"/>
        <v>0</v>
      </c>
      <c r="AX267">
        <f t="shared" si="113"/>
        <v>0</v>
      </c>
    </row>
    <row r="268" spans="1:50" x14ac:dyDescent="0.25">
      <c r="A268">
        <v>14</v>
      </c>
      <c r="B268">
        <v>0</v>
      </c>
      <c r="C268">
        <v>5</v>
      </c>
      <c r="D268" t="s">
        <v>155</v>
      </c>
      <c r="E268" t="s">
        <v>155</v>
      </c>
      <c r="F268" s="30">
        <f t="shared" si="110"/>
        <v>0</v>
      </c>
      <c r="G268">
        <f t="shared" si="93"/>
        <v>0.68976546831440833</v>
      </c>
      <c r="H268">
        <f t="shared" si="94"/>
        <v>0</v>
      </c>
      <c r="I268" s="1">
        <f t="shared" si="95"/>
        <v>0</v>
      </c>
      <c r="N268" t="s">
        <v>1147</v>
      </c>
      <c r="O268">
        <f t="shared" si="108"/>
        <v>2.4208812144677298E-3</v>
      </c>
      <c r="P268">
        <f t="shared" si="109"/>
        <v>1</v>
      </c>
      <c r="Q268">
        <f t="shared" si="111"/>
        <v>0</v>
      </c>
      <c r="R268">
        <f t="shared" si="111"/>
        <v>0</v>
      </c>
      <c r="S268">
        <f t="shared" si="111"/>
        <v>0</v>
      </c>
      <c r="T268">
        <f t="shared" si="111"/>
        <v>0</v>
      </c>
      <c r="U268">
        <f t="shared" si="111"/>
        <v>0</v>
      </c>
      <c r="V268">
        <f t="shared" si="111"/>
        <v>0</v>
      </c>
      <c r="W268">
        <f t="shared" si="111"/>
        <v>0</v>
      </c>
      <c r="X268">
        <f t="shared" si="111"/>
        <v>0</v>
      </c>
      <c r="Y268">
        <f t="shared" si="111"/>
        <v>0</v>
      </c>
      <c r="Z268">
        <f t="shared" si="111"/>
        <v>0</v>
      </c>
      <c r="AA268">
        <f t="shared" si="112"/>
        <v>0</v>
      </c>
      <c r="AB268">
        <f t="shared" si="112"/>
        <v>0</v>
      </c>
      <c r="AC268">
        <f t="shared" si="112"/>
        <v>0</v>
      </c>
      <c r="AD268">
        <f t="shared" si="112"/>
        <v>0</v>
      </c>
      <c r="AE268">
        <f t="shared" si="112"/>
        <v>0</v>
      </c>
      <c r="AF268">
        <f t="shared" si="112"/>
        <v>0</v>
      </c>
      <c r="AG268">
        <f t="shared" si="112"/>
        <v>0</v>
      </c>
      <c r="AH268">
        <f t="shared" si="112"/>
        <v>0</v>
      </c>
      <c r="AI268">
        <f t="shared" si="112"/>
        <v>0.15009463529699923</v>
      </c>
      <c r="AJ268">
        <f t="shared" si="112"/>
        <v>0</v>
      </c>
      <c r="AK268">
        <f t="shared" si="113"/>
        <v>0</v>
      </c>
      <c r="AL268">
        <f t="shared" si="113"/>
        <v>0</v>
      </c>
      <c r="AM268">
        <f t="shared" si="113"/>
        <v>0</v>
      </c>
      <c r="AN268">
        <f t="shared" si="113"/>
        <v>0</v>
      </c>
      <c r="AO268">
        <f t="shared" si="113"/>
        <v>0</v>
      </c>
      <c r="AP268">
        <f t="shared" si="113"/>
        <v>0</v>
      </c>
      <c r="AQ268">
        <f t="shared" si="113"/>
        <v>0</v>
      </c>
      <c r="AR268">
        <f t="shared" si="113"/>
        <v>0</v>
      </c>
      <c r="AS268">
        <f t="shared" si="113"/>
        <v>0</v>
      </c>
      <c r="AT268">
        <f t="shared" si="113"/>
        <v>0</v>
      </c>
      <c r="AU268">
        <f t="shared" si="113"/>
        <v>0</v>
      </c>
      <c r="AV268">
        <f t="shared" si="113"/>
        <v>0</v>
      </c>
      <c r="AW268">
        <f t="shared" si="113"/>
        <v>0</v>
      </c>
      <c r="AX268">
        <f t="shared" si="113"/>
        <v>0</v>
      </c>
    </row>
    <row r="269" spans="1:50" x14ac:dyDescent="0.25">
      <c r="A269">
        <v>14</v>
      </c>
      <c r="B269">
        <v>0</v>
      </c>
      <c r="C269">
        <v>6</v>
      </c>
      <c r="D269" t="s">
        <v>156</v>
      </c>
      <c r="E269" t="s">
        <v>156</v>
      </c>
      <c r="F269" s="30">
        <f t="shared" si="110"/>
        <v>7.8014026119412522E-2</v>
      </c>
      <c r="G269">
        <f t="shared" si="93"/>
        <v>0.76777949443382087</v>
      </c>
      <c r="H269">
        <f t="shared" si="94"/>
        <v>0</v>
      </c>
      <c r="I269" s="1">
        <f t="shared" si="95"/>
        <v>0</v>
      </c>
      <c r="N269" t="s">
        <v>1184</v>
      </c>
      <c r="O269">
        <f t="shared" si="108"/>
        <v>2.4208812144677298E-3</v>
      </c>
      <c r="P269">
        <f t="shared" si="109"/>
        <v>1</v>
      </c>
      <c r="Q269">
        <f t="shared" si="111"/>
        <v>0</v>
      </c>
      <c r="R269">
        <f t="shared" si="111"/>
        <v>0</v>
      </c>
      <c r="S269">
        <f t="shared" si="111"/>
        <v>0</v>
      </c>
      <c r="T269">
        <f t="shared" si="111"/>
        <v>0</v>
      </c>
      <c r="U269">
        <f t="shared" si="111"/>
        <v>0</v>
      </c>
      <c r="V269">
        <f t="shared" si="111"/>
        <v>0</v>
      </c>
      <c r="W269">
        <f t="shared" si="111"/>
        <v>0</v>
      </c>
      <c r="X269">
        <f t="shared" si="111"/>
        <v>0</v>
      </c>
      <c r="Y269">
        <f t="shared" si="111"/>
        <v>0</v>
      </c>
      <c r="Z269">
        <f t="shared" si="111"/>
        <v>0</v>
      </c>
      <c r="AA269">
        <f t="shared" si="112"/>
        <v>0</v>
      </c>
      <c r="AB269">
        <f t="shared" si="112"/>
        <v>0</v>
      </c>
      <c r="AC269">
        <f t="shared" si="112"/>
        <v>0</v>
      </c>
      <c r="AD269">
        <f t="shared" si="112"/>
        <v>0</v>
      </c>
      <c r="AE269">
        <f t="shared" si="112"/>
        <v>0</v>
      </c>
      <c r="AF269">
        <f t="shared" si="112"/>
        <v>0</v>
      </c>
      <c r="AG269">
        <f t="shared" si="112"/>
        <v>0</v>
      </c>
      <c r="AH269">
        <f t="shared" si="112"/>
        <v>0</v>
      </c>
      <c r="AI269">
        <f t="shared" si="112"/>
        <v>0.15009463529699923</v>
      </c>
      <c r="AJ269">
        <f t="shared" si="112"/>
        <v>0</v>
      </c>
      <c r="AK269">
        <f t="shared" si="113"/>
        <v>0</v>
      </c>
      <c r="AL269">
        <f t="shared" si="113"/>
        <v>0</v>
      </c>
      <c r="AM269">
        <f t="shared" si="113"/>
        <v>0</v>
      </c>
      <c r="AN269">
        <f t="shared" si="113"/>
        <v>0</v>
      </c>
      <c r="AO269">
        <f t="shared" si="113"/>
        <v>0</v>
      </c>
      <c r="AP269">
        <f t="shared" si="113"/>
        <v>0</v>
      </c>
      <c r="AQ269">
        <f t="shared" si="113"/>
        <v>0</v>
      </c>
      <c r="AR269">
        <f t="shared" si="113"/>
        <v>0</v>
      </c>
      <c r="AS269">
        <f t="shared" si="113"/>
        <v>0</v>
      </c>
      <c r="AT269">
        <f t="shared" si="113"/>
        <v>0</v>
      </c>
      <c r="AU269">
        <f t="shared" si="113"/>
        <v>0</v>
      </c>
      <c r="AV269">
        <f t="shared" si="113"/>
        <v>0</v>
      </c>
      <c r="AW269">
        <f t="shared" si="113"/>
        <v>0</v>
      </c>
      <c r="AX269">
        <f t="shared" si="113"/>
        <v>0</v>
      </c>
    </row>
    <row r="270" spans="1:50" x14ac:dyDescent="0.25">
      <c r="A270">
        <v>14</v>
      </c>
      <c r="B270">
        <v>0</v>
      </c>
      <c r="C270">
        <v>7</v>
      </c>
      <c r="D270" t="s">
        <v>157</v>
      </c>
      <c r="E270" t="s">
        <v>157</v>
      </c>
      <c r="F270" s="30">
        <f t="shared" si="110"/>
        <v>0</v>
      </c>
      <c r="G270">
        <f t="shared" si="93"/>
        <v>0.76777949443382087</v>
      </c>
      <c r="H270">
        <f t="shared" si="94"/>
        <v>0</v>
      </c>
      <c r="I270" s="1">
        <f t="shared" si="95"/>
        <v>0</v>
      </c>
      <c r="N270" t="s">
        <v>762</v>
      </c>
      <c r="O270">
        <f t="shared" si="108"/>
        <v>2.4208812144677298E-3</v>
      </c>
      <c r="P270">
        <f t="shared" si="109"/>
        <v>1</v>
      </c>
      <c r="Q270">
        <f t="shared" si="111"/>
        <v>0</v>
      </c>
      <c r="R270">
        <f t="shared" si="111"/>
        <v>0</v>
      </c>
      <c r="S270">
        <f t="shared" si="111"/>
        <v>0</v>
      </c>
      <c r="T270">
        <f t="shared" si="111"/>
        <v>0</v>
      </c>
      <c r="U270">
        <f t="shared" si="111"/>
        <v>0</v>
      </c>
      <c r="V270">
        <f t="shared" si="111"/>
        <v>0</v>
      </c>
      <c r="W270">
        <f t="shared" si="111"/>
        <v>0</v>
      </c>
      <c r="X270">
        <f t="shared" si="111"/>
        <v>0</v>
      </c>
      <c r="Y270">
        <f t="shared" si="111"/>
        <v>0</v>
      </c>
      <c r="Z270">
        <f t="shared" si="111"/>
        <v>0</v>
      </c>
      <c r="AA270">
        <f t="shared" si="112"/>
        <v>0</v>
      </c>
      <c r="AB270">
        <f t="shared" si="112"/>
        <v>0</v>
      </c>
      <c r="AC270">
        <f t="shared" si="112"/>
        <v>0</v>
      </c>
      <c r="AD270">
        <f t="shared" si="112"/>
        <v>0</v>
      </c>
      <c r="AE270">
        <f t="shared" si="112"/>
        <v>0</v>
      </c>
      <c r="AF270">
        <f t="shared" si="112"/>
        <v>0</v>
      </c>
      <c r="AG270">
        <f t="shared" si="112"/>
        <v>0</v>
      </c>
      <c r="AH270">
        <f t="shared" si="112"/>
        <v>0</v>
      </c>
      <c r="AI270">
        <f t="shared" si="112"/>
        <v>0.15009463529699923</v>
      </c>
      <c r="AJ270">
        <f t="shared" si="112"/>
        <v>0</v>
      </c>
      <c r="AK270">
        <f t="shared" si="113"/>
        <v>0</v>
      </c>
      <c r="AL270">
        <f t="shared" si="113"/>
        <v>0</v>
      </c>
      <c r="AM270">
        <f t="shared" si="113"/>
        <v>0</v>
      </c>
      <c r="AN270">
        <f t="shared" si="113"/>
        <v>0</v>
      </c>
      <c r="AO270">
        <f t="shared" si="113"/>
        <v>0</v>
      </c>
      <c r="AP270">
        <f t="shared" si="113"/>
        <v>0</v>
      </c>
      <c r="AQ270">
        <f t="shared" si="113"/>
        <v>0</v>
      </c>
      <c r="AR270">
        <f t="shared" si="113"/>
        <v>0</v>
      </c>
      <c r="AS270">
        <f t="shared" si="113"/>
        <v>0</v>
      </c>
      <c r="AT270">
        <f t="shared" si="113"/>
        <v>0</v>
      </c>
      <c r="AU270">
        <f t="shared" si="113"/>
        <v>0</v>
      </c>
      <c r="AV270">
        <f t="shared" si="113"/>
        <v>0</v>
      </c>
      <c r="AW270">
        <f t="shared" si="113"/>
        <v>0</v>
      </c>
      <c r="AX270">
        <f t="shared" si="113"/>
        <v>0</v>
      </c>
    </row>
    <row r="271" spans="1:50" x14ac:dyDescent="0.25">
      <c r="A271">
        <v>14</v>
      </c>
      <c r="B271">
        <v>0</v>
      </c>
      <c r="C271">
        <v>8</v>
      </c>
      <c r="D271" t="s">
        <v>158</v>
      </c>
      <c r="E271" t="s">
        <v>158</v>
      </c>
      <c r="F271" s="30">
        <f t="shared" si="110"/>
        <v>0</v>
      </c>
      <c r="G271">
        <f t="shared" si="93"/>
        <v>0.76777949443382087</v>
      </c>
      <c r="H271">
        <f t="shared" si="94"/>
        <v>0</v>
      </c>
      <c r="I271" s="1">
        <f t="shared" si="95"/>
        <v>0</v>
      </c>
      <c r="N271" t="s">
        <v>307</v>
      </c>
      <c r="O271">
        <f t="shared" si="108"/>
        <v>2.4208812144677298E-3</v>
      </c>
      <c r="P271">
        <f t="shared" si="109"/>
        <v>1</v>
      </c>
      <c r="Q271">
        <f t="shared" si="111"/>
        <v>0</v>
      </c>
      <c r="R271">
        <f t="shared" si="111"/>
        <v>0</v>
      </c>
      <c r="S271">
        <f t="shared" si="111"/>
        <v>0</v>
      </c>
      <c r="T271">
        <f t="shared" si="111"/>
        <v>0</v>
      </c>
      <c r="U271">
        <f t="shared" si="111"/>
        <v>0</v>
      </c>
      <c r="V271">
        <f t="shared" si="111"/>
        <v>0</v>
      </c>
      <c r="W271">
        <f t="shared" si="111"/>
        <v>0</v>
      </c>
      <c r="X271">
        <f t="shared" si="111"/>
        <v>0</v>
      </c>
      <c r="Y271">
        <f t="shared" si="111"/>
        <v>0</v>
      </c>
      <c r="Z271">
        <f t="shared" si="111"/>
        <v>0</v>
      </c>
      <c r="AA271">
        <f t="shared" si="112"/>
        <v>0</v>
      </c>
      <c r="AB271">
        <f t="shared" si="112"/>
        <v>0</v>
      </c>
      <c r="AC271">
        <f t="shared" si="112"/>
        <v>0</v>
      </c>
      <c r="AD271">
        <f t="shared" si="112"/>
        <v>0</v>
      </c>
      <c r="AE271">
        <f t="shared" si="112"/>
        <v>0</v>
      </c>
      <c r="AF271">
        <f t="shared" si="112"/>
        <v>0</v>
      </c>
      <c r="AG271">
        <f t="shared" si="112"/>
        <v>0</v>
      </c>
      <c r="AH271">
        <f t="shared" si="112"/>
        <v>0</v>
      </c>
      <c r="AI271">
        <f t="shared" si="112"/>
        <v>0.15009463529699923</v>
      </c>
      <c r="AJ271">
        <f t="shared" si="112"/>
        <v>0</v>
      </c>
      <c r="AK271">
        <f t="shared" si="113"/>
        <v>0</v>
      </c>
      <c r="AL271">
        <f t="shared" si="113"/>
        <v>0</v>
      </c>
      <c r="AM271">
        <f t="shared" si="113"/>
        <v>0</v>
      </c>
      <c r="AN271">
        <f t="shared" si="113"/>
        <v>0</v>
      </c>
      <c r="AO271">
        <f t="shared" si="113"/>
        <v>0</v>
      </c>
      <c r="AP271">
        <f t="shared" si="113"/>
        <v>0</v>
      </c>
      <c r="AQ271">
        <f t="shared" si="113"/>
        <v>0</v>
      </c>
      <c r="AR271">
        <f t="shared" si="113"/>
        <v>0</v>
      </c>
      <c r="AS271">
        <f t="shared" si="113"/>
        <v>0</v>
      </c>
      <c r="AT271">
        <f t="shared" si="113"/>
        <v>0</v>
      </c>
      <c r="AU271">
        <f t="shared" si="113"/>
        <v>0</v>
      </c>
      <c r="AV271">
        <f t="shared" si="113"/>
        <v>0</v>
      </c>
      <c r="AW271">
        <f t="shared" si="113"/>
        <v>0</v>
      </c>
      <c r="AX271">
        <f t="shared" si="113"/>
        <v>0</v>
      </c>
    </row>
    <row r="272" spans="1:50" x14ac:dyDescent="0.25">
      <c r="A272">
        <v>14</v>
      </c>
      <c r="B272">
        <v>0</v>
      </c>
      <c r="C272">
        <v>9</v>
      </c>
      <c r="D272" t="s">
        <v>292</v>
      </c>
      <c r="E272" t="s">
        <v>292</v>
      </c>
      <c r="F272" s="30">
        <f t="shared" si="110"/>
        <v>0</v>
      </c>
      <c r="G272">
        <f t="shared" si="93"/>
        <v>0.76777949443382087</v>
      </c>
      <c r="H272">
        <f t="shared" si="94"/>
        <v>0</v>
      </c>
      <c r="I272" s="1">
        <f t="shared" si="95"/>
        <v>0</v>
      </c>
      <c r="N272" t="s">
        <v>1204</v>
      </c>
      <c r="O272">
        <f t="shared" si="108"/>
        <v>2.4208812144677298E-3</v>
      </c>
      <c r="P272">
        <f t="shared" si="109"/>
        <v>1</v>
      </c>
      <c r="Q272">
        <f t="shared" ref="Q272:Z281" si="114">COUNTIFS($C$2:$C$1202,Q$1,$E$2:$E$1202,$N272)*0.9^(Q$1-1)</f>
        <v>0</v>
      </c>
      <c r="R272">
        <f t="shared" si="114"/>
        <v>0</v>
      </c>
      <c r="S272">
        <f t="shared" si="114"/>
        <v>0</v>
      </c>
      <c r="T272">
        <f t="shared" si="114"/>
        <v>0</v>
      </c>
      <c r="U272">
        <f t="shared" si="114"/>
        <v>0</v>
      </c>
      <c r="V272">
        <f t="shared" si="114"/>
        <v>0</v>
      </c>
      <c r="W272">
        <f t="shared" si="114"/>
        <v>0</v>
      </c>
      <c r="X272">
        <f t="shared" si="114"/>
        <v>0</v>
      </c>
      <c r="Y272">
        <f t="shared" si="114"/>
        <v>0</v>
      </c>
      <c r="Z272">
        <f t="shared" si="114"/>
        <v>0</v>
      </c>
      <c r="AA272">
        <f t="shared" ref="AA272:AJ281" si="115">COUNTIFS($C$2:$C$1202,AA$1,$E$2:$E$1202,$N272)*0.9^(AA$1-1)</f>
        <v>0</v>
      </c>
      <c r="AB272">
        <f t="shared" si="115"/>
        <v>0</v>
      </c>
      <c r="AC272">
        <f t="shared" si="115"/>
        <v>0</v>
      </c>
      <c r="AD272">
        <f t="shared" si="115"/>
        <v>0</v>
      </c>
      <c r="AE272">
        <f t="shared" si="115"/>
        <v>0</v>
      </c>
      <c r="AF272">
        <f t="shared" si="115"/>
        <v>0</v>
      </c>
      <c r="AG272">
        <f t="shared" si="115"/>
        <v>0</v>
      </c>
      <c r="AH272">
        <f t="shared" si="115"/>
        <v>0</v>
      </c>
      <c r="AI272">
        <f t="shared" si="115"/>
        <v>0.15009463529699923</v>
      </c>
      <c r="AJ272">
        <f t="shared" si="115"/>
        <v>0</v>
      </c>
      <c r="AK272">
        <f t="shared" ref="AK272:AX281" si="116">COUNTIFS($C$2:$C$1202,AK$1,$E$2:$E$1202,$N272)*0.9^(AK$1-1)</f>
        <v>0</v>
      </c>
      <c r="AL272">
        <f t="shared" si="116"/>
        <v>0</v>
      </c>
      <c r="AM272">
        <f t="shared" si="116"/>
        <v>0</v>
      </c>
      <c r="AN272">
        <f t="shared" si="116"/>
        <v>0</v>
      </c>
      <c r="AO272">
        <f t="shared" si="116"/>
        <v>0</v>
      </c>
      <c r="AP272">
        <f t="shared" si="116"/>
        <v>0</v>
      </c>
      <c r="AQ272">
        <f t="shared" si="116"/>
        <v>0</v>
      </c>
      <c r="AR272">
        <f t="shared" si="116"/>
        <v>0</v>
      </c>
      <c r="AS272">
        <f t="shared" si="116"/>
        <v>0</v>
      </c>
      <c r="AT272">
        <f t="shared" si="116"/>
        <v>0</v>
      </c>
      <c r="AU272">
        <f t="shared" si="116"/>
        <v>0</v>
      </c>
      <c r="AV272">
        <f t="shared" si="116"/>
        <v>0</v>
      </c>
      <c r="AW272">
        <f t="shared" si="116"/>
        <v>0</v>
      </c>
      <c r="AX272">
        <f t="shared" si="116"/>
        <v>0</v>
      </c>
    </row>
    <row r="273" spans="1:50" x14ac:dyDescent="0.25">
      <c r="A273">
        <v>14</v>
      </c>
      <c r="B273">
        <v>0</v>
      </c>
      <c r="C273">
        <v>10</v>
      </c>
      <c r="D273" t="s">
        <v>1049</v>
      </c>
      <c r="E273" t="s">
        <v>1049</v>
      </c>
      <c r="F273" s="30">
        <f t="shared" si="110"/>
        <v>0</v>
      </c>
      <c r="G273">
        <f t="shared" si="93"/>
        <v>0.76777949443382087</v>
      </c>
      <c r="H273">
        <f t="shared" si="94"/>
        <v>0</v>
      </c>
      <c r="I273" s="1">
        <f t="shared" si="95"/>
        <v>0</v>
      </c>
      <c r="N273" t="s">
        <v>1025</v>
      </c>
      <c r="O273">
        <f t="shared" si="108"/>
        <v>2.1787930930209569E-3</v>
      </c>
      <c r="P273">
        <f t="shared" si="109"/>
        <v>1</v>
      </c>
      <c r="Q273">
        <f t="shared" si="114"/>
        <v>0</v>
      </c>
      <c r="R273">
        <f t="shared" si="114"/>
        <v>0</v>
      </c>
      <c r="S273">
        <f t="shared" si="114"/>
        <v>0</v>
      </c>
      <c r="T273">
        <f t="shared" si="114"/>
        <v>0</v>
      </c>
      <c r="U273">
        <f t="shared" si="114"/>
        <v>0</v>
      </c>
      <c r="V273">
        <f t="shared" si="114"/>
        <v>0</v>
      </c>
      <c r="W273">
        <f t="shared" si="114"/>
        <v>0</v>
      </c>
      <c r="X273">
        <f t="shared" si="114"/>
        <v>0</v>
      </c>
      <c r="Y273">
        <f t="shared" si="114"/>
        <v>0</v>
      </c>
      <c r="Z273">
        <f t="shared" si="114"/>
        <v>0</v>
      </c>
      <c r="AA273">
        <f t="shared" si="115"/>
        <v>0</v>
      </c>
      <c r="AB273">
        <f t="shared" si="115"/>
        <v>0</v>
      </c>
      <c r="AC273">
        <f t="shared" si="115"/>
        <v>0</v>
      </c>
      <c r="AD273">
        <f t="shared" si="115"/>
        <v>0</v>
      </c>
      <c r="AE273">
        <f t="shared" si="115"/>
        <v>0</v>
      </c>
      <c r="AF273">
        <f t="shared" si="115"/>
        <v>0</v>
      </c>
      <c r="AG273">
        <f t="shared" si="115"/>
        <v>0</v>
      </c>
      <c r="AH273">
        <f t="shared" si="115"/>
        <v>0</v>
      </c>
      <c r="AI273">
        <f t="shared" si="115"/>
        <v>0</v>
      </c>
      <c r="AJ273">
        <f t="shared" si="115"/>
        <v>0.13508517176729934</v>
      </c>
      <c r="AK273">
        <f t="shared" si="116"/>
        <v>0</v>
      </c>
      <c r="AL273">
        <f t="shared" si="116"/>
        <v>0</v>
      </c>
      <c r="AM273">
        <f t="shared" si="116"/>
        <v>0</v>
      </c>
      <c r="AN273">
        <f t="shared" si="116"/>
        <v>0</v>
      </c>
      <c r="AO273">
        <f t="shared" si="116"/>
        <v>0</v>
      </c>
      <c r="AP273">
        <f t="shared" si="116"/>
        <v>0</v>
      </c>
      <c r="AQ273">
        <f t="shared" si="116"/>
        <v>0</v>
      </c>
      <c r="AR273">
        <f t="shared" si="116"/>
        <v>0</v>
      </c>
      <c r="AS273">
        <f t="shared" si="116"/>
        <v>0</v>
      </c>
      <c r="AT273">
        <f t="shared" si="116"/>
        <v>0</v>
      </c>
      <c r="AU273">
        <f t="shared" si="116"/>
        <v>0</v>
      </c>
      <c r="AV273">
        <f t="shared" si="116"/>
        <v>0</v>
      </c>
      <c r="AW273">
        <f t="shared" si="116"/>
        <v>0</v>
      </c>
      <c r="AX273">
        <f t="shared" si="116"/>
        <v>0</v>
      </c>
    </row>
    <row r="274" spans="1:50" x14ac:dyDescent="0.25">
      <c r="A274">
        <v>14</v>
      </c>
      <c r="B274">
        <v>0</v>
      </c>
      <c r="C274">
        <v>11</v>
      </c>
      <c r="D274" t="s">
        <v>1044</v>
      </c>
      <c r="E274" t="s">
        <v>1044</v>
      </c>
      <c r="F274" s="30">
        <f t="shared" si="110"/>
        <v>0</v>
      </c>
      <c r="G274">
        <f t="shared" si="93"/>
        <v>0.76777949443382087</v>
      </c>
      <c r="H274">
        <f t="shared" si="94"/>
        <v>0</v>
      </c>
      <c r="I274" s="1">
        <f t="shared" si="95"/>
        <v>0</v>
      </c>
      <c r="N274" t="s">
        <v>1123</v>
      </c>
      <c r="O274">
        <f t="shared" si="108"/>
        <v>2.1787930930209569E-3</v>
      </c>
      <c r="P274">
        <f t="shared" si="109"/>
        <v>1</v>
      </c>
      <c r="Q274">
        <f t="shared" si="114"/>
        <v>0</v>
      </c>
      <c r="R274">
        <f t="shared" si="114"/>
        <v>0</v>
      </c>
      <c r="S274">
        <f t="shared" si="114"/>
        <v>0</v>
      </c>
      <c r="T274">
        <f t="shared" si="114"/>
        <v>0</v>
      </c>
      <c r="U274">
        <f t="shared" si="114"/>
        <v>0</v>
      </c>
      <c r="V274">
        <f t="shared" si="114"/>
        <v>0</v>
      </c>
      <c r="W274">
        <f t="shared" si="114"/>
        <v>0</v>
      </c>
      <c r="X274">
        <f t="shared" si="114"/>
        <v>0</v>
      </c>
      <c r="Y274">
        <f t="shared" si="114"/>
        <v>0</v>
      </c>
      <c r="Z274">
        <f t="shared" si="114"/>
        <v>0</v>
      </c>
      <c r="AA274">
        <f t="shared" si="115"/>
        <v>0</v>
      </c>
      <c r="AB274">
        <f t="shared" si="115"/>
        <v>0</v>
      </c>
      <c r="AC274">
        <f t="shared" si="115"/>
        <v>0</v>
      </c>
      <c r="AD274">
        <f t="shared" si="115"/>
        <v>0</v>
      </c>
      <c r="AE274">
        <f t="shared" si="115"/>
        <v>0</v>
      </c>
      <c r="AF274">
        <f t="shared" si="115"/>
        <v>0</v>
      </c>
      <c r="AG274">
        <f t="shared" si="115"/>
        <v>0</v>
      </c>
      <c r="AH274">
        <f t="shared" si="115"/>
        <v>0</v>
      </c>
      <c r="AI274">
        <f t="shared" si="115"/>
        <v>0</v>
      </c>
      <c r="AJ274">
        <f t="shared" si="115"/>
        <v>0.13508517176729934</v>
      </c>
      <c r="AK274">
        <f t="shared" si="116"/>
        <v>0</v>
      </c>
      <c r="AL274">
        <f t="shared" si="116"/>
        <v>0</v>
      </c>
      <c r="AM274">
        <f t="shared" si="116"/>
        <v>0</v>
      </c>
      <c r="AN274">
        <f t="shared" si="116"/>
        <v>0</v>
      </c>
      <c r="AO274">
        <f t="shared" si="116"/>
        <v>0</v>
      </c>
      <c r="AP274">
        <f t="shared" si="116"/>
        <v>0</v>
      </c>
      <c r="AQ274">
        <f t="shared" si="116"/>
        <v>0</v>
      </c>
      <c r="AR274">
        <f t="shared" si="116"/>
        <v>0</v>
      </c>
      <c r="AS274">
        <f t="shared" si="116"/>
        <v>0</v>
      </c>
      <c r="AT274">
        <f t="shared" si="116"/>
        <v>0</v>
      </c>
      <c r="AU274">
        <f t="shared" si="116"/>
        <v>0</v>
      </c>
      <c r="AV274">
        <f t="shared" si="116"/>
        <v>0</v>
      </c>
      <c r="AW274">
        <f t="shared" si="116"/>
        <v>0</v>
      </c>
      <c r="AX274">
        <f t="shared" si="116"/>
        <v>0</v>
      </c>
    </row>
    <row r="275" spans="1:50" x14ac:dyDescent="0.25">
      <c r="A275">
        <v>14</v>
      </c>
      <c r="B275">
        <v>0</v>
      </c>
      <c r="C275">
        <v>12</v>
      </c>
      <c r="D275" t="s">
        <v>139</v>
      </c>
      <c r="E275" t="s">
        <v>139</v>
      </c>
      <c r="F275" s="30">
        <f t="shared" si="110"/>
        <v>0</v>
      </c>
      <c r="G275">
        <f t="shared" si="93"/>
        <v>0.76777949443382087</v>
      </c>
      <c r="H275">
        <f t="shared" si="94"/>
        <v>0</v>
      </c>
      <c r="I275" s="1">
        <f t="shared" si="95"/>
        <v>0</v>
      </c>
      <c r="N275" t="s">
        <v>1166</v>
      </c>
      <c r="O275">
        <f t="shared" si="108"/>
        <v>2.1787930930209569E-3</v>
      </c>
      <c r="P275">
        <f t="shared" si="109"/>
        <v>1</v>
      </c>
      <c r="Q275">
        <f t="shared" si="114"/>
        <v>0</v>
      </c>
      <c r="R275">
        <f t="shared" si="114"/>
        <v>0</v>
      </c>
      <c r="S275">
        <f t="shared" si="114"/>
        <v>0</v>
      </c>
      <c r="T275">
        <f t="shared" si="114"/>
        <v>0</v>
      </c>
      <c r="U275">
        <f t="shared" si="114"/>
        <v>0</v>
      </c>
      <c r="V275">
        <f t="shared" si="114"/>
        <v>0</v>
      </c>
      <c r="W275">
        <f t="shared" si="114"/>
        <v>0</v>
      </c>
      <c r="X275">
        <f t="shared" si="114"/>
        <v>0</v>
      </c>
      <c r="Y275">
        <f t="shared" si="114"/>
        <v>0</v>
      </c>
      <c r="Z275">
        <f t="shared" si="114"/>
        <v>0</v>
      </c>
      <c r="AA275">
        <f t="shared" si="115"/>
        <v>0</v>
      </c>
      <c r="AB275">
        <f t="shared" si="115"/>
        <v>0</v>
      </c>
      <c r="AC275">
        <f t="shared" si="115"/>
        <v>0</v>
      </c>
      <c r="AD275">
        <f t="shared" si="115"/>
        <v>0</v>
      </c>
      <c r="AE275">
        <f t="shared" si="115"/>
        <v>0</v>
      </c>
      <c r="AF275">
        <f t="shared" si="115"/>
        <v>0</v>
      </c>
      <c r="AG275">
        <f t="shared" si="115"/>
        <v>0</v>
      </c>
      <c r="AH275">
        <f t="shared" si="115"/>
        <v>0</v>
      </c>
      <c r="AI275">
        <f t="shared" si="115"/>
        <v>0</v>
      </c>
      <c r="AJ275">
        <f t="shared" si="115"/>
        <v>0.13508517176729934</v>
      </c>
      <c r="AK275">
        <f t="shared" si="116"/>
        <v>0</v>
      </c>
      <c r="AL275">
        <f t="shared" si="116"/>
        <v>0</v>
      </c>
      <c r="AM275">
        <f t="shared" si="116"/>
        <v>0</v>
      </c>
      <c r="AN275">
        <f t="shared" si="116"/>
        <v>0</v>
      </c>
      <c r="AO275">
        <f t="shared" si="116"/>
        <v>0</v>
      </c>
      <c r="AP275">
        <f t="shared" si="116"/>
        <v>0</v>
      </c>
      <c r="AQ275">
        <f t="shared" si="116"/>
        <v>0</v>
      </c>
      <c r="AR275">
        <f t="shared" si="116"/>
        <v>0</v>
      </c>
      <c r="AS275">
        <f t="shared" si="116"/>
        <v>0</v>
      </c>
      <c r="AT275">
        <f t="shared" si="116"/>
        <v>0</v>
      </c>
      <c r="AU275">
        <f t="shared" si="116"/>
        <v>0</v>
      </c>
      <c r="AV275">
        <f t="shared" si="116"/>
        <v>0</v>
      </c>
      <c r="AW275">
        <f t="shared" si="116"/>
        <v>0</v>
      </c>
      <c r="AX275">
        <f t="shared" si="116"/>
        <v>0</v>
      </c>
    </row>
    <row r="276" spans="1:50" x14ac:dyDescent="0.25">
      <c r="A276">
        <v>14</v>
      </c>
      <c r="B276">
        <v>0</v>
      </c>
      <c r="C276">
        <v>13</v>
      </c>
      <c r="D276" t="s">
        <v>98</v>
      </c>
      <c r="E276" t="s">
        <v>98</v>
      </c>
      <c r="F276" s="30">
        <f t="shared" si="110"/>
        <v>8.8223824377461263E-2</v>
      </c>
      <c r="G276">
        <f t="shared" si="93"/>
        <v>0.85600331881128211</v>
      </c>
      <c r="H276">
        <f t="shared" si="94"/>
        <v>0</v>
      </c>
      <c r="I276" s="1">
        <f t="shared" si="95"/>
        <v>0</v>
      </c>
      <c r="N276" t="s">
        <v>1027</v>
      </c>
      <c r="O276">
        <f t="shared" si="108"/>
        <v>1.9609137837188614E-3</v>
      </c>
      <c r="P276">
        <f t="shared" si="109"/>
        <v>1</v>
      </c>
      <c r="Q276">
        <f t="shared" si="114"/>
        <v>0</v>
      </c>
      <c r="R276">
        <f t="shared" si="114"/>
        <v>0</v>
      </c>
      <c r="S276">
        <f t="shared" si="114"/>
        <v>0</v>
      </c>
      <c r="T276">
        <f t="shared" si="114"/>
        <v>0</v>
      </c>
      <c r="U276">
        <f t="shared" si="114"/>
        <v>0</v>
      </c>
      <c r="V276">
        <f t="shared" si="114"/>
        <v>0</v>
      </c>
      <c r="W276">
        <f t="shared" si="114"/>
        <v>0</v>
      </c>
      <c r="X276">
        <f t="shared" si="114"/>
        <v>0</v>
      </c>
      <c r="Y276">
        <f t="shared" si="114"/>
        <v>0</v>
      </c>
      <c r="Z276">
        <f t="shared" si="114"/>
        <v>0</v>
      </c>
      <c r="AA276">
        <f t="shared" si="115"/>
        <v>0</v>
      </c>
      <c r="AB276">
        <f t="shared" si="115"/>
        <v>0</v>
      </c>
      <c r="AC276">
        <f t="shared" si="115"/>
        <v>0</v>
      </c>
      <c r="AD276">
        <f t="shared" si="115"/>
        <v>0</v>
      </c>
      <c r="AE276">
        <f t="shared" si="115"/>
        <v>0</v>
      </c>
      <c r="AF276">
        <f t="shared" si="115"/>
        <v>0</v>
      </c>
      <c r="AG276">
        <f t="shared" si="115"/>
        <v>0</v>
      </c>
      <c r="AH276">
        <f t="shared" si="115"/>
        <v>0</v>
      </c>
      <c r="AI276">
        <f t="shared" si="115"/>
        <v>0</v>
      </c>
      <c r="AJ276">
        <f t="shared" si="115"/>
        <v>0</v>
      </c>
      <c r="AK276">
        <f t="shared" si="116"/>
        <v>0.12157665459056941</v>
      </c>
      <c r="AL276">
        <f t="shared" si="116"/>
        <v>0</v>
      </c>
      <c r="AM276">
        <f t="shared" si="116"/>
        <v>0</v>
      </c>
      <c r="AN276">
        <f t="shared" si="116"/>
        <v>0</v>
      </c>
      <c r="AO276">
        <f t="shared" si="116"/>
        <v>0</v>
      </c>
      <c r="AP276">
        <f t="shared" si="116"/>
        <v>0</v>
      </c>
      <c r="AQ276">
        <f t="shared" si="116"/>
        <v>0</v>
      </c>
      <c r="AR276">
        <f t="shared" si="116"/>
        <v>0</v>
      </c>
      <c r="AS276">
        <f t="shared" si="116"/>
        <v>0</v>
      </c>
      <c r="AT276">
        <f t="shared" si="116"/>
        <v>0</v>
      </c>
      <c r="AU276">
        <f t="shared" si="116"/>
        <v>0</v>
      </c>
      <c r="AV276">
        <f t="shared" si="116"/>
        <v>0</v>
      </c>
      <c r="AW276">
        <f t="shared" si="116"/>
        <v>0</v>
      </c>
      <c r="AX276">
        <f t="shared" si="116"/>
        <v>0</v>
      </c>
    </row>
    <row r="277" spans="1:50" x14ac:dyDescent="0.25">
      <c r="A277">
        <v>14</v>
      </c>
      <c r="B277">
        <v>0</v>
      </c>
      <c r="C277">
        <v>14</v>
      </c>
      <c r="D277" t="s">
        <v>97</v>
      </c>
      <c r="E277" t="s">
        <v>97</v>
      </c>
      <c r="F277" s="30">
        <f t="shared" si="110"/>
        <v>9.6097054526003825E-2</v>
      </c>
      <c r="G277">
        <f t="shared" si="93"/>
        <v>0.95210037333728592</v>
      </c>
      <c r="H277">
        <f t="shared" si="94"/>
        <v>0</v>
      </c>
      <c r="I277" s="1">
        <f t="shared" si="95"/>
        <v>0</v>
      </c>
      <c r="N277" t="s">
        <v>594</v>
      </c>
      <c r="O277">
        <f t="shared" si="108"/>
        <v>1.9609137837188614E-3</v>
      </c>
      <c r="P277">
        <f t="shared" si="109"/>
        <v>1</v>
      </c>
      <c r="Q277">
        <f t="shared" si="114"/>
        <v>0</v>
      </c>
      <c r="R277">
        <f t="shared" si="114"/>
        <v>0</v>
      </c>
      <c r="S277">
        <f t="shared" si="114"/>
        <v>0</v>
      </c>
      <c r="T277">
        <f t="shared" si="114"/>
        <v>0</v>
      </c>
      <c r="U277">
        <f t="shared" si="114"/>
        <v>0</v>
      </c>
      <c r="V277">
        <f t="shared" si="114"/>
        <v>0</v>
      </c>
      <c r="W277">
        <f t="shared" si="114"/>
        <v>0</v>
      </c>
      <c r="X277">
        <f t="shared" si="114"/>
        <v>0</v>
      </c>
      <c r="Y277">
        <f t="shared" si="114"/>
        <v>0</v>
      </c>
      <c r="Z277">
        <f t="shared" si="114"/>
        <v>0</v>
      </c>
      <c r="AA277">
        <f t="shared" si="115"/>
        <v>0</v>
      </c>
      <c r="AB277">
        <f t="shared" si="115"/>
        <v>0</v>
      </c>
      <c r="AC277">
        <f t="shared" si="115"/>
        <v>0</v>
      </c>
      <c r="AD277">
        <f t="shared" si="115"/>
        <v>0</v>
      </c>
      <c r="AE277">
        <f t="shared" si="115"/>
        <v>0</v>
      </c>
      <c r="AF277">
        <f t="shared" si="115"/>
        <v>0</v>
      </c>
      <c r="AG277">
        <f t="shared" si="115"/>
        <v>0</v>
      </c>
      <c r="AH277">
        <f t="shared" si="115"/>
        <v>0</v>
      </c>
      <c r="AI277">
        <f t="shared" si="115"/>
        <v>0</v>
      </c>
      <c r="AJ277">
        <f t="shared" si="115"/>
        <v>0</v>
      </c>
      <c r="AK277">
        <f t="shared" si="116"/>
        <v>0.12157665459056941</v>
      </c>
      <c r="AL277">
        <f t="shared" si="116"/>
        <v>0</v>
      </c>
      <c r="AM277">
        <f t="shared" si="116"/>
        <v>0</v>
      </c>
      <c r="AN277">
        <f t="shared" si="116"/>
        <v>0</v>
      </c>
      <c r="AO277">
        <f t="shared" si="116"/>
        <v>0</v>
      </c>
      <c r="AP277">
        <f t="shared" si="116"/>
        <v>0</v>
      </c>
      <c r="AQ277">
        <f t="shared" si="116"/>
        <v>0</v>
      </c>
      <c r="AR277">
        <f t="shared" si="116"/>
        <v>0</v>
      </c>
      <c r="AS277">
        <f t="shared" si="116"/>
        <v>0</v>
      </c>
      <c r="AT277">
        <f t="shared" si="116"/>
        <v>0</v>
      </c>
      <c r="AU277">
        <f t="shared" si="116"/>
        <v>0</v>
      </c>
      <c r="AV277">
        <f t="shared" si="116"/>
        <v>0</v>
      </c>
      <c r="AW277">
        <f t="shared" si="116"/>
        <v>0</v>
      </c>
      <c r="AX277">
        <f t="shared" si="116"/>
        <v>0</v>
      </c>
    </row>
    <row r="278" spans="1:50" x14ac:dyDescent="0.25">
      <c r="A278">
        <v>14</v>
      </c>
      <c r="B278">
        <v>0</v>
      </c>
      <c r="C278">
        <v>15</v>
      </c>
      <c r="D278" t="s">
        <v>1050</v>
      </c>
      <c r="E278" t="s">
        <v>1050</v>
      </c>
      <c r="F278" s="30">
        <f t="shared" si="110"/>
        <v>0</v>
      </c>
      <c r="G278">
        <f t="shared" si="93"/>
        <v>0.95210037333728592</v>
      </c>
      <c r="H278">
        <f t="shared" si="94"/>
        <v>0</v>
      </c>
      <c r="I278" s="1">
        <f t="shared" si="95"/>
        <v>0</v>
      </c>
      <c r="N278" t="s">
        <v>597</v>
      </c>
      <c r="O278">
        <f t="shared" si="108"/>
        <v>1.9609137837188614E-3</v>
      </c>
      <c r="P278">
        <f t="shared" si="109"/>
        <v>1</v>
      </c>
      <c r="Q278">
        <f t="shared" si="114"/>
        <v>0</v>
      </c>
      <c r="R278">
        <f t="shared" si="114"/>
        <v>0</v>
      </c>
      <c r="S278">
        <f t="shared" si="114"/>
        <v>0</v>
      </c>
      <c r="T278">
        <f t="shared" si="114"/>
        <v>0</v>
      </c>
      <c r="U278">
        <f t="shared" si="114"/>
        <v>0</v>
      </c>
      <c r="V278">
        <f t="shared" si="114"/>
        <v>0</v>
      </c>
      <c r="W278">
        <f t="shared" si="114"/>
        <v>0</v>
      </c>
      <c r="X278">
        <f t="shared" si="114"/>
        <v>0</v>
      </c>
      <c r="Y278">
        <f t="shared" si="114"/>
        <v>0</v>
      </c>
      <c r="Z278">
        <f t="shared" si="114"/>
        <v>0</v>
      </c>
      <c r="AA278">
        <f t="shared" si="115"/>
        <v>0</v>
      </c>
      <c r="AB278">
        <f t="shared" si="115"/>
        <v>0</v>
      </c>
      <c r="AC278">
        <f t="shared" si="115"/>
        <v>0</v>
      </c>
      <c r="AD278">
        <f t="shared" si="115"/>
        <v>0</v>
      </c>
      <c r="AE278">
        <f t="shared" si="115"/>
        <v>0</v>
      </c>
      <c r="AF278">
        <f t="shared" si="115"/>
        <v>0</v>
      </c>
      <c r="AG278">
        <f t="shared" si="115"/>
        <v>0</v>
      </c>
      <c r="AH278">
        <f t="shared" si="115"/>
        <v>0</v>
      </c>
      <c r="AI278">
        <f t="shared" si="115"/>
        <v>0</v>
      </c>
      <c r="AJ278">
        <f t="shared" si="115"/>
        <v>0</v>
      </c>
      <c r="AK278">
        <f t="shared" si="116"/>
        <v>0.12157665459056941</v>
      </c>
      <c r="AL278">
        <f t="shared" si="116"/>
        <v>0</v>
      </c>
      <c r="AM278">
        <f t="shared" si="116"/>
        <v>0</v>
      </c>
      <c r="AN278">
        <f t="shared" si="116"/>
        <v>0</v>
      </c>
      <c r="AO278">
        <f t="shared" si="116"/>
        <v>0</v>
      </c>
      <c r="AP278">
        <f t="shared" si="116"/>
        <v>0</v>
      </c>
      <c r="AQ278">
        <f t="shared" si="116"/>
        <v>0</v>
      </c>
      <c r="AR278">
        <f t="shared" si="116"/>
        <v>0</v>
      </c>
      <c r="AS278">
        <f t="shared" si="116"/>
        <v>0</v>
      </c>
      <c r="AT278">
        <f t="shared" si="116"/>
        <v>0</v>
      </c>
      <c r="AU278">
        <f t="shared" si="116"/>
        <v>0</v>
      </c>
      <c r="AV278">
        <f t="shared" si="116"/>
        <v>0</v>
      </c>
      <c r="AW278">
        <f t="shared" si="116"/>
        <v>0</v>
      </c>
      <c r="AX278">
        <f t="shared" si="116"/>
        <v>0</v>
      </c>
    </row>
    <row r="279" spans="1:50" x14ac:dyDescent="0.25">
      <c r="A279">
        <v>14</v>
      </c>
      <c r="B279">
        <v>0</v>
      </c>
      <c r="C279">
        <v>16</v>
      </c>
      <c r="D279" t="s">
        <v>1051</v>
      </c>
      <c r="E279" t="s">
        <v>990</v>
      </c>
      <c r="F279" s="30">
        <f t="shared" si="110"/>
        <v>6.6390320160335678E-2</v>
      </c>
      <c r="G279">
        <f t="shared" si="93"/>
        <v>1.0184906934976217</v>
      </c>
      <c r="H279">
        <f t="shared" si="94"/>
        <v>0</v>
      </c>
      <c r="I279" s="1">
        <f t="shared" si="95"/>
        <v>0</v>
      </c>
      <c r="N279" t="s">
        <v>114</v>
      </c>
      <c r="O279">
        <f t="shared" si="108"/>
        <v>1.9609137837188614E-3</v>
      </c>
      <c r="P279">
        <f t="shared" si="109"/>
        <v>1</v>
      </c>
      <c r="Q279">
        <f t="shared" si="114"/>
        <v>0</v>
      </c>
      <c r="R279">
        <f t="shared" si="114"/>
        <v>0</v>
      </c>
      <c r="S279">
        <f t="shared" si="114"/>
        <v>0</v>
      </c>
      <c r="T279">
        <f t="shared" si="114"/>
        <v>0</v>
      </c>
      <c r="U279">
        <f t="shared" si="114"/>
        <v>0</v>
      </c>
      <c r="V279">
        <f t="shared" si="114"/>
        <v>0</v>
      </c>
      <c r="W279">
        <f t="shared" si="114"/>
        <v>0</v>
      </c>
      <c r="X279">
        <f t="shared" si="114"/>
        <v>0</v>
      </c>
      <c r="Y279">
        <f t="shared" si="114"/>
        <v>0</v>
      </c>
      <c r="Z279">
        <f t="shared" si="114"/>
        <v>0</v>
      </c>
      <c r="AA279">
        <f t="shared" si="115"/>
        <v>0</v>
      </c>
      <c r="AB279">
        <f t="shared" si="115"/>
        <v>0</v>
      </c>
      <c r="AC279">
        <f t="shared" si="115"/>
        <v>0</v>
      </c>
      <c r="AD279">
        <f t="shared" si="115"/>
        <v>0</v>
      </c>
      <c r="AE279">
        <f t="shared" si="115"/>
        <v>0</v>
      </c>
      <c r="AF279">
        <f t="shared" si="115"/>
        <v>0</v>
      </c>
      <c r="AG279">
        <f t="shared" si="115"/>
        <v>0</v>
      </c>
      <c r="AH279">
        <f t="shared" si="115"/>
        <v>0</v>
      </c>
      <c r="AI279">
        <f t="shared" si="115"/>
        <v>0</v>
      </c>
      <c r="AJ279">
        <f t="shared" si="115"/>
        <v>0</v>
      </c>
      <c r="AK279">
        <f t="shared" si="116"/>
        <v>0.12157665459056941</v>
      </c>
      <c r="AL279">
        <f t="shared" si="116"/>
        <v>0</v>
      </c>
      <c r="AM279">
        <f t="shared" si="116"/>
        <v>0</v>
      </c>
      <c r="AN279">
        <f t="shared" si="116"/>
        <v>0</v>
      </c>
      <c r="AO279">
        <f t="shared" si="116"/>
        <v>0</v>
      </c>
      <c r="AP279">
        <f t="shared" si="116"/>
        <v>0</v>
      </c>
      <c r="AQ279">
        <f t="shared" si="116"/>
        <v>0</v>
      </c>
      <c r="AR279">
        <f t="shared" si="116"/>
        <v>0</v>
      </c>
      <c r="AS279">
        <f t="shared" si="116"/>
        <v>0</v>
      </c>
      <c r="AT279">
        <f t="shared" si="116"/>
        <v>0</v>
      </c>
      <c r="AU279">
        <f t="shared" si="116"/>
        <v>0</v>
      </c>
      <c r="AV279">
        <f t="shared" si="116"/>
        <v>0</v>
      </c>
      <c r="AW279">
        <f t="shared" si="116"/>
        <v>0</v>
      </c>
      <c r="AX279">
        <f t="shared" si="116"/>
        <v>0</v>
      </c>
    </row>
    <row r="280" spans="1:50" x14ac:dyDescent="0.25">
      <c r="A280">
        <v>14</v>
      </c>
      <c r="B280">
        <v>0</v>
      </c>
      <c r="C280">
        <v>17</v>
      </c>
      <c r="D280" t="s">
        <v>994</v>
      </c>
      <c r="E280" t="s">
        <v>994</v>
      </c>
      <c r="F280" s="30">
        <f t="shared" si="110"/>
        <v>5.7469940095280378E-2</v>
      </c>
      <c r="G280">
        <f t="shared" ref="G280:G343" si="117">IF(C280=1,F280,F280+G279)</f>
        <v>1.0759606335929019</v>
      </c>
      <c r="H280">
        <f t="shared" ref="H280:H343" si="118">IF(C281=1,G280,0)</f>
        <v>0</v>
      </c>
      <c r="I280" s="1">
        <f t="shared" ref="I280:I343" si="119">H280/$L$2</f>
        <v>0</v>
      </c>
      <c r="N280" t="s">
        <v>1168</v>
      </c>
      <c r="O280">
        <f t="shared" si="108"/>
        <v>1.9609137837188614E-3</v>
      </c>
      <c r="P280">
        <f t="shared" si="109"/>
        <v>1</v>
      </c>
      <c r="Q280">
        <f t="shared" si="114"/>
        <v>0</v>
      </c>
      <c r="R280">
        <f t="shared" si="114"/>
        <v>0</v>
      </c>
      <c r="S280">
        <f t="shared" si="114"/>
        <v>0</v>
      </c>
      <c r="T280">
        <f t="shared" si="114"/>
        <v>0</v>
      </c>
      <c r="U280">
        <f t="shared" si="114"/>
        <v>0</v>
      </c>
      <c r="V280">
        <f t="shared" si="114"/>
        <v>0</v>
      </c>
      <c r="W280">
        <f t="shared" si="114"/>
        <v>0</v>
      </c>
      <c r="X280">
        <f t="shared" si="114"/>
        <v>0</v>
      </c>
      <c r="Y280">
        <f t="shared" si="114"/>
        <v>0</v>
      </c>
      <c r="Z280">
        <f t="shared" si="114"/>
        <v>0</v>
      </c>
      <c r="AA280">
        <f t="shared" si="115"/>
        <v>0</v>
      </c>
      <c r="AB280">
        <f t="shared" si="115"/>
        <v>0</v>
      </c>
      <c r="AC280">
        <f t="shared" si="115"/>
        <v>0</v>
      </c>
      <c r="AD280">
        <f t="shared" si="115"/>
        <v>0</v>
      </c>
      <c r="AE280">
        <f t="shared" si="115"/>
        <v>0</v>
      </c>
      <c r="AF280">
        <f t="shared" si="115"/>
        <v>0</v>
      </c>
      <c r="AG280">
        <f t="shared" si="115"/>
        <v>0</v>
      </c>
      <c r="AH280">
        <f t="shared" si="115"/>
        <v>0</v>
      </c>
      <c r="AI280">
        <f t="shared" si="115"/>
        <v>0</v>
      </c>
      <c r="AJ280">
        <f t="shared" si="115"/>
        <v>0</v>
      </c>
      <c r="AK280">
        <f t="shared" si="116"/>
        <v>0.12157665459056941</v>
      </c>
      <c r="AL280">
        <f t="shared" si="116"/>
        <v>0</v>
      </c>
      <c r="AM280">
        <f t="shared" si="116"/>
        <v>0</v>
      </c>
      <c r="AN280">
        <f t="shared" si="116"/>
        <v>0</v>
      </c>
      <c r="AO280">
        <f t="shared" si="116"/>
        <v>0</v>
      </c>
      <c r="AP280">
        <f t="shared" si="116"/>
        <v>0</v>
      </c>
      <c r="AQ280">
        <f t="shared" si="116"/>
        <v>0</v>
      </c>
      <c r="AR280">
        <f t="shared" si="116"/>
        <v>0</v>
      </c>
      <c r="AS280">
        <f t="shared" si="116"/>
        <v>0</v>
      </c>
      <c r="AT280">
        <f t="shared" si="116"/>
        <v>0</v>
      </c>
      <c r="AU280">
        <f t="shared" si="116"/>
        <v>0</v>
      </c>
      <c r="AV280">
        <f t="shared" si="116"/>
        <v>0</v>
      </c>
      <c r="AW280">
        <f t="shared" si="116"/>
        <v>0</v>
      </c>
      <c r="AX280">
        <f t="shared" si="116"/>
        <v>0</v>
      </c>
    </row>
    <row r="281" spans="1:50" x14ac:dyDescent="0.25">
      <c r="A281">
        <v>14</v>
      </c>
      <c r="B281">
        <v>0</v>
      </c>
      <c r="C281">
        <v>18</v>
      </c>
      <c r="D281" t="s">
        <v>992</v>
      </c>
      <c r="E281" t="s">
        <v>992</v>
      </c>
      <c r="F281" s="30">
        <f t="shared" si="110"/>
        <v>0</v>
      </c>
      <c r="G281">
        <f t="shared" si="117"/>
        <v>1.0759606335929019</v>
      </c>
      <c r="H281">
        <f t="shared" si="118"/>
        <v>0</v>
      </c>
      <c r="I281" s="1">
        <f t="shared" si="119"/>
        <v>0</v>
      </c>
      <c r="N281" t="s">
        <v>489</v>
      </c>
      <c r="O281">
        <f t="shared" si="108"/>
        <v>1.9609137837188614E-3</v>
      </c>
      <c r="P281">
        <f t="shared" si="109"/>
        <v>1</v>
      </c>
      <c r="Q281">
        <f t="shared" si="114"/>
        <v>0</v>
      </c>
      <c r="R281">
        <f t="shared" si="114"/>
        <v>0</v>
      </c>
      <c r="S281">
        <f t="shared" si="114"/>
        <v>0</v>
      </c>
      <c r="T281">
        <f t="shared" si="114"/>
        <v>0</v>
      </c>
      <c r="U281">
        <f t="shared" si="114"/>
        <v>0</v>
      </c>
      <c r="V281">
        <f t="shared" si="114"/>
        <v>0</v>
      </c>
      <c r="W281">
        <f t="shared" si="114"/>
        <v>0</v>
      </c>
      <c r="X281">
        <f t="shared" si="114"/>
        <v>0</v>
      </c>
      <c r="Y281">
        <f t="shared" si="114"/>
        <v>0</v>
      </c>
      <c r="Z281">
        <f t="shared" si="114"/>
        <v>0</v>
      </c>
      <c r="AA281">
        <f t="shared" si="115"/>
        <v>0</v>
      </c>
      <c r="AB281">
        <f t="shared" si="115"/>
        <v>0</v>
      </c>
      <c r="AC281">
        <f t="shared" si="115"/>
        <v>0</v>
      </c>
      <c r="AD281">
        <f t="shared" si="115"/>
        <v>0</v>
      </c>
      <c r="AE281">
        <f t="shared" si="115"/>
        <v>0</v>
      </c>
      <c r="AF281">
        <f t="shared" si="115"/>
        <v>0</v>
      </c>
      <c r="AG281">
        <f t="shared" si="115"/>
        <v>0</v>
      </c>
      <c r="AH281">
        <f t="shared" si="115"/>
        <v>0</v>
      </c>
      <c r="AI281">
        <f t="shared" si="115"/>
        <v>0</v>
      </c>
      <c r="AJ281">
        <f t="shared" si="115"/>
        <v>0</v>
      </c>
      <c r="AK281">
        <f t="shared" si="116"/>
        <v>0.12157665459056941</v>
      </c>
      <c r="AL281">
        <f t="shared" si="116"/>
        <v>0</v>
      </c>
      <c r="AM281">
        <f t="shared" si="116"/>
        <v>0</v>
      </c>
      <c r="AN281">
        <f t="shared" si="116"/>
        <v>0</v>
      </c>
      <c r="AO281">
        <f t="shared" si="116"/>
        <v>0</v>
      </c>
      <c r="AP281">
        <f t="shared" si="116"/>
        <v>0</v>
      </c>
      <c r="AQ281">
        <f t="shared" si="116"/>
        <v>0</v>
      </c>
      <c r="AR281">
        <f t="shared" si="116"/>
        <v>0</v>
      </c>
      <c r="AS281">
        <f t="shared" si="116"/>
        <v>0</v>
      </c>
      <c r="AT281">
        <f t="shared" si="116"/>
        <v>0</v>
      </c>
      <c r="AU281">
        <f t="shared" si="116"/>
        <v>0</v>
      </c>
      <c r="AV281">
        <f t="shared" si="116"/>
        <v>0</v>
      </c>
      <c r="AW281">
        <f t="shared" si="116"/>
        <v>0</v>
      </c>
      <c r="AX281">
        <f t="shared" si="116"/>
        <v>0</v>
      </c>
    </row>
    <row r="282" spans="1:50" x14ac:dyDescent="0.25">
      <c r="A282">
        <v>14</v>
      </c>
      <c r="B282">
        <v>0</v>
      </c>
      <c r="C282">
        <v>19</v>
      </c>
      <c r="D282" t="s">
        <v>1052</v>
      </c>
      <c r="E282" t="s">
        <v>437</v>
      </c>
      <c r="F282" s="30">
        <f t="shared" si="110"/>
        <v>0</v>
      </c>
      <c r="G282">
        <f t="shared" si="117"/>
        <v>1.0759606335929019</v>
      </c>
      <c r="H282">
        <f t="shared" si="118"/>
        <v>0</v>
      </c>
      <c r="I282" s="1">
        <f t="shared" si="119"/>
        <v>0</v>
      </c>
      <c r="N282" t="s">
        <v>1104</v>
      </c>
      <c r="O282">
        <f t="shared" si="108"/>
        <v>1.9609137837188614E-3</v>
      </c>
      <c r="P282">
        <f t="shared" si="109"/>
        <v>1</v>
      </c>
      <c r="Q282">
        <f t="shared" ref="Q282:Z291" si="120">COUNTIFS($C$2:$C$1202,Q$1,$E$2:$E$1202,$N282)*0.9^(Q$1-1)</f>
        <v>0</v>
      </c>
      <c r="R282">
        <f t="shared" si="120"/>
        <v>0</v>
      </c>
      <c r="S282">
        <f t="shared" si="120"/>
        <v>0</v>
      </c>
      <c r="T282">
        <f t="shared" si="120"/>
        <v>0</v>
      </c>
      <c r="U282">
        <f t="shared" si="120"/>
        <v>0</v>
      </c>
      <c r="V282">
        <f t="shared" si="120"/>
        <v>0</v>
      </c>
      <c r="W282">
        <f t="shared" si="120"/>
        <v>0</v>
      </c>
      <c r="X282">
        <f t="shared" si="120"/>
        <v>0</v>
      </c>
      <c r="Y282">
        <f t="shared" si="120"/>
        <v>0</v>
      </c>
      <c r="Z282">
        <f t="shared" si="120"/>
        <v>0</v>
      </c>
      <c r="AA282">
        <f t="shared" ref="AA282:AJ291" si="121">COUNTIFS($C$2:$C$1202,AA$1,$E$2:$E$1202,$N282)*0.9^(AA$1-1)</f>
        <v>0</v>
      </c>
      <c r="AB282">
        <f t="shared" si="121"/>
        <v>0</v>
      </c>
      <c r="AC282">
        <f t="shared" si="121"/>
        <v>0</v>
      </c>
      <c r="AD282">
        <f t="shared" si="121"/>
        <v>0</v>
      </c>
      <c r="AE282">
        <f t="shared" si="121"/>
        <v>0</v>
      </c>
      <c r="AF282">
        <f t="shared" si="121"/>
        <v>0</v>
      </c>
      <c r="AG282">
        <f t="shared" si="121"/>
        <v>0</v>
      </c>
      <c r="AH282">
        <f t="shared" si="121"/>
        <v>0</v>
      </c>
      <c r="AI282">
        <f t="shared" si="121"/>
        <v>0</v>
      </c>
      <c r="AJ282">
        <f t="shared" si="121"/>
        <v>0</v>
      </c>
      <c r="AK282">
        <f t="shared" ref="AK282:AX291" si="122">COUNTIFS($C$2:$C$1202,AK$1,$E$2:$E$1202,$N282)*0.9^(AK$1-1)</f>
        <v>0.12157665459056941</v>
      </c>
      <c r="AL282">
        <f t="shared" si="122"/>
        <v>0</v>
      </c>
      <c r="AM282">
        <f t="shared" si="122"/>
        <v>0</v>
      </c>
      <c r="AN282">
        <f t="shared" si="122"/>
        <v>0</v>
      </c>
      <c r="AO282">
        <f t="shared" si="122"/>
        <v>0</v>
      </c>
      <c r="AP282">
        <f t="shared" si="122"/>
        <v>0</v>
      </c>
      <c r="AQ282">
        <f t="shared" si="122"/>
        <v>0</v>
      </c>
      <c r="AR282">
        <f t="shared" si="122"/>
        <v>0</v>
      </c>
      <c r="AS282">
        <f t="shared" si="122"/>
        <v>0</v>
      </c>
      <c r="AT282">
        <f t="shared" si="122"/>
        <v>0</v>
      </c>
      <c r="AU282">
        <f t="shared" si="122"/>
        <v>0</v>
      </c>
      <c r="AV282">
        <f t="shared" si="122"/>
        <v>0</v>
      </c>
      <c r="AW282">
        <f t="shared" si="122"/>
        <v>0</v>
      </c>
      <c r="AX282">
        <f t="shared" si="122"/>
        <v>0</v>
      </c>
    </row>
    <row r="283" spans="1:50" x14ac:dyDescent="0.25">
      <c r="A283">
        <v>14</v>
      </c>
      <c r="B283">
        <v>0</v>
      </c>
      <c r="C283">
        <v>20</v>
      </c>
      <c r="D283" t="s">
        <v>1053</v>
      </c>
      <c r="E283" t="s">
        <v>1054</v>
      </c>
      <c r="F283" s="30">
        <f t="shared" si="110"/>
        <v>0</v>
      </c>
      <c r="G283">
        <f t="shared" si="117"/>
        <v>1.0759606335929019</v>
      </c>
      <c r="H283">
        <f t="shared" si="118"/>
        <v>0</v>
      </c>
      <c r="I283" s="1">
        <f t="shared" si="119"/>
        <v>0</v>
      </c>
      <c r="N283" t="s">
        <v>567</v>
      </c>
      <c r="O283">
        <f t="shared" si="108"/>
        <v>1.7648224053469755E-3</v>
      </c>
      <c r="P283">
        <f t="shared" si="109"/>
        <v>1</v>
      </c>
      <c r="Q283">
        <f t="shared" si="120"/>
        <v>0</v>
      </c>
      <c r="R283">
        <f t="shared" si="120"/>
        <v>0</v>
      </c>
      <c r="S283">
        <f t="shared" si="120"/>
        <v>0</v>
      </c>
      <c r="T283">
        <f t="shared" si="120"/>
        <v>0</v>
      </c>
      <c r="U283">
        <f t="shared" si="120"/>
        <v>0</v>
      </c>
      <c r="V283">
        <f t="shared" si="120"/>
        <v>0</v>
      </c>
      <c r="W283">
        <f t="shared" si="120"/>
        <v>0</v>
      </c>
      <c r="X283">
        <f t="shared" si="120"/>
        <v>0</v>
      </c>
      <c r="Y283">
        <f t="shared" si="120"/>
        <v>0</v>
      </c>
      <c r="Z283">
        <f t="shared" si="120"/>
        <v>0</v>
      </c>
      <c r="AA283">
        <f t="shared" si="121"/>
        <v>0</v>
      </c>
      <c r="AB283">
        <f t="shared" si="121"/>
        <v>0</v>
      </c>
      <c r="AC283">
        <f t="shared" si="121"/>
        <v>0</v>
      </c>
      <c r="AD283">
        <f t="shared" si="121"/>
        <v>0</v>
      </c>
      <c r="AE283">
        <f t="shared" si="121"/>
        <v>0</v>
      </c>
      <c r="AF283">
        <f t="shared" si="121"/>
        <v>0</v>
      </c>
      <c r="AG283">
        <f t="shared" si="121"/>
        <v>0</v>
      </c>
      <c r="AH283">
        <f t="shared" si="121"/>
        <v>0</v>
      </c>
      <c r="AI283">
        <f t="shared" si="121"/>
        <v>0</v>
      </c>
      <c r="AJ283">
        <f t="shared" si="121"/>
        <v>0</v>
      </c>
      <c r="AK283">
        <f t="shared" si="122"/>
        <v>0</v>
      </c>
      <c r="AL283">
        <f t="shared" si="122"/>
        <v>0.10941898913151248</v>
      </c>
      <c r="AM283">
        <f t="shared" si="122"/>
        <v>0</v>
      </c>
      <c r="AN283">
        <f t="shared" si="122"/>
        <v>0</v>
      </c>
      <c r="AO283">
        <f t="shared" si="122"/>
        <v>0</v>
      </c>
      <c r="AP283">
        <f t="shared" si="122"/>
        <v>0</v>
      </c>
      <c r="AQ283">
        <f t="shared" si="122"/>
        <v>0</v>
      </c>
      <c r="AR283">
        <f t="shared" si="122"/>
        <v>0</v>
      </c>
      <c r="AS283">
        <f t="shared" si="122"/>
        <v>0</v>
      </c>
      <c r="AT283">
        <f t="shared" si="122"/>
        <v>0</v>
      </c>
      <c r="AU283">
        <f t="shared" si="122"/>
        <v>0</v>
      </c>
      <c r="AV283">
        <f t="shared" si="122"/>
        <v>0</v>
      </c>
      <c r="AW283">
        <f t="shared" si="122"/>
        <v>0</v>
      </c>
      <c r="AX283">
        <f t="shared" si="122"/>
        <v>0</v>
      </c>
    </row>
    <row r="284" spans="1:50" x14ac:dyDescent="0.25">
      <c r="A284">
        <v>14</v>
      </c>
      <c r="B284">
        <v>0</v>
      </c>
      <c r="C284">
        <v>21</v>
      </c>
      <c r="D284" t="s">
        <v>916</v>
      </c>
      <c r="E284" t="s">
        <v>916</v>
      </c>
      <c r="F284" s="30">
        <f t="shared" si="110"/>
        <v>0</v>
      </c>
      <c r="G284">
        <f t="shared" si="117"/>
        <v>1.0759606335929019</v>
      </c>
      <c r="H284">
        <f t="shared" si="118"/>
        <v>0</v>
      </c>
      <c r="I284" s="1">
        <f t="shared" si="119"/>
        <v>0</v>
      </c>
      <c r="N284" t="s">
        <v>1028</v>
      </c>
      <c r="O284">
        <f t="shared" si="108"/>
        <v>1.7648224053469755E-3</v>
      </c>
      <c r="P284">
        <f t="shared" si="109"/>
        <v>1</v>
      </c>
      <c r="Q284">
        <f t="shared" si="120"/>
        <v>0</v>
      </c>
      <c r="R284">
        <f t="shared" si="120"/>
        <v>0</v>
      </c>
      <c r="S284">
        <f t="shared" si="120"/>
        <v>0</v>
      </c>
      <c r="T284">
        <f t="shared" si="120"/>
        <v>0</v>
      </c>
      <c r="U284">
        <f t="shared" si="120"/>
        <v>0</v>
      </c>
      <c r="V284">
        <f t="shared" si="120"/>
        <v>0</v>
      </c>
      <c r="W284">
        <f t="shared" si="120"/>
        <v>0</v>
      </c>
      <c r="X284">
        <f t="shared" si="120"/>
        <v>0</v>
      </c>
      <c r="Y284">
        <f t="shared" si="120"/>
        <v>0</v>
      </c>
      <c r="Z284">
        <f t="shared" si="120"/>
        <v>0</v>
      </c>
      <c r="AA284">
        <f t="shared" si="121"/>
        <v>0</v>
      </c>
      <c r="AB284">
        <f t="shared" si="121"/>
        <v>0</v>
      </c>
      <c r="AC284">
        <f t="shared" si="121"/>
        <v>0</v>
      </c>
      <c r="AD284">
        <f t="shared" si="121"/>
        <v>0</v>
      </c>
      <c r="AE284">
        <f t="shared" si="121"/>
        <v>0</v>
      </c>
      <c r="AF284">
        <f t="shared" si="121"/>
        <v>0</v>
      </c>
      <c r="AG284">
        <f t="shared" si="121"/>
        <v>0</v>
      </c>
      <c r="AH284">
        <f t="shared" si="121"/>
        <v>0</v>
      </c>
      <c r="AI284">
        <f t="shared" si="121"/>
        <v>0</v>
      </c>
      <c r="AJ284">
        <f t="shared" si="121"/>
        <v>0</v>
      </c>
      <c r="AK284">
        <f t="shared" si="122"/>
        <v>0</v>
      </c>
      <c r="AL284">
        <f t="shared" si="122"/>
        <v>0.10941898913151248</v>
      </c>
      <c r="AM284">
        <f t="shared" si="122"/>
        <v>0</v>
      </c>
      <c r="AN284">
        <f t="shared" si="122"/>
        <v>0</v>
      </c>
      <c r="AO284">
        <f t="shared" si="122"/>
        <v>0</v>
      </c>
      <c r="AP284">
        <f t="shared" si="122"/>
        <v>0</v>
      </c>
      <c r="AQ284">
        <f t="shared" si="122"/>
        <v>0</v>
      </c>
      <c r="AR284">
        <f t="shared" si="122"/>
        <v>0</v>
      </c>
      <c r="AS284">
        <f t="shared" si="122"/>
        <v>0</v>
      </c>
      <c r="AT284">
        <f t="shared" si="122"/>
        <v>0</v>
      </c>
      <c r="AU284">
        <f t="shared" si="122"/>
        <v>0</v>
      </c>
      <c r="AV284">
        <f t="shared" si="122"/>
        <v>0</v>
      </c>
      <c r="AW284">
        <f t="shared" si="122"/>
        <v>0</v>
      </c>
      <c r="AX284">
        <f t="shared" si="122"/>
        <v>0</v>
      </c>
    </row>
    <row r="285" spans="1:50" x14ac:dyDescent="0.25">
      <c r="A285">
        <v>14</v>
      </c>
      <c r="B285">
        <v>0</v>
      </c>
      <c r="C285">
        <v>22</v>
      </c>
      <c r="D285" t="s">
        <v>768</v>
      </c>
      <c r="E285" t="s">
        <v>768</v>
      </c>
      <c r="F285" s="30">
        <f t="shared" si="110"/>
        <v>0.15131688481399255</v>
      </c>
      <c r="G285">
        <f t="shared" si="117"/>
        <v>1.2272775184068945</v>
      </c>
      <c r="H285">
        <f t="shared" si="118"/>
        <v>1.2272775184068945</v>
      </c>
      <c r="I285" s="1">
        <f t="shared" si="119"/>
        <v>0.2369892556425115</v>
      </c>
      <c r="N285" t="s">
        <v>523</v>
      </c>
      <c r="O285">
        <f t="shared" si="108"/>
        <v>1.5883401648122779E-3</v>
      </c>
      <c r="P285">
        <f t="shared" si="109"/>
        <v>1</v>
      </c>
      <c r="Q285">
        <f t="shared" si="120"/>
        <v>0</v>
      </c>
      <c r="R285">
        <f t="shared" si="120"/>
        <v>0</v>
      </c>
      <c r="S285">
        <f t="shared" si="120"/>
        <v>0</v>
      </c>
      <c r="T285">
        <f t="shared" si="120"/>
        <v>0</v>
      </c>
      <c r="U285">
        <f t="shared" si="120"/>
        <v>0</v>
      </c>
      <c r="V285">
        <f t="shared" si="120"/>
        <v>0</v>
      </c>
      <c r="W285">
        <f t="shared" si="120"/>
        <v>0</v>
      </c>
      <c r="X285">
        <f t="shared" si="120"/>
        <v>0</v>
      </c>
      <c r="Y285">
        <f t="shared" si="120"/>
        <v>0</v>
      </c>
      <c r="Z285">
        <f t="shared" si="120"/>
        <v>0</v>
      </c>
      <c r="AA285">
        <f t="shared" si="121"/>
        <v>0</v>
      </c>
      <c r="AB285">
        <f t="shared" si="121"/>
        <v>0</v>
      </c>
      <c r="AC285">
        <f t="shared" si="121"/>
        <v>0</v>
      </c>
      <c r="AD285">
        <f t="shared" si="121"/>
        <v>0</v>
      </c>
      <c r="AE285">
        <f t="shared" si="121"/>
        <v>0</v>
      </c>
      <c r="AF285">
        <f t="shared" si="121"/>
        <v>0</v>
      </c>
      <c r="AG285">
        <f t="shared" si="121"/>
        <v>0</v>
      </c>
      <c r="AH285">
        <f t="shared" si="121"/>
        <v>0</v>
      </c>
      <c r="AI285">
        <f t="shared" si="121"/>
        <v>0</v>
      </c>
      <c r="AJ285">
        <f t="shared" si="121"/>
        <v>0</v>
      </c>
      <c r="AK285">
        <f t="shared" si="122"/>
        <v>0</v>
      </c>
      <c r="AL285">
        <f t="shared" si="122"/>
        <v>0</v>
      </c>
      <c r="AM285">
        <f t="shared" si="122"/>
        <v>9.8477090218361235E-2</v>
      </c>
      <c r="AN285">
        <f t="shared" si="122"/>
        <v>0</v>
      </c>
      <c r="AO285">
        <f t="shared" si="122"/>
        <v>0</v>
      </c>
      <c r="AP285">
        <f t="shared" si="122"/>
        <v>0</v>
      </c>
      <c r="AQ285">
        <f t="shared" si="122"/>
        <v>0</v>
      </c>
      <c r="AR285">
        <f t="shared" si="122"/>
        <v>0</v>
      </c>
      <c r="AS285">
        <f t="shared" si="122"/>
        <v>0</v>
      </c>
      <c r="AT285">
        <f t="shared" si="122"/>
        <v>0</v>
      </c>
      <c r="AU285">
        <f t="shared" si="122"/>
        <v>0</v>
      </c>
      <c r="AV285">
        <f t="shared" si="122"/>
        <v>0</v>
      </c>
      <c r="AW285">
        <f t="shared" si="122"/>
        <v>0</v>
      </c>
      <c r="AX285">
        <f t="shared" si="122"/>
        <v>0</v>
      </c>
    </row>
    <row r="286" spans="1:50" x14ac:dyDescent="0.25">
      <c r="A286">
        <v>15</v>
      </c>
      <c r="B286">
        <v>1</v>
      </c>
      <c r="C286">
        <v>1</v>
      </c>
      <c r="D286" t="s">
        <v>733</v>
      </c>
      <c r="E286" t="s">
        <v>733</v>
      </c>
      <c r="F286" s="30">
        <f t="shared" si="110"/>
        <v>0.12903225806451613</v>
      </c>
      <c r="G286">
        <f t="shared" si="117"/>
        <v>0.12903225806451613</v>
      </c>
      <c r="H286">
        <f t="shared" si="118"/>
        <v>0</v>
      </c>
      <c r="I286" s="1">
        <f t="shared" si="119"/>
        <v>0</v>
      </c>
      <c r="N286" t="s">
        <v>760</v>
      </c>
      <c r="O286">
        <f t="shared" si="108"/>
        <v>1.5883401648122779E-3</v>
      </c>
      <c r="P286">
        <f t="shared" si="109"/>
        <v>1</v>
      </c>
      <c r="Q286">
        <f t="shared" si="120"/>
        <v>0</v>
      </c>
      <c r="R286">
        <f t="shared" si="120"/>
        <v>0</v>
      </c>
      <c r="S286">
        <f t="shared" si="120"/>
        <v>0</v>
      </c>
      <c r="T286">
        <f t="shared" si="120"/>
        <v>0</v>
      </c>
      <c r="U286">
        <f t="shared" si="120"/>
        <v>0</v>
      </c>
      <c r="V286">
        <f t="shared" si="120"/>
        <v>0</v>
      </c>
      <c r="W286">
        <f t="shared" si="120"/>
        <v>0</v>
      </c>
      <c r="X286">
        <f t="shared" si="120"/>
        <v>0</v>
      </c>
      <c r="Y286">
        <f t="shared" si="120"/>
        <v>0</v>
      </c>
      <c r="Z286">
        <f t="shared" si="120"/>
        <v>0</v>
      </c>
      <c r="AA286">
        <f t="shared" si="121"/>
        <v>0</v>
      </c>
      <c r="AB286">
        <f t="shared" si="121"/>
        <v>0</v>
      </c>
      <c r="AC286">
        <f t="shared" si="121"/>
        <v>0</v>
      </c>
      <c r="AD286">
        <f t="shared" si="121"/>
        <v>0</v>
      </c>
      <c r="AE286">
        <f t="shared" si="121"/>
        <v>0</v>
      </c>
      <c r="AF286">
        <f t="shared" si="121"/>
        <v>0</v>
      </c>
      <c r="AG286">
        <f t="shared" si="121"/>
        <v>0</v>
      </c>
      <c r="AH286">
        <f t="shared" si="121"/>
        <v>0</v>
      </c>
      <c r="AI286">
        <f t="shared" si="121"/>
        <v>0</v>
      </c>
      <c r="AJ286">
        <f t="shared" si="121"/>
        <v>0</v>
      </c>
      <c r="AK286">
        <f t="shared" si="122"/>
        <v>0</v>
      </c>
      <c r="AL286">
        <f t="shared" si="122"/>
        <v>0</v>
      </c>
      <c r="AM286">
        <f t="shared" si="122"/>
        <v>9.8477090218361235E-2</v>
      </c>
      <c r="AN286">
        <f t="shared" si="122"/>
        <v>0</v>
      </c>
      <c r="AO286">
        <f t="shared" si="122"/>
        <v>0</v>
      </c>
      <c r="AP286">
        <f t="shared" si="122"/>
        <v>0</v>
      </c>
      <c r="AQ286">
        <f t="shared" si="122"/>
        <v>0</v>
      </c>
      <c r="AR286">
        <f t="shared" si="122"/>
        <v>0</v>
      </c>
      <c r="AS286">
        <f t="shared" si="122"/>
        <v>0</v>
      </c>
      <c r="AT286">
        <f t="shared" si="122"/>
        <v>0</v>
      </c>
      <c r="AU286">
        <f t="shared" si="122"/>
        <v>0</v>
      </c>
      <c r="AV286">
        <f t="shared" si="122"/>
        <v>0</v>
      </c>
      <c r="AW286">
        <f t="shared" si="122"/>
        <v>0</v>
      </c>
      <c r="AX286">
        <f t="shared" si="122"/>
        <v>0</v>
      </c>
    </row>
    <row r="287" spans="1:50" x14ac:dyDescent="0.25">
      <c r="A287">
        <v>15</v>
      </c>
      <c r="B287">
        <v>1</v>
      </c>
      <c r="C287">
        <v>2</v>
      </c>
      <c r="D287" t="s">
        <v>104</v>
      </c>
      <c r="E287" t="s">
        <v>104</v>
      </c>
      <c r="F287" s="30">
        <f t="shared" si="110"/>
        <v>0.52833171940544776</v>
      </c>
      <c r="G287">
        <f t="shared" si="117"/>
        <v>0.65736397746996389</v>
      </c>
      <c r="H287">
        <f t="shared" si="118"/>
        <v>0</v>
      </c>
      <c r="I287" s="1">
        <f t="shared" si="119"/>
        <v>0</v>
      </c>
      <c r="N287" t="s">
        <v>1000</v>
      </c>
      <c r="O287">
        <f t="shared" si="108"/>
        <v>1.4295061483310502E-3</v>
      </c>
      <c r="P287">
        <f t="shared" si="109"/>
        <v>1</v>
      </c>
      <c r="Q287">
        <f t="shared" si="120"/>
        <v>0</v>
      </c>
      <c r="R287">
        <f t="shared" si="120"/>
        <v>0</v>
      </c>
      <c r="S287">
        <f t="shared" si="120"/>
        <v>0</v>
      </c>
      <c r="T287">
        <f t="shared" si="120"/>
        <v>0</v>
      </c>
      <c r="U287">
        <f t="shared" si="120"/>
        <v>0</v>
      </c>
      <c r="V287">
        <f t="shared" si="120"/>
        <v>0</v>
      </c>
      <c r="W287">
        <f t="shared" si="120"/>
        <v>0</v>
      </c>
      <c r="X287">
        <f t="shared" si="120"/>
        <v>0</v>
      </c>
      <c r="Y287">
        <f t="shared" si="120"/>
        <v>0</v>
      </c>
      <c r="Z287">
        <f t="shared" si="120"/>
        <v>0</v>
      </c>
      <c r="AA287">
        <f t="shared" si="121"/>
        <v>0</v>
      </c>
      <c r="AB287">
        <f t="shared" si="121"/>
        <v>0</v>
      </c>
      <c r="AC287">
        <f t="shared" si="121"/>
        <v>0</v>
      </c>
      <c r="AD287">
        <f t="shared" si="121"/>
        <v>0</v>
      </c>
      <c r="AE287">
        <f t="shared" si="121"/>
        <v>0</v>
      </c>
      <c r="AF287">
        <f t="shared" si="121"/>
        <v>0</v>
      </c>
      <c r="AG287">
        <f t="shared" si="121"/>
        <v>0</v>
      </c>
      <c r="AH287">
        <f t="shared" si="121"/>
        <v>0</v>
      </c>
      <c r="AI287">
        <f t="shared" si="121"/>
        <v>0</v>
      </c>
      <c r="AJ287">
        <f t="shared" si="121"/>
        <v>0</v>
      </c>
      <c r="AK287">
        <f t="shared" si="122"/>
        <v>0</v>
      </c>
      <c r="AL287">
        <f t="shared" si="122"/>
        <v>0</v>
      </c>
      <c r="AM287">
        <f t="shared" si="122"/>
        <v>0</v>
      </c>
      <c r="AN287">
        <f t="shared" si="122"/>
        <v>8.8629381196525109E-2</v>
      </c>
      <c r="AO287">
        <f t="shared" si="122"/>
        <v>0</v>
      </c>
      <c r="AP287">
        <f t="shared" si="122"/>
        <v>0</v>
      </c>
      <c r="AQ287">
        <f t="shared" si="122"/>
        <v>0</v>
      </c>
      <c r="AR287">
        <f t="shared" si="122"/>
        <v>0</v>
      </c>
      <c r="AS287">
        <f t="shared" si="122"/>
        <v>0</v>
      </c>
      <c r="AT287">
        <f t="shared" si="122"/>
        <v>0</v>
      </c>
      <c r="AU287">
        <f t="shared" si="122"/>
        <v>0</v>
      </c>
      <c r="AV287">
        <f t="shared" si="122"/>
        <v>0</v>
      </c>
      <c r="AW287">
        <f t="shared" si="122"/>
        <v>0</v>
      </c>
      <c r="AX287">
        <f t="shared" si="122"/>
        <v>0</v>
      </c>
    </row>
    <row r="288" spans="1:50" x14ac:dyDescent="0.25">
      <c r="A288">
        <v>15</v>
      </c>
      <c r="B288">
        <v>1</v>
      </c>
      <c r="C288">
        <v>3</v>
      </c>
      <c r="D288" t="s">
        <v>141</v>
      </c>
      <c r="E288" t="s">
        <v>141</v>
      </c>
      <c r="F288" s="30">
        <f t="shared" si="110"/>
        <v>0</v>
      </c>
      <c r="G288">
        <f t="shared" si="117"/>
        <v>0.65736397746996389</v>
      </c>
      <c r="H288">
        <f t="shared" si="118"/>
        <v>0</v>
      </c>
      <c r="I288" s="1">
        <f t="shared" si="119"/>
        <v>0</v>
      </c>
      <c r="N288" t="s">
        <v>528</v>
      </c>
      <c r="O288">
        <f t="shared" si="108"/>
        <v>1.4295061483310502E-3</v>
      </c>
      <c r="P288">
        <f t="shared" si="109"/>
        <v>1</v>
      </c>
      <c r="Q288">
        <f t="shared" si="120"/>
        <v>0</v>
      </c>
      <c r="R288">
        <f t="shared" si="120"/>
        <v>0</v>
      </c>
      <c r="S288">
        <f t="shared" si="120"/>
        <v>0</v>
      </c>
      <c r="T288">
        <f t="shared" si="120"/>
        <v>0</v>
      </c>
      <c r="U288">
        <f t="shared" si="120"/>
        <v>0</v>
      </c>
      <c r="V288">
        <f t="shared" si="120"/>
        <v>0</v>
      </c>
      <c r="W288">
        <f t="shared" si="120"/>
        <v>0</v>
      </c>
      <c r="X288">
        <f t="shared" si="120"/>
        <v>0</v>
      </c>
      <c r="Y288">
        <f t="shared" si="120"/>
        <v>0</v>
      </c>
      <c r="Z288">
        <f t="shared" si="120"/>
        <v>0</v>
      </c>
      <c r="AA288">
        <f t="shared" si="121"/>
        <v>0</v>
      </c>
      <c r="AB288">
        <f t="shared" si="121"/>
        <v>0</v>
      </c>
      <c r="AC288">
        <f t="shared" si="121"/>
        <v>0</v>
      </c>
      <c r="AD288">
        <f t="shared" si="121"/>
        <v>0</v>
      </c>
      <c r="AE288">
        <f t="shared" si="121"/>
        <v>0</v>
      </c>
      <c r="AF288">
        <f t="shared" si="121"/>
        <v>0</v>
      </c>
      <c r="AG288">
        <f t="shared" si="121"/>
        <v>0</v>
      </c>
      <c r="AH288">
        <f t="shared" si="121"/>
        <v>0</v>
      </c>
      <c r="AI288">
        <f t="shared" si="121"/>
        <v>0</v>
      </c>
      <c r="AJ288">
        <f t="shared" si="121"/>
        <v>0</v>
      </c>
      <c r="AK288">
        <f t="shared" si="122"/>
        <v>0</v>
      </c>
      <c r="AL288">
        <f t="shared" si="122"/>
        <v>0</v>
      </c>
      <c r="AM288">
        <f t="shared" si="122"/>
        <v>0</v>
      </c>
      <c r="AN288">
        <f t="shared" si="122"/>
        <v>8.8629381196525109E-2</v>
      </c>
      <c r="AO288">
        <f t="shared" si="122"/>
        <v>0</v>
      </c>
      <c r="AP288">
        <f t="shared" si="122"/>
        <v>0</v>
      </c>
      <c r="AQ288">
        <f t="shared" si="122"/>
        <v>0</v>
      </c>
      <c r="AR288">
        <f t="shared" si="122"/>
        <v>0</v>
      </c>
      <c r="AS288">
        <f t="shared" si="122"/>
        <v>0</v>
      </c>
      <c r="AT288">
        <f t="shared" si="122"/>
        <v>0</v>
      </c>
      <c r="AU288">
        <f t="shared" si="122"/>
        <v>0</v>
      </c>
      <c r="AV288">
        <f t="shared" si="122"/>
        <v>0</v>
      </c>
      <c r="AW288">
        <f t="shared" si="122"/>
        <v>0</v>
      </c>
      <c r="AX288">
        <f t="shared" si="122"/>
        <v>0</v>
      </c>
    </row>
    <row r="289" spans="1:50" x14ac:dyDescent="0.25">
      <c r="A289">
        <v>15</v>
      </c>
      <c r="B289">
        <v>1</v>
      </c>
      <c r="C289">
        <v>4</v>
      </c>
      <c r="D289" t="s">
        <v>983</v>
      </c>
      <c r="E289" t="s">
        <v>976</v>
      </c>
      <c r="F289" s="30">
        <f t="shared" si="110"/>
        <v>0.29778216189039791</v>
      </c>
      <c r="G289">
        <f t="shared" si="117"/>
        <v>0.95514613936036175</v>
      </c>
      <c r="H289">
        <f t="shared" si="118"/>
        <v>0</v>
      </c>
      <c r="I289" s="1">
        <f t="shared" si="119"/>
        <v>0</v>
      </c>
      <c r="N289" t="s">
        <v>593</v>
      </c>
      <c r="O289">
        <f t="shared" si="108"/>
        <v>1.4295061483310502E-3</v>
      </c>
      <c r="P289">
        <f t="shared" si="109"/>
        <v>1</v>
      </c>
      <c r="Q289">
        <f t="shared" si="120"/>
        <v>0</v>
      </c>
      <c r="R289">
        <f t="shared" si="120"/>
        <v>0</v>
      </c>
      <c r="S289">
        <f t="shared" si="120"/>
        <v>0</v>
      </c>
      <c r="T289">
        <f t="shared" si="120"/>
        <v>0</v>
      </c>
      <c r="U289">
        <f t="shared" si="120"/>
        <v>0</v>
      </c>
      <c r="V289">
        <f t="shared" si="120"/>
        <v>0</v>
      </c>
      <c r="W289">
        <f t="shared" si="120"/>
        <v>0</v>
      </c>
      <c r="X289">
        <f t="shared" si="120"/>
        <v>0</v>
      </c>
      <c r="Y289">
        <f t="shared" si="120"/>
        <v>0</v>
      </c>
      <c r="Z289">
        <f t="shared" si="120"/>
        <v>0</v>
      </c>
      <c r="AA289">
        <f t="shared" si="121"/>
        <v>0</v>
      </c>
      <c r="AB289">
        <f t="shared" si="121"/>
        <v>0</v>
      </c>
      <c r="AC289">
        <f t="shared" si="121"/>
        <v>0</v>
      </c>
      <c r="AD289">
        <f t="shared" si="121"/>
        <v>0</v>
      </c>
      <c r="AE289">
        <f t="shared" si="121"/>
        <v>0</v>
      </c>
      <c r="AF289">
        <f t="shared" si="121"/>
        <v>0</v>
      </c>
      <c r="AG289">
        <f t="shared" si="121"/>
        <v>0</v>
      </c>
      <c r="AH289">
        <f t="shared" si="121"/>
        <v>0</v>
      </c>
      <c r="AI289">
        <f t="shared" si="121"/>
        <v>0</v>
      </c>
      <c r="AJ289">
        <f t="shared" si="121"/>
        <v>0</v>
      </c>
      <c r="AK289">
        <f t="shared" si="122"/>
        <v>0</v>
      </c>
      <c r="AL289">
        <f t="shared" si="122"/>
        <v>0</v>
      </c>
      <c r="AM289">
        <f t="shared" si="122"/>
        <v>0</v>
      </c>
      <c r="AN289">
        <f t="shared" si="122"/>
        <v>8.8629381196525109E-2</v>
      </c>
      <c r="AO289">
        <f t="shared" si="122"/>
        <v>0</v>
      </c>
      <c r="AP289">
        <f t="shared" si="122"/>
        <v>0</v>
      </c>
      <c r="AQ289">
        <f t="shared" si="122"/>
        <v>0</v>
      </c>
      <c r="AR289">
        <f t="shared" si="122"/>
        <v>0</v>
      </c>
      <c r="AS289">
        <f t="shared" si="122"/>
        <v>0</v>
      </c>
      <c r="AT289">
        <f t="shared" si="122"/>
        <v>0</v>
      </c>
      <c r="AU289">
        <f t="shared" si="122"/>
        <v>0</v>
      </c>
      <c r="AV289">
        <f t="shared" si="122"/>
        <v>0</v>
      </c>
      <c r="AW289">
        <f t="shared" si="122"/>
        <v>0</v>
      </c>
      <c r="AX289">
        <f t="shared" si="122"/>
        <v>0</v>
      </c>
    </row>
    <row r="290" spans="1:50" x14ac:dyDescent="0.25">
      <c r="A290">
        <v>15</v>
      </c>
      <c r="B290">
        <v>1</v>
      </c>
      <c r="C290">
        <v>5</v>
      </c>
      <c r="D290" t="s">
        <v>1055</v>
      </c>
      <c r="E290" t="s">
        <v>1055</v>
      </c>
      <c r="F290" s="30">
        <f t="shared" si="110"/>
        <v>0</v>
      </c>
      <c r="G290">
        <f t="shared" si="117"/>
        <v>0.95514613936036175</v>
      </c>
      <c r="H290">
        <f t="shared" si="118"/>
        <v>0</v>
      </c>
      <c r="I290" s="1">
        <f t="shared" si="119"/>
        <v>0</v>
      </c>
      <c r="N290" t="s">
        <v>1001</v>
      </c>
      <c r="O290">
        <f t="shared" si="108"/>
        <v>1.286555533497945E-3</v>
      </c>
      <c r="P290">
        <f t="shared" si="109"/>
        <v>1</v>
      </c>
      <c r="Q290">
        <f t="shared" si="120"/>
        <v>0</v>
      </c>
      <c r="R290">
        <f t="shared" si="120"/>
        <v>0</v>
      </c>
      <c r="S290">
        <f t="shared" si="120"/>
        <v>0</v>
      </c>
      <c r="T290">
        <f t="shared" si="120"/>
        <v>0</v>
      </c>
      <c r="U290">
        <f t="shared" si="120"/>
        <v>0</v>
      </c>
      <c r="V290">
        <f t="shared" si="120"/>
        <v>0</v>
      </c>
      <c r="W290">
        <f t="shared" si="120"/>
        <v>0</v>
      </c>
      <c r="X290">
        <f t="shared" si="120"/>
        <v>0</v>
      </c>
      <c r="Y290">
        <f t="shared" si="120"/>
        <v>0</v>
      </c>
      <c r="Z290">
        <f t="shared" si="120"/>
        <v>0</v>
      </c>
      <c r="AA290">
        <f t="shared" si="121"/>
        <v>0</v>
      </c>
      <c r="AB290">
        <f t="shared" si="121"/>
        <v>0</v>
      </c>
      <c r="AC290">
        <f t="shared" si="121"/>
        <v>0</v>
      </c>
      <c r="AD290">
        <f t="shared" si="121"/>
        <v>0</v>
      </c>
      <c r="AE290">
        <f t="shared" si="121"/>
        <v>0</v>
      </c>
      <c r="AF290">
        <f t="shared" si="121"/>
        <v>0</v>
      </c>
      <c r="AG290">
        <f t="shared" si="121"/>
        <v>0</v>
      </c>
      <c r="AH290">
        <f t="shared" si="121"/>
        <v>0</v>
      </c>
      <c r="AI290">
        <f t="shared" si="121"/>
        <v>0</v>
      </c>
      <c r="AJ290">
        <f t="shared" si="121"/>
        <v>0</v>
      </c>
      <c r="AK290">
        <f t="shared" si="122"/>
        <v>0</v>
      </c>
      <c r="AL290">
        <f t="shared" si="122"/>
        <v>0</v>
      </c>
      <c r="AM290">
        <f t="shared" si="122"/>
        <v>0</v>
      </c>
      <c r="AN290">
        <f t="shared" si="122"/>
        <v>0</v>
      </c>
      <c r="AO290">
        <f t="shared" si="122"/>
        <v>7.9766443076872598E-2</v>
      </c>
      <c r="AP290">
        <f t="shared" si="122"/>
        <v>0</v>
      </c>
      <c r="AQ290">
        <f t="shared" si="122"/>
        <v>0</v>
      </c>
      <c r="AR290">
        <f t="shared" si="122"/>
        <v>0</v>
      </c>
      <c r="AS290">
        <f t="shared" si="122"/>
        <v>0</v>
      </c>
      <c r="AT290">
        <f t="shared" si="122"/>
        <v>0</v>
      </c>
      <c r="AU290">
        <f t="shared" si="122"/>
        <v>0</v>
      </c>
      <c r="AV290">
        <f t="shared" si="122"/>
        <v>0</v>
      </c>
      <c r="AW290">
        <f t="shared" si="122"/>
        <v>0</v>
      </c>
      <c r="AX290">
        <f t="shared" si="122"/>
        <v>0</v>
      </c>
    </row>
    <row r="291" spans="1:50" x14ac:dyDescent="0.25">
      <c r="A291">
        <v>15</v>
      </c>
      <c r="B291">
        <v>1</v>
      </c>
      <c r="C291">
        <v>6</v>
      </c>
      <c r="D291" t="s">
        <v>994</v>
      </c>
      <c r="E291" t="s">
        <v>994</v>
      </c>
      <c r="F291" s="30">
        <f t="shared" si="110"/>
        <v>5.7469940095280378E-2</v>
      </c>
      <c r="G291">
        <f t="shared" si="117"/>
        <v>1.012616079455642</v>
      </c>
      <c r="H291">
        <f t="shared" si="118"/>
        <v>0</v>
      </c>
      <c r="I291" s="1">
        <f t="shared" si="119"/>
        <v>0</v>
      </c>
      <c r="N291" t="s">
        <v>401</v>
      </c>
      <c r="O291">
        <f t="shared" si="108"/>
        <v>1.286555533497945E-3</v>
      </c>
      <c r="P291">
        <f t="shared" si="109"/>
        <v>1</v>
      </c>
      <c r="Q291">
        <f t="shared" si="120"/>
        <v>0</v>
      </c>
      <c r="R291">
        <f t="shared" si="120"/>
        <v>0</v>
      </c>
      <c r="S291">
        <f t="shared" si="120"/>
        <v>0</v>
      </c>
      <c r="T291">
        <f t="shared" si="120"/>
        <v>0</v>
      </c>
      <c r="U291">
        <f t="shared" si="120"/>
        <v>0</v>
      </c>
      <c r="V291">
        <f t="shared" si="120"/>
        <v>0</v>
      </c>
      <c r="W291">
        <f t="shared" si="120"/>
        <v>0</v>
      </c>
      <c r="X291">
        <f t="shared" si="120"/>
        <v>0</v>
      </c>
      <c r="Y291">
        <f t="shared" si="120"/>
        <v>0</v>
      </c>
      <c r="Z291">
        <f t="shared" si="120"/>
        <v>0</v>
      </c>
      <c r="AA291">
        <f t="shared" si="121"/>
        <v>0</v>
      </c>
      <c r="AB291">
        <f t="shared" si="121"/>
        <v>0</v>
      </c>
      <c r="AC291">
        <f t="shared" si="121"/>
        <v>0</v>
      </c>
      <c r="AD291">
        <f t="shared" si="121"/>
        <v>0</v>
      </c>
      <c r="AE291">
        <f t="shared" si="121"/>
        <v>0</v>
      </c>
      <c r="AF291">
        <f t="shared" si="121"/>
        <v>0</v>
      </c>
      <c r="AG291">
        <f t="shared" si="121"/>
        <v>0</v>
      </c>
      <c r="AH291">
        <f t="shared" si="121"/>
        <v>0</v>
      </c>
      <c r="AI291">
        <f t="shared" si="121"/>
        <v>0</v>
      </c>
      <c r="AJ291">
        <f t="shared" si="121"/>
        <v>0</v>
      </c>
      <c r="AK291">
        <f t="shared" si="122"/>
        <v>0</v>
      </c>
      <c r="AL291">
        <f t="shared" si="122"/>
        <v>0</v>
      </c>
      <c r="AM291">
        <f t="shared" si="122"/>
        <v>0</v>
      </c>
      <c r="AN291">
        <f t="shared" si="122"/>
        <v>0</v>
      </c>
      <c r="AO291">
        <f t="shared" si="122"/>
        <v>7.9766443076872598E-2</v>
      </c>
      <c r="AP291">
        <f t="shared" si="122"/>
        <v>0</v>
      </c>
      <c r="AQ291">
        <f t="shared" si="122"/>
        <v>0</v>
      </c>
      <c r="AR291">
        <f t="shared" si="122"/>
        <v>0</v>
      </c>
      <c r="AS291">
        <f t="shared" si="122"/>
        <v>0</v>
      </c>
      <c r="AT291">
        <f t="shared" si="122"/>
        <v>0</v>
      </c>
      <c r="AU291">
        <f t="shared" si="122"/>
        <v>0</v>
      </c>
      <c r="AV291">
        <f t="shared" si="122"/>
        <v>0</v>
      </c>
      <c r="AW291">
        <f t="shared" si="122"/>
        <v>0</v>
      </c>
      <c r="AX291">
        <f t="shared" si="122"/>
        <v>0</v>
      </c>
    </row>
    <row r="292" spans="1:50" x14ac:dyDescent="0.25">
      <c r="A292">
        <v>15</v>
      </c>
      <c r="B292">
        <v>1</v>
      </c>
      <c r="C292">
        <v>7</v>
      </c>
      <c r="D292" t="s">
        <v>1051</v>
      </c>
      <c r="E292" t="s">
        <v>990</v>
      </c>
      <c r="F292" s="30">
        <f t="shared" si="110"/>
        <v>6.6390320160335678E-2</v>
      </c>
      <c r="G292">
        <f t="shared" si="117"/>
        <v>1.0790063996159778</v>
      </c>
      <c r="H292">
        <f t="shared" si="118"/>
        <v>0</v>
      </c>
      <c r="I292" s="1">
        <f t="shared" si="119"/>
        <v>0</v>
      </c>
      <c r="N292" t="s">
        <v>300</v>
      </c>
      <c r="O292">
        <f t="shared" si="108"/>
        <v>1.1578999801481508E-3</v>
      </c>
      <c r="P292">
        <f t="shared" si="109"/>
        <v>1</v>
      </c>
      <c r="Q292">
        <f t="shared" ref="Q292:Z301" si="123">COUNTIFS($C$2:$C$1202,Q$1,$E$2:$E$1202,$N292)*0.9^(Q$1-1)</f>
        <v>0</v>
      </c>
      <c r="R292">
        <f t="shared" si="123"/>
        <v>0</v>
      </c>
      <c r="S292">
        <f t="shared" si="123"/>
        <v>0</v>
      </c>
      <c r="T292">
        <f t="shared" si="123"/>
        <v>0</v>
      </c>
      <c r="U292">
        <f t="shared" si="123"/>
        <v>0</v>
      </c>
      <c r="V292">
        <f t="shared" si="123"/>
        <v>0</v>
      </c>
      <c r="W292">
        <f t="shared" si="123"/>
        <v>0</v>
      </c>
      <c r="X292">
        <f t="shared" si="123"/>
        <v>0</v>
      </c>
      <c r="Y292">
        <f t="shared" si="123"/>
        <v>0</v>
      </c>
      <c r="Z292">
        <f t="shared" si="123"/>
        <v>0</v>
      </c>
      <c r="AA292">
        <f t="shared" ref="AA292:AJ301" si="124">COUNTIFS($C$2:$C$1202,AA$1,$E$2:$E$1202,$N292)*0.9^(AA$1-1)</f>
        <v>0</v>
      </c>
      <c r="AB292">
        <f t="shared" si="124"/>
        <v>0</v>
      </c>
      <c r="AC292">
        <f t="shared" si="124"/>
        <v>0</v>
      </c>
      <c r="AD292">
        <f t="shared" si="124"/>
        <v>0</v>
      </c>
      <c r="AE292">
        <f t="shared" si="124"/>
        <v>0</v>
      </c>
      <c r="AF292">
        <f t="shared" si="124"/>
        <v>0</v>
      </c>
      <c r="AG292">
        <f t="shared" si="124"/>
        <v>0</v>
      </c>
      <c r="AH292">
        <f t="shared" si="124"/>
        <v>0</v>
      </c>
      <c r="AI292">
        <f t="shared" si="124"/>
        <v>0</v>
      </c>
      <c r="AJ292">
        <f t="shared" si="124"/>
        <v>0</v>
      </c>
      <c r="AK292">
        <f t="shared" ref="AK292:AX301" si="125">COUNTIFS($C$2:$C$1202,AK$1,$E$2:$E$1202,$N292)*0.9^(AK$1-1)</f>
        <v>0</v>
      </c>
      <c r="AL292">
        <f t="shared" si="125"/>
        <v>0</v>
      </c>
      <c r="AM292">
        <f t="shared" si="125"/>
        <v>0</v>
      </c>
      <c r="AN292">
        <f t="shared" si="125"/>
        <v>0</v>
      </c>
      <c r="AO292">
        <f t="shared" si="125"/>
        <v>0</v>
      </c>
      <c r="AP292">
        <f t="shared" si="125"/>
        <v>7.1789798769185342E-2</v>
      </c>
      <c r="AQ292">
        <f t="shared" si="125"/>
        <v>0</v>
      </c>
      <c r="AR292">
        <f t="shared" si="125"/>
        <v>0</v>
      </c>
      <c r="AS292">
        <f t="shared" si="125"/>
        <v>0</v>
      </c>
      <c r="AT292">
        <f t="shared" si="125"/>
        <v>0</v>
      </c>
      <c r="AU292">
        <f t="shared" si="125"/>
        <v>0</v>
      </c>
      <c r="AV292">
        <f t="shared" si="125"/>
        <v>0</v>
      </c>
      <c r="AW292">
        <f t="shared" si="125"/>
        <v>0</v>
      </c>
      <c r="AX292">
        <f t="shared" si="125"/>
        <v>0</v>
      </c>
    </row>
    <row r="293" spans="1:50" x14ac:dyDescent="0.25">
      <c r="A293">
        <v>15</v>
      </c>
      <c r="B293">
        <v>1</v>
      </c>
      <c r="C293">
        <v>8</v>
      </c>
      <c r="D293" t="s">
        <v>992</v>
      </c>
      <c r="E293" t="s">
        <v>992</v>
      </c>
      <c r="F293" s="30">
        <f t="shared" si="110"/>
        <v>0</v>
      </c>
      <c r="G293">
        <f t="shared" si="117"/>
        <v>1.0790063996159778</v>
      </c>
      <c r="H293">
        <f t="shared" si="118"/>
        <v>0</v>
      </c>
      <c r="I293" s="1">
        <f t="shared" si="119"/>
        <v>0</v>
      </c>
      <c r="N293" t="s">
        <v>129</v>
      </c>
      <c r="O293">
        <f t="shared" si="108"/>
        <v>1.0421099821333356E-3</v>
      </c>
      <c r="P293">
        <f t="shared" si="109"/>
        <v>1</v>
      </c>
      <c r="Q293">
        <f t="shared" si="123"/>
        <v>0</v>
      </c>
      <c r="R293">
        <f t="shared" si="123"/>
        <v>0</v>
      </c>
      <c r="S293">
        <f t="shared" si="123"/>
        <v>0</v>
      </c>
      <c r="T293">
        <f t="shared" si="123"/>
        <v>0</v>
      </c>
      <c r="U293">
        <f t="shared" si="123"/>
        <v>0</v>
      </c>
      <c r="V293">
        <f t="shared" si="123"/>
        <v>0</v>
      </c>
      <c r="W293">
        <f t="shared" si="123"/>
        <v>0</v>
      </c>
      <c r="X293">
        <f t="shared" si="123"/>
        <v>0</v>
      </c>
      <c r="Y293">
        <f t="shared" si="123"/>
        <v>0</v>
      </c>
      <c r="Z293">
        <f t="shared" si="123"/>
        <v>0</v>
      </c>
      <c r="AA293">
        <f t="shared" si="124"/>
        <v>0</v>
      </c>
      <c r="AB293">
        <f t="shared" si="124"/>
        <v>0</v>
      </c>
      <c r="AC293">
        <f t="shared" si="124"/>
        <v>0</v>
      </c>
      <c r="AD293">
        <f t="shared" si="124"/>
        <v>0</v>
      </c>
      <c r="AE293">
        <f t="shared" si="124"/>
        <v>0</v>
      </c>
      <c r="AF293">
        <f t="shared" si="124"/>
        <v>0</v>
      </c>
      <c r="AG293">
        <f t="shared" si="124"/>
        <v>0</v>
      </c>
      <c r="AH293">
        <f t="shared" si="124"/>
        <v>0</v>
      </c>
      <c r="AI293">
        <f t="shared" si="124"/>
        <v>0</v>
      </c>
      <c r="AJ293">
        <f t="shared" si="124"/>
        <v>0</v>
      </c>
      <c r="AK293">
        <f t="shared" si="125"/>
        <v>0</v>
      </c>
      <c r="AL293">
        <f t="shared" si="125"/>
        <v>0</v>
      </c>
      <c r="AM293">
        <f t="shared" si="125"/>
        <v>0</v>
      </c>
      <c r="AN293">
        <f t="shared" si="125"/>
        <v>0</v>
      </c>
      <c r="AO293">
        <f t="shared" si="125"/>
        <v>0</v>
      </c>
      <c r="AP293">
        <f t="shared" si="125"/>
        <v>0</v>
      </c>
      <c r="AQ293">
        <f t="shared" si="125"/>
        <v>6.4610818892266816E-2</v>
      </c>
      <c r="AR293">
        <f t="shared" si="125"/>
        <v>0</v>
      </c>
      <c r="AS293">
        <f t="shared" si="125"/>
        <v>0</v>
      </c>
      <c r="AT293">
        <f t="shared" si="125"/>
        <v>0</v>
      </c>
      <c r="AU293">
        <f t="shared" si="125"/>
        <v>0</v>
      </c>
      <c r="AV293">
        <f t="shared" si="125"/>
        <v>0</v>
      </c>
      <c r="AW293">
        <f t="shared" si="125"/>
        <v>0</v>
      </c>
      <c r="AX293">
        <f t="shared" si="125"/>
        <v>0</v>
      </c>
    </row>
    <row r="294" spans="1:50" x14ac:dyDescent="0.25">
      <c r="A294">
        <v>15</v>
      </c>
      <c r="B294">
        <v>1</v>
      </c>
      <c r="C294">
        <v>9</v>
      </c>
      <c r="D294" t="s">
        <v>628</v>
      </c>
      <c r="E294" t="s">
        <v>628</v>
      </c>
      <c r="F294" s="30">
        <f t="shared" si="110"/>
        <v>0</v>
      </c>
      <c r="G294">
        <f t="shared" si="117"/>
        <v>1.0790063996159778</v>
      </c>
      <c r="H294">
        <f t="shared" si="118"/>
        <v>0</v>
      </c>
      <c r="I294" s="1">
        <f t="shared" si="119"/>
        <v>0</v>
      </c>
      <c r="N294" t="s">
        <v>471</v>
      </c>
      <c r="O294">
        <f t="shared" si="108"/>
        <v>1.0421099821333356E-3</v>
      </c>
      <c r="P294">
        <f t="shared" si="109"/>
        <v>1</v>
      </c>
      <c r="Q294">
        <f t="shared" si="123"/>
        <v>0</v>
      </c>
      <c r="R294">
        <f t="shared" si="123"/>
        <v>0</v>
      </c>
      <c r="S294">
        <f t="shared" si="123"/>
        <v>0</v>
      </c>
      <c r="T294">
        <f t="shared" si="123"/>
        <v>0</v>
      </c>
      <c r="U294">
        <f t="shared" si="123"/>
        <v>0</v>
      </c>
      <c r="V294">
        <f t="shared" si="123"/>
        <v>0</v>
      </c>
      <c r="W294">
        <f t="shared" si="123"/>
        <v>0</v>
      </c>
      <c r="X294">
        <f t="shared" si="123"/>
        <v>0</v>
      </c>
      <c r="Y294">
        <f t="shared" si="123"/>
        <v>0</v>
      </c>
      <c r="Z294">
        <f t="shared" si="123"/>
        <v>0</v>
      </c>
      <c r="AA294">
        <f t="shared" si="124"/>
        <v>0</v>
      </c>
      <c r="AB294">
        <f t="shared" si="124"/>
        <v>0</v>
      </c>
      <c r="AC294">
        <f t="shared" si="124"/>
        <v>0</v>
      </c>
      <c r="AD294">
        <f t="shared" si="124"/>
        <v>0</v>
      </c>
      <c r="AE294">
        <f t="shared" si="124"/>
        <v>0</v>
      </c>
      <c r="AF294">
        <f t="shared" si="124"/>
        <v>0</v>
      </c>
      <c r="AG294">
        <f t="shared" si="124"/>
        <v>0</v>
      </c>
      <c r="AH294">
        <f t="shared" si="124"/>
        <v>0</v>
      </c>
      <c r="AI294">
        <f t="shared" si="124"/>
        <v>0</v>
      </c>
      <c r="AJ294">
        <f t="shared" si="124"/>
        <v>0</v>
      </c>
      <c r="AK294">
        <f t="shared" si="125"/>
        <v>0</v>
      </c>
      <c r="AL294">
        <f t="shared" si="125"/>
        <v>0</v>
      </c>
      <c r="AM294">
        <f t="shared" si="125"/>
        <v>0</v>
      </c>
      <c r="AN294">
        <f t="shared" si="125"/>
        <v>0</v>
      </c>
      <c r="AO294">
        <f t="shared" si="125"/>
        <v>0</v>
      </c>
      <c r="AP294">
        <f t="shared" si="125"/>
        <v>0</v>
      </c>
      <c r="AQ294">
        <f t="shared" si="125"/>
        <v>6.4610818892266816E-2</v>
      </c>
      <c r="AR294">
        <f t="shared" si="125"/>
        <v>0</v>
      </c>
      <c r="AS294">
        <f t="shared" si="125"/>
        <v>0</v>
      </c>
      <c r="AT294">
        <f t="shared" si="125"/>
        <v>0</v>
      </c>
      <c r="AU294">
        <f t="shared" si="125"/>
        <v>0</v>
      </c>
      <c r="AV294">
        <f t="shared" si="125"/>
        <v>0</v>
      </c>
      <c r="AW294">
        <f t="shared" si="125"/>
        <v>0</v>
      </c>
      <c r="AX294">
        <f t="shared" si="125"/>
        <v>0</v>
      </c>
    </row>
    <row r="295" spans="1:50" x14ac:dyDescent="0.25">
      <c r="A295">
        <v>15</v>
      </c>
      <c r="B295">
        <v>1</v>
      </c>
      <c r="C295">
        <v>10</v>
      </c>
      <c r="D295" t="s">
        <v>238</v>
      </c>
      <c r="E295" t="s">
        <v>238</v>
      </c>
      <c r="F295" s="30">
        <f t="shared" si="110"/>
        <v>0</v>
      </c>
      <c r="G295">
        <f t="shared" si="117"/>
        <v>1.0790063996159778</v>
      </c>
      <c r="H295">
        <f t="shared" si="118"/>
        <v>0</v>
      </c>
      <c r="I295" s="1">
        <f t="shared" si="119"/>
        <v>0</v>
      </c>
      <c r="N295" t="s">
        <v>1078</v>
      </c>
      <c r="O295">
        <f t="shared" si="108"/>
        <v>9.3789898392000217E-4</v>
      </c>
      <c r="P295">
        <f t="shared" si="109"/>
        <v>1</v>
      </c>
      <c r="Q295">
        <f t="shared" si="123"/>
        <v>0</v>
      </c>
      <c r="R295">
        <f t="shared" si="123"/>
        <v>0</v>
      </c>
      <c r="S295">
        <f t="shared" si="123"/>
        <v>0</v>
      </c>
      <c r="T295">
        <f t="shared" si="123"/>
        <v>0</v>
      </c>
      <c r="U295">
        <f t="shared" si="123"/>
        <v>0</v>
      </c>
      <c r="V295">
        <f t="shared" si="123"/>
        <v>0</v>
      </c>
      <c r="W295">
        <f t="shared" si="123"/>
        <v>0</v>
      </c>
      <c r="X295">
        <f t="shared" si="123"/>
        <v>0</v>
      </c>
      <c r="Y295">
        <f t="shared" si="123"/>
        <v>0</v>
      </c>
      <c r="Z295">
        <f t="shared" si="123"/>
        <v>0</v>
      </c>
      <c r="AA295">
        <f t="shared" si="124"/>
        <v>0</v>
      </c>
      <c r="AB295">
        <f t="shared" si="124"/>
        <v>0</v>
      </c>
      <c r="AC295">
        <f t="shared" si="124"/>
        <v>0</v>
      </c>
      <c r="AD295">
        <f t="shared" si="124"/>
        <v>0</v>
      </c>
      <c r="AE295">
        <f t="shared" si="124"/>
        <v>0</v>
      </c>
      <c r="AF295">
        <f t="shared" si="124"/>
        <v>0</v>
      </c>
      <c r="AG295">
        <f t="shared" si="124"/>
        <v>0</v>
      </c>
      <c r="AH295">
        <f t="shared" si="124"/>
        <v>0</v>
      </c>
      <c r="AI295">
        <f t="shared" si="124"/>
        <v>0</v>
      </c>
      <c r="AJ295">
        <f t="shared" si="124"/>
        <v>0</v>
      </c>
      <c r="AK295">
        <f t="shared" si="125"/>
        <v>0</v>
      </c>
      <c r="AL295">
        <f t="shared" si="125"/>
        <v>0</v>
      </c>
      <c r="AM295">
        <f t="shared" si="125"/>
        <v>0</v>
      </c>
      <c r="AN295">
        <f t="shared" si="125"/>
        <v>0</v>
      </c>
      <c r="AO295">
        <f t="shared" si="125"/>
        <v>0</v>
      </c>
      <c r="AP295">
        <f t="shared" si="125"/>
        <v>0</v>
      </c>
      <c r="AQ295">
        <f t="shared" si="125"/>
        <v>0</v>
      </c>
      <c r="AR295">
        <f t="shared" si="125"/>
        <v>5.8149737003040138E-2</v>
      </c>
      <c r="AS295">
        <f t="shared" si="125"/>
        <v>0</v>
      </c>
      <c r="AT295">
        <f t="shared" si="125"/>
        <v>0</v>
      </c>
      <c r="AU295">
        <f t="shared" si="125"/>
        <v>0</v>
      </c>
      <c r="AV295">
        <f t="shared" si="125"/>
        <v>0</v>
      </c>
      <c r="AW295">
        <f t="shared" si="125"/>
        <v>0</v>
      </c>
      <c r="AX295">
        <f t="shared" si="125"/>
        <v>0</v>
      </c>
    </row>
    <row r="296" spans="1:50" x14ac:dyDescent="0.25">
      <c r="A296">
        <v>15</v>
      </c>
      <c r="B296">
        <v>1</v>
      </c>
      <c r="C296">
        <v>11</v>
      </c>
      <c r="D296" t="s">
        <v>382</v>
      </c>
      <c r="E296" t="s">
        <v>382</v>
      </c>
      <c r="F296" s="30">
        <f t="shared" si="110"/>
        <v>0</v>
      </c>
      <c r="G296">
        <f t="shared" si="117"/>
        <v>1.0790063996159778</v>
      </c>
      <c r="H296">
        <f t="shared" si="118"/>
        <v>0</v>
      </c>
      <c r="I296" s="1">
        <f t="shared" si="119"/>
        <v>0</v>
      </c>
      <c r="N296" t="s">
        <v>1100</v>
      </c>
      <c r="O296">
        <f t="shared" si="108"/>
        <v>9.3789898392000217E-4</v>
      </c>
      <c r="P296">
        <f t="shared" si="109"/>
        <v>1</v>
      </c>
      <c r="Q296">
        <f t="shared" si="123"/>
        <v>0</v>
      </c>
      <c r="R296">
        <f t="shared" si="123"/>
        <v>0</v>
      </c>
      <c r="S296">
        <f t="shared" si="123"/>
        <v>0</v>
      </c>
      <c r="T296">
        <f t="shared" si="123"/>
        <v>0</v>
      </c>
      <c r="U296">
        <f t="shared" si="123"/>
        <v>0</v>
      </c>
      <c r="V296">
        <f t="shared" si="123"/>
        <v>0</v>
      </c>
      <c r="W296">
        <f t="shared" si="123"/>
        <v>0</v>
      </c>
      <c r="X296">
        <f t="shared" si="123"/>
        <v>0</v>
      </c>
      <c r="Y296">
        <f t="shared" si="123"/>
        <v>0</v>
      </c>
      <c r="Z296">
        <f t="shared" si="123"/>
        <v>0</v>
      </c>
      <c r="AA296">
        <f t="shared" si="124"/>
        <v>0</v>
      </c>
      <c r="AB296">
        <f t="shared" si="124"/>
        <v>0</v>
      </c>
      <c r="AC296">
        <f t="shared" si="124"/>
        <v>0</v>
      </c>
      <c r="AD296">
        <f t="shared" si="124"/>
        <v>0</v>
      </c>
      <c r="AE296">
        <f t="shared" si="124"/>
        <v>0</v>
      </c>
      <c r="AF296">
        <f t="shared" si="124"/>
        <v>0</v>
      </c>
      <c r="AG296">
        <f t="shared" si="124"/>
        <v>0</v>
      </c>
      <c r="AH296">
        <f t="shared" si="124"/>
        <v>0</v>
      </c>
      <c r="AI296">
        <f t="shared" si="124"/>
        <v>0</v>
      </c>
      <c r="AJ296">
        <f t="shared" si="124"/>
        <v>0</v>
      </c>
      <c r="AK296">
        <f t="shared" si="125"/>
        <v>0</v>
      </c>
      <c r="AL296">
        <f t="shared" si="125"/>
        <v>0</v>
      </c>
      <c r="AM296">
        <f t="shared" si="125"/>
        <v>0</v>
      </c>
      <c r="AN296">
        <f t="shared" si="125"/>
        <v>0</v>
      </c>
      <c r="AO296">
        <f t="shared" si="125"/>
        <v>0</v>
      </c>
      <c r="AP296">
        <f t="shared" si="125"/>
        <v>0</v>
      </c>
      <c r="AQ296">
        <f t="shared" si="125"/>
        <v>0</v>
      </c>
      <c r="AR296">
        <f t="shared" si="125"/>
        <v>5.8149737003040138E-2</v>
      </c>
      <c r="AS296">
        <f t="shared" si="125"/>
        <v>0</v>
      </c>
      <c r="AT296">
        <f t="shared" si="125"/>
        <v>0</v>
      </c>
      <c r="AU296">
        <f t="shared" si="125"/>
        <v>0</v>
      </c>
      <c r="AV296">
        <f t="shared" si="125"/>
        <v>0</v>
      </c>
      <c r="AW296">
        <f t="shared" si="125"/>
        <v>0</v>
      </c>
      <c r="AX296">
        <f t="shared" si="125"/>
        <v>0</v>
      </c>
    </row>
    <row r="297" spans="1:50" x14ac:dyDescent="0.25">
      <c r="A297">
        <v>15</v>
      </c>
      <c r="B297">
        <v>1</v>
      </c>
      <c r="C297">
        <v>12</v>
      </c>
      <c r="D297" t="s">
        <v>978</v>
      </c>
      <c r="E297" t="s">
        <v>978</v>
      </c>
      <c r="F297" s="30">
        <f t="shared" si="110"/>
        <v>0</v>
      </c>
      <c r="G297">
        <f t="shared" si="117"/>
        <v>1.0790063996159778</v>
      </c>
      <c r="H297">
        <f t="shared" si="118"/>
        <v>0</v>
      </c>
      <c r="I297" s="1">
        <f t="shared" si="119"/>
        <v>0</v>
      </c>
      <c r="N297" t="s">
        <v>128</v>
      </c>
      <c r="O297">
        <f t="shared" si="108"/>
        <v>9.3789898392000217E-4</v>
      </c>
      <c r="P297">
        <f t="shared" si="109"/>
        <v>1</v>
      </c>
      <c r="Q297">
        <f t="shared" si="123"/>
        <v>0</v>
      </c>
      <c r="R297">
        <f t="shared" si="123"/>
        <v>0</v>
      </c>
      <c r="S297">
        <f t="shared" si="123"/>
        <v>0</v>
      </c>
      <c r="T297">
        <f t="shared" si="123"/>
        <v>0</v>
      </c>
      <c r="U297">
        <f t="shared" si="123"/>
        <v>0</v>
      </c>
      <c r="V297">
        <f t="shared" si="123"/>
        <v>0</v>
      </c>
      <c r="W297">
        <f t="shared" si="123"/>
        <v>0</v>
      </c>
      <c r="X297">
        <f t="shared" si="123"/>
        <v>0</v>
      </c>
      <c r="Y297">
        <f t="shared" si="123"/>
        <v>0</v>
      </c>
      <c r="Z297">
        <f t="shared" si="123"/>
        <v>0</v>
      </c>
      <c r="AA297">
        <f t="shared" si="124"/>
        <v>0</v>
      </c>
      <c r="AB297">
        <f t="shared" si="124"/>
        <v>0</v>
      </c>
      <c r="AC297">
        <f t="shared" si="124"/>
        <v>0</v>
      </c>
      <c r="AD297">
        <f t="shared" si="124"/>
        <v>0</v>
      </c>
      <c r="AE297">
        <f t="shared" si="124"/>
        <v>0</v>
      </c>
      <c r="AF297">
        <f t="shared" si="124"/>
        <v>0</v>
      </c>
      <c r="AG297">
        <f t="shared" si="124"/>
        <v>0</v>
      </c>
      <c r="AH297">
        <f t="shared" si="124"/>
        <v>0</v>
      </c>
      <c r="AI297">
        <f t="shared" si="124"/>
        <v>0</v>
      </c>
      <c r="AJ297">
        <f t="shared" si="124"/>
        <v>0</v>
      </c>
      <c r="AK297">
        <f t="shared" si="125"/>
        <v>0</v>
      </c>
      <c r="AL297">
        <f t="shared" si="125"/>
        <v>0</v>
      </c>
      <c r="AM297">
        <f t="shared" si="125"/>
        <v>0</v>
      </c>
      <c r="AN297">
        <f t="shared" si="125"/>
        <v>0</v>
      </c>
      <c r="AO297">
        <f t="shared" si="125"/>
        <v>0</v>
      </c>
      <c r="AP297">
        <f t="shared" si="125"/>
        <v>0</v>
      </c>
      <c r="AQ297">
        <f t="shared" si="125"/>
        <v>0</v>
      </c>
      <c r="AR297">
        <f t="shared" si="125"/>
        <v>5.8149737003040138E-2</v>
      </c>
      <c r="AS297">
        <f t="shared" si="125"/>
        <v>0</v>
      </c>
      <c r="AT297">
        <f t="shared" si="125"/>
        <v>0</v>
      </c>
      <c r="AU297">
        <f t="shared" si="125"/>
        <v>0</v>
      </c>
      <c r="AV297">
        <f t="shared" si="125"/>
        <v>0</v>
      </c>
      <c r="AW297">
        <f t="shared" si="125"/>
        <v>0</v>
      </c>
      <c r="AX297">
        <f t="shared" si="125"/>
        <v>0</v>
      </c>
    </row>
    <row r="298" spans="1:50" x14ac:dyDescent="0.25">
      <c r="A298">
        <v>15</v>
      </c>
      <c r="B298">
        <v>1</v>
      </c>
      <c r="C298">
        <v>13</v>
      </c>
      <c r="D298" t="s">
        <v>1056</v>
      </c>
      <c r="E298" t="s">
        <v>1056</v>
      </c>
      <c r="F298" s="30">
        <f t="shared" si="110"/>
        <v>0</v>
      </c>
      <c r="G298">
        <f t="shared" si="117"/>
        <v>1.0790063996159778</v>
      </c>
      <c r="H298">
        <f t="shared" si="118"/>
        <v>0</v>
      </c>
      <c r="I298" s="1">
        <f t="shared" si="119"/>
        <v>0</v>
      </c>
      <c r="N298" t="s">
        <v>1105</v>
      </c>
      <c r="O298">
        <f t="shared" si="108"/>
        <v>8.44109085528002E-4</v>
      </c>
      <c r="P298">
        <f t="shared" si="109"/>
        <v>1</v>
      </c>
      <c r="Q298">
        <f t="shared" si="123"/>
        <v>0</v>
      </c>
      <c r="R298">
        <f t="shared" si="123"/>
        <v>0</v>
      </c>
      <c r="S298">
        <f t="shared" si="123"/>
        <v>0</v>
      </c>
      <c r="T298">
        <f t="shared" si="123"/>
        <v>0</v>
      </c>
      <c r="U298">
        <f t="shared" si="123"/>
        <v>0</v>
      </c>
      <c r="V298">
        <f t="shared" si="123"/>
        <v>0</v>
      </c>
      <c r="W298">
        <f t="shared" si="123"/>
        <v>0</v>
      </c>
      <c r="X298">
        <f t="shared" si="123"/>
        <v>0</v>
      </c>
      <c r="Y298">
        <f t="shared" si="123"/>
        <v>0</v>
      </c>
      <c r="Z298">
        <f t="shared" si="123"/>
        <v>0</v>
      </c>
      <c r="AA298">
        <f t="shared" si="124"/>
        <v>0</v>
      </c>
      <c r="AB298">
        <f t="shared" si="124"/>
        <v>0</v>
      </c>
      <c r="AC298">
        <f t="shared" si="124"/>
        <v>0</v>
      </c>
      <c r="AD298">
        <f t="shared" si="124"/>
        <v>0</v>
      </c>
      <c r="AE298">
        <f t="shared" si="124"/>
        <v>0</v>
      </c>
      <c r="AF298">
        <f t="shared" si="124"/>
        <v>0</v>
      </c>
      <c r="AG298">
        <f t="shared" si="124"/>
        <v>0</v>
      </c>
      <c r="AH298">
        <f t="shared" si="124"/>
        <v>0</v>
      </c>
      <c r="AI298">
        <f t="shared" si="124"/>
        <v>0</v>
      </c>
      <c r="AJ298">
        <f t="shared" si="124"/>
        <v>0</v>
      </c>
      <c r="AK298">
        <f t="shared" si="125"/>
        <v>0</v>
      </c>
      <c r="AL298">
        <f t="shared" si="125"/>
        <v>0</v>
      </c>
      <c r="AM298">
        <f t="shared" si="125"/>
        <v>0</v>
      </c>
      <c r="AN298">
        <f t="shared" si="125"/>
        <v>0</v>
      </c>
      <c r="AO298">
        <f t="shared" si="125"/>
        <v>0</v>
      </c>
      <c r="AP298">
        <f t="shared" si="125"/>
        <v>0</v>
      </c>
      <c r="AQ298">
        <f t="shared" si="125"/>
        <v>0</v>
      </c>
      <c r="AR298">
        <f t="shared" si="125"/>
        <v>0</v>
      </c>
      <c r="AS298">
        <f t="shared" si="125"/>
        <v>5.2334763302736127E-2</v>
      </c>
      <c r="AT298">
        <f t="shared" si="125"/>
        <v>0</v>
      </c>
      <c r="AU298">
        <f t="shared" si="125"/>
        <v>0</v>
      </c>
      <c r="AV298">
        <f t="shared" si="125"/>
        <v>0</v>
      </c>
      <c r="AW298">
        <f t="shared" si="125"/>
        <v>0</v>
      </c>
      <c r="AX298">
        <f t="shared" si="125"/>
        <v>0</v>
      </c>
    </row>
    <row r="299" spans="1:50" x14ac:dyDescent="0.25">
      <c r="A299">
        <v>15</v>
      </c>
      <c r="B299">
        <v>1</v>
      </c>
      <c r="C299">
        <v>14</v>
      </c>
      <c r="D299" t="s">
        <v>739</v>
      </c>
      <c r="E299" t="s">
        <v>739</v>
      </c>
      <c r="F299" s="30">
        <f t="shared" si="110"/>
        <v>7.554348987527032E-2</v>
      </c>
      <c r="G299">
        <f t="shared" si="117"/>
        <v>1.154549889491248</v>
      </c>
      <c r="H299">
        <f t="shared" si="118"/>
        <v>0</v>
      </c>
      <c r="I299" s="1">
        <f t="shared" si="119"/>
        <v>0</v>
      </c>
      <c r="N299" t="s">
        <v>1119</v>
      </c>
      <c r="O299">
        <f t="shared" si="108"/>
        <v>6.837283592776817E-4</v>
      </c>
      <c r="P299">
        <f t="shared" si="109"/>
        <v>1</v>
      </c>
      <c r="Q299">
        <f t="shared" si="123"/>
        <v>0</v>
      </c>
      <c r="R299">
        <f t="shared" si="123"/>
        <v>0</v>
      </c>
      <c r="S299">
        <f t="shared" si="123"/>
        <v>0</v>
      </c>
      <c r="T299">
        <f t="shared" si="123"/>
        <v>0</v>
      </c>
      <c r="U299">
        <f t="shared" si="123"/>
        <v>0</v>
      </c>
      <c r="V299">
        <f t="shared" si="123"/>
        <v>0</v>
      </c>
      <c r="W299">
        <f t="shared" si="123"/>
        <v>0</v>
      </c>
      <c r="X299">
        <f t="shared" si="123"/>
        <v>0</v>
      </c>
      <c r="Y299">
        <f t="shared" si="123"/>
        <v>0</v>
      </c>
      <c r="Z299">
        <f t="shared" si="123"/>
        <v>0</v>
      </c>
      <c r="AA299">
        <f t="shared" si="124"/>
        <v>0</v>
      </c>
      <c r="AB299">
        <f t="shared" si="124"/>
        <v>0</v>
      </c>
      <c r="AC299">
        <f t="shared" si="124"/>
        <v>0</v>
      </c>
      <c r="AD299">
        <f t="shared" si="124"/>
        <v>0</v>
      </c>
      <c r="AE299">
        <f t="shared" si="124"/>
        <v>0</v>
      </c>
      <c r="AF299">
        <f t="shared" si="124"/>
        <v>0</v>
      </c>
      <c r="AG299">
        <f t="shared" si="124"/>
        <v>0</v>
      </c>
      <c r="AH299">
        <f t="shared" si="124"/>
        <v>0</v>
      </c>
      <c r="AI299">
        <f t="shared" si="124"/>
        <v>0</v>
      </c>
      <c r="AJ299">
        <f t="shared" si="124"/>
        <v>0</v>
      </c>
      <c r="AK299">
        <f t="shared" si="125"/>
        <v>0</v>
      </c>
      <c r="AL299">
        <f t="shared" si="125"/>
        <v>0</v>
      </c>
      <c r="AM299">
        <f t="shared" si="125"/>
        <v>0</v>
      </c>
      <c r="AN299">
        <f t="shared" si="125"/>
        <v>0</v>
      </c>
      <c r="AO299">
        <f t="shared" si="125"/>
        <v>0</v>
      </c>
      <c r="AP299">
        <f t="shared" si="125"/>
        <v>0</v>
      </c>
      <c r="AQ299">
        <f t="shared" si="125"/>
        <v>0</v>
      </c>
      <c r="AR299">
        <f t="shared" si="125"/>
        <v>0</v>
      </c>
      <c r="AS299">
        <f t="shared" si="125"/>
        <v>0</v>
      </c>
      <c r="AT299">
        <f t="shared" si="125"/>
        <v>0</v>
      </c>
      <c r="AU299">
        <f t="shared" si="125"/>
        <v>4.2391158275216265E-2</v>
      </c>
      <c r="AV299">
        <f t="shared" si="125"/>
        <v>0</v>
      </c>
      <c r="AW299">
        <f t="shared" si="125"/>
        <v>0</v>
      </c>
      <c r="AX299">
        <f t="shared" si="125"/>
        <v>0</v>
      </c>
    </row>
    <row r="300" spans="1:50" x14ac:dyDescent="0.25">
      <c r="A300">
        <v>15</v>
      </c>
      <c r="B300">
        <v>1</v>
      </c>
      <c r="C300">
        <v>15</v>
      </c>
      <c r="D300" t="s">
        <v>1057</v>
      </c>
      <c r="E300" t="s">
        <v>1057</v>
      </c>
      <c r="F300" s="30">
        <f t="shared" si="110"/>
        <v>0</v>
      </c>
      <c r="G300">
        <f t="shared" si="117"/>
        <v>1.154549889491248</v>
      </c>
      <c r="H300">
        <f t="shared" si="118"/>
        <v>0</v>
      </c>
      <c r="I300" s="1">
        <f t="shared" si="119"/>
        <v>0</v>
      </c>
      <c r="N300" t="s">
        <v>500</v>
      </c>
      <c r="O300">
        <f t="shared" si="108"/>
        <v>6.1535552334991347E-4</v>
      </c>
      <c r="P300">
        <f t="shared" si="109"/>
        <v>1</v>
      </c>
      <c r="Q300">
        <f t="shared" si="123"/>
        <v>0</v>
      </c>
      <c r="R300">
        <f t="shared" si="123"/>
        <v>0</v>
      </c>
      <c r="S300">
        <f t="shared" si="123"/>
        <v>0</v>
      </c>
      <c r="T300">
        <f t="shared" si="123"/>
        <v>0</v>
      </c>
      <c r="U300">
        <f t="shared" si="123"/>
        <v>0</v>
      </c>
      <c r="V300">
        <f t="shared" si="123"/>
        <v>0</v>
      </c>
      <c r="W300">
        <f t="shared" si="123"/>
        <v>0</v>
      </c>
      <c r="X300">
        <f t="shared" si="123"/>
        <v>0</v>
      </c>
      <c r="Y300">
        <f t="shared" si="123"/>
        <v>0</v>
      </c>
      <c r="Z300">
        <f t="shared" si="123"/>
        <v>0</v>
      </c>
      <c r="AA300">
        <f t="shared" si="124"/>
        <v>0</v>
      </c>
      <c r="AB300">
        <f t="shared" si="124"/>
        <v>0</v>
      </c>
      <c r="AC300">
        <f t="shared" si="124"/>
        <v>0</v>
      </c>
      <c r="AD300">
        <f t="shared" si="124"/>
        <v>0</v>
      </c>
      <c r="AE300">
        <f t="shared" si="124"/>
        <v>0</v>
      </c>
      <c r="AF300">
        <f t="shared" si="124"/>
        <v>0</v>
      </c>
      <c r="AG300">
        <f t="shared" si="124"/>
        <v>0</v>
      </c>
      <c r="AH300">
        <f t="shared" si="124"/>
        <v>0</v>
      </c>
      <c r="AI300">
        <f t="shared" si="124"/>
        <v>0</v>
      </c>
      <c r="AJ300">
        <f t="shared" si="124"/>
        <v>0</v>
      </c>
      <c r="AK300">
        <f t="shared" si="125"/>
        <v>0</v>
      </c>
      <c r="AL300">
        <f t="shared" si="125"/>
        <v>0</v>
      </c>
      <c r="AM300">
        <f t="shared" si="125"/>
        <v>0</v>
      </c>
      <c r="AN300">
        <f t="shared" si="125"/>
        <v>0</v>
      </c>
      <c r="AO300">
        <f t="shared" si="125"/>
        <v>0</v>
      </c>
      <c r="AP300">
        <f t="shared" si="125"/>
        <v>0</v>
      </c>
      <c r="AQ300">
        <f t="shared" si="125"/>
        <v>0</v>
      </c>
      <c r="AR300">
        <f t="shared" si="125"/>
        <v>0</v>
      </c>
      <c r="AS300">
        <f t="shared" si="125"/>
        <v>0</v>
      </c>
      <c r="AT300">
        <f t="shared" si="125"/>
        <v>0</v>
      </c>
      <c r="AU300">
        <f t="shared" si="125"/>
        <v>0</v>
      </c>
      <c r="AV300">
        <f t="shared" si="125"/>
        <v>3.8152042447694635E-2</v>
      </c>
      <c r="AW300">
        <f t="shared" si="125"/>
        <v>0</v>
      </c>
      <c r="AX300">
        <f t="shared" si="125"/>
        <v>0</v>
      </c>
    </row>
    <row r="301" spans="1:50" x14ac:dyDescent="0.25">
      <c r="A301">
        <v>15</v>
      </c>
      <c r="B301">
        <v>1</v>
      </c>
      <c r="C301">
        <v>16</v>
      </c>
      <c r="D301" t="s">
        <v>869</v>
      </c>
      <c r="E301" t="s">
        <v>869</v>
      </c>
      <c r="F301" s="30">
        <f t="shared" si="110"/>
        <v>0.15187566295361313</v>
      </c>
      <c r="G301">
        <f t="shared" si="117"/>
        <v>1.3064255524448611</v>
      </c>
      <c r="H301">
        <f t="shared" si="118"/>
        <v>0</v>
      </c>
      <c r="I301" s="1">
        <f t="shared" si="119"/>
        <v>0</v>
      </c>
      <c r="N301" t="s">
        <v>735</v>
      </c>
      <c r="O301">
        <f t="shared" si="108"/>
        <v>4.9843797391343006E-4</v>
      </c>
      <c r="P301">
        <f t="shared" si="109"/>
        <v>1</v>
      </c>
      <c r="Q301">
        <f t="shared" si="123"/>
        <v>0</v>
      </c>
      <c r="R301">
        <f t="shared" si="123"/>
        <v>0</v>
      </c>
      <c r="S301">
        <f t="shared" si="123"/>
        <v>0</v>
      </c>
      <c r="T301">
        <f t="shared" si="123"/>
        <v>0</v>
      </c>
      <c r="U301">
        <f t="shared" si="123"/>
        <v>0</v>
      </c>
      <c r="V301">
        <f t="shared" si="123"/>
        <v>0</v>
      </c>
      <c r="W301">
        <f t="shared" si="123"/>
        <v>0</v>
      </c>
      <c r="X301">
        <f t="shared" si="123"/>
        <v>0</v>
      </c>
      <c r="Y301">
        <f t="shared" si="123"/>
        <v>0</v>
      </c>
      <c r="Z301">
        <f t="shared" si="123"/>
        <v>0</v>
      </c>
      <c r="AA301">
        <f t="shared" si="124"/>
        <v>0</v>
      </c>
      <c r="AB301">
        <f t="shared" si="124"/>
        <v>0</v>
      </c>
      <c r="AC301">
        <f t="shared" si="124"/>
        <v>0</v>
      </c>
      <c r="AD301">
        <f t="shared" si="124"/>
        <v>0</v>
      </c>
      <c r="AE301">
        <f t="shared" si="124"/>
        <v>0</v>
      </c>
      <c r="AF301">
        <f t="shared" si="124"/>
        <v>0</v>
      </c>
      <c r="AG301">
        <f t="shared" si="124"/>
        <v>0</v>
      </c>
      <c r="AH301">
        <f t="shared" si="124"/>
        <v>0</v>
      </c>
      <c r="AI301">
        <f t="shared" si="124"/>
        <v>0</v>
      </c>
      <c r="AJ301">
        <f t="shared" si="124"/>
        <v>0</v>
      </c>
      <c r="AK301">
        <f t="shared" si="125"/>
        <v>0</v>
      </c>
      <c r="AL301">
        <f t="shared" si="125"/>
        <v>0</v>
      </c>
      <c r="AM301">
        <f t="shared" si="125"/>
        <v>0</v>
      </c>
      <c r="AN301">
        <f t="shared" si="125"/>
        <v>0</v>
      </c>
      <c r="AO301">
        <f t="shared" si="125"/>
        <v>0</v>
      </c>
      <c r="AP301">
        <f t="shared" si="125"/>
        <v>0</v>
      </c>
      <c r="AQ301">
        <f t="shared" si="125"/>
        <v>0</v>
      </c>
      <c r="AR301">
        <f t="shared" si="125"/>
        <v>0</v>
      </c>
      <c r="AS301">
        <f t="shared" si="125"/>
        <v>0</v>
      </c>
      <c r="AT301">
        <f t="shared" si="125"/>
        <v>0</v>
      </c>
      <c r="AU301">
        <f t="shared" si="125"/>
        <v>0</v>
      </c>
      <c r="AV301">
        <f t="shared" si="125"/>
        <v>0</v>
      </c>
      <c r="AW301">
        <f t="shared" si="125"/>
        <v>0</v>
      </c>
      <c r="AX301">
        <f t="shared" si="125"/>
        <v>3.090315438263266E-2</v>
      </c>
    </row>
    <row r="302" spans="1:50" x14ac:dyDescent="0.25">
      <c r="A302">
        <v>15</v>
      </c>
      <c r="B302">
        <v>1</v>
      </c>
      <c r="C302">
        <v>17</v>
      </c>
      <c r="D302" t="s">
        <v>738</v>
      </c>
      <c r="E302" t="s">
        <v>738</v>
      </c>
      <c r="F302" s="30">
        <f t="shared" si="110"/>
        <v>0</v>
      </c>
      <c r="G302">
        <f t="shared" si="117"/>
        <v>1.3064255524448611</v>
      </c>
      <c r="H302">
        <f t="shared" si="118"/>
        <v>0</v>
      </c>
      <c r="I302" s="1">
        <f t="shared" si="119"/>
        <v>0</v>
      </c>
    </row>
    <row r="303" spans="1:50" x14ac:dyDescent="0.25">
      <c r="A303">
        <v>15</v>
      </c>
      <c r="B303">
        <v>1</v>
      </c>
      <c r="C303">
        <v>18</v>
      </c>
      <c r="D303" t="s">
        <v>239</v>
      </c>
      <c r="E303" t="s">
        <v>239</v>
      </c>
      <c r="F303" s="30">
        <f t="shared" si="110"/>
        <v>0.33682819407263331</v>
      </c>
      <c r="G303">
        <f t="shared" si="117"/>
        <v>1.6432537465174946</v>
      </c>
      <c r="H303">
        <f t="shared" si="118"/>
        <v>0</v>
      </c>
      <c r="I303" s="1">
        <f t="shared" si="119"/>
        <v>0</v>
      </c>
    </row>
    <row r="304" spans="1:50" x14ac:dyDescent="0.25">
      <c r="A304">
        <v>15</v>
      </c>
      <c r="B304">
        <v>1</v>
      </c>
      <c r="C304">
        <v>19</v>
      </c>
      <c r="D304" t="s">
        <v>240</v>
      </c>
      <c r="E304" t="s">
        <v>240</v>
      </c>
      <c r="F304" s="30">
        <f t="shared" si="110"/>
        <v>0.28929193467708869</v>
      </c>
      <c r="G304">
        <f t="shared" si="117"/>
        <v>1.9325456811945831</v>
      </c>
      <c r="H304">
        <f t="shared" si="118"/>
        <v>0</v>
      </c>
      <c r="I304" s="1">
        <f t="shared" si="119"/>
        <v>0</v>
      </c>
    </row>
    <row r="305" spans="1:9" x14ac:dyDescent="0.25">
      <c r="A305">
        <v>15</v>
      </c>
      <c r="B305">
        <v>1</v>
      </c>
      <c r="C305">
        <v>20</v>
      </c>
      <c r="D305" t="s">
        <v>1058</v>
      </c>
      <c r="E305" t="s">
        <v>1058</v>
      </c>
      <c r="F305" s="30">
        <f t="shared" si="110"/>
        <v>0</v>
      </c>
      <c r="G305">
        <f t="shared" si="117"/>
        <v>1.9325456811945831</v>
      </c>
      <c r="H305">
        <f t="shared" si="118"/>
        <v>0</v>
      </c>
      <c r="I305" s="1">
        <f t="shared" si="119"/>
        <v>0</v>
      </c>
    </row>
    <row r="306" spans="1:9" x14ac:dyDescent="0.25">
      <c r="A306">
        <v>15</v>
      </c>
      <c r="B306">
        <v>1</v>
      </c>
      <c r="C306">
        <v>21</v>
      </c>
      <c r="D306" t="s">
        <v>768</v>
      </c>
      <c r="E306" t="s">
        <v>768</v>
      </c>
      <c r="F306" s="30">
        <f t="shared" si="110"/>
        <v>0.15131688481399255</v>
      </c>
      <c r="G306">
        <f t="shared" si="117"/>
        <v>2.0838625660085759</v>
      </c>
      <c r="H306">
        <f t="shared" si="118"/>
        <v>0</v>
      </c>
      <c r="I306" s="1">
        <f t="shared" si="119"/>
        <v>0</v>
      </c>
    </row>
    <row r="307" spans="1:9" x14ac:dyDescent="0.25">
      <c r="A307">
        <v>15</v>
      </c>
      <c r="B307">
        <v>1</v>
      </c>
      <c r="C307">
        <v>22</v>
      </c>
      <c r="D307" t="s">
        <v>116</v>
      </c>
      <c r="E307" t="s">
        <v>116</v>
      </c>
      <c r="F307" s="30">
        <f t="shared" si="110"/>
        <v>0.31424776986849262</v>
      </c>
      <c r="G307">
        <f t="shared" si="117"/>
        <v>2.3981103358770683</v>
      </c>
      <c r="H307">
        <f t="shared" si="118"/>
        <v>0</v>
      </c>
      <c r="I307" s="1">
        <f t="shared" si="119"/>
        <v>0</v>
      </c>
    </row>
    <row r="308" spans="1:9" x14ac:dyDescent="0.25">
      <c r="A308">
        <v>15</v>
      </c>
      <c r="B308">
        <v>1</v>
      </c>
      <c r="C308">
        <v>23</v>
      </c>
      <c r="D308" t="s">
        <v>975</v>
      </c>
      <c r="E308" t="s">
        <v>975</v>
      </c>
      <c r="F308" s="30">
        <f t="shared" si="110"/>
        <v>9.8780464238656177E-2</v>
      </c>
      <c r="G308">
        <f t="shared" si="117"/>
        <v>2.4968908001157244</v>
      </c>
      <c r="H308">
        <f t="shared" si="118"/>
        <v>0</v>
      </c>
      <c r="I308" s="1">
        <f t="shared" si="119"/>
        <v>0</v>
      </c>
    </row>
    <row r="309" spans="1:9" x14ac:dyDescent="0.25">
      <c r="A309">
        <v>15</v>
      </c>
      <c r="B309">
        <v>1</v>
      </c>
      <c r="C309">
        <v>24</v>
      </c>
      <c r="D309" t="s">
        <v>996</v>
      </c>
      <c r="E309" t="s">
        <v>996</v>
      </c>
      <c r="F309" s="30">
        <f t="shared" si="110"/>
        <v>0</v>
      </c>
      <c r="G309">
        <f t="shared" si="117"/>
        <v>2.4968908001157244</v>
      </c>
      <c r="H309">
        <f t="shared" si="118"/>
        <v>0</v>
      </c>
      <c r="I309" s="1">
        <f t="shared" si="119"/>
        <v>0</v>
      </c>
    </row>
    <row r="310" spans="1:9" x14ac:dyDescent="0.25">
      <c r="A310">
        <v>15</v>
      </c>
      <c r="B310">
        <v>1</v>
      </c>
      <c r="C310">
        <v>25</v>
      </c>
      <c r="D310" t="s">
        <v>233</v>
      </c>
      <c r="E310" t="s">
        <v>233</v>
      </c>
      <c r="F310" s="30">
        <f t="shared" si="110"/>
        <v>0.16143374890896056</v>
      </c>
      <c r="G310">
        <f t="shared" si="117"/>
        <v>2.6583245490246847</v>
      </c>
      <c r="H310">
        <f t="shared" si="118"/>
        <v>0</v>
      </c>
      <c r="I310" s="1">
        <f t="shared" si="119"/>
        <v>0</v>
      </c>
    </row>
    <row r="311" spans="1:9" x14ac:dyDescent="0.25">
      <c r="A311">
        <v>15</v>
      </c>
      <c r="B311">
        <v>1</v>
      </c>
      <c r="C311">
        <v>26</v>
      </c>
      <c r="D311" t="s">
        <v>757</v>
      </c>
      <c r="E311" t="s">
        <v>757</v>
      </c>
      <c r="F311" s="30">
        <f t="shared" si="110"/>
        <v>0</v>
      </c>
      <c r="G311">
        <f t="shared" si="117"/>
        <v>2.6583245490246847</v>
      </c>
      <c r="H311">
        <f t="shared" si="118"/>
        <v>2.6583245490246847</v>
      </c>
      <c r="I311" s="1">
        <f t="shared" si="119"/>
        <v>0.51332673065449674</v>
      </c>
    </row>
    <row r="312" spans="1:9" x14ac:dyDescent="0.25">
      <c r="A312">
        <v>16</v>
      </c>
      <c r="B312">
        <v>1</v>
      </c>
      <c r="C312">
        <v>1</v>
      </c>
      <c r="D312" t="s">
        <v>104</v>
      </c>
      <c r="E312" t="s">
        <v>104</v>
      </c>
      <c r="F312" s="30">
        <f t="shared" si="110"/>
        <v>0.52833171940544776</v>
      </c>
      <c r="G312">
        <f t="shared" si="117"/>
        <v>0.52833171940544776</v>
      </c>
      <c r="H312">
        <f t="shared" si="118"/>
        <v>0</v>
      </c>
      <c r="I312" s="1">
        <f t="shared" si="119"/>
        <v>0</v>
      </c>
    </row>
    <row r="313" spans="1:9" x14ac:dyDescent="0.25">
      <c r="A313">
        <v>16</v>
      </c>
      <c r="B313">
        <v>1</v>
      </c>
      <c r="C313">
        <v>2</v>
      </c>
      <c r="D313" t="s">
        <v>233</v>
      </c>
      <c r="E313" t="s">
        <v>233</v>
      </c>
      <c r="F313" s="30">
        <f t="shared" si="110"/>
        <v>0.16143374890896056</v>
      </c>
      <c r="G313">
        <f t="shared" si="117"/>
        <v>0.68976546831440833</v>
      </c>
      <c r="H313">
        <f t="shared" si="118"/>
        <v>0</v>
      </c>
      <c r="I313" s="1">
        <f t="shared" si="119"/>
        <v>0</v>
      </c>
    </row>
    <row r="314" spans="1:9" x14ac:dyDescent="0.25">
      <c r="A314">
        <v>16</v>
      </c>
      <c r="B314">
        <v>1</v>
      </c>
      <c r="C314">
        <v>3</v>
      </c>
      <c r="D314" t="s">
        <v>116</v>
      </c>
      <c r="E314" t="s">
        <v>116</v>
      </c>
      <c r="F314" s="30">
        <f t="shared" si="110"/>
        <v>0.31424776986849262</v>
      </c>
      <c r="G314">
        <f t="shared" si="117"/>
        <v>1.004013238182901</v>
      </c>
      <c r="H314">
        <f t="shared" si="118"/>
        <v>0</v>
      </c>
      <c r="I314" s="1">
        <f t="shared" si="119"/>
        <v>0</v>
      </c>
    </row>
    <row r="315" spans="1:9" x14ac:dyDescent="0.25">
      <c r="A315">
        <v>16</v>
      </c>
      <c r="B315">
        <v>1</v>
      </c>
      <c r="C315">
        <v>4</v>
      </c>
      <c r="D315" t="s">
        <v>239</v>
      </c>
      <c r="E315" t="s">
        <v>239</v>
      </c>
      <c r="F315" s="30">
        <f t="shared" si="110"/>
        <v>0.33682819407263331</v>
      </c>
      <c r="G315">
        <f t="shared" si="117"/>
        <v>1.3408414322555342</v>
      </c>
      <c r="H315">
        <f t="shared" si="118"/>
        <v>0</v>
      </c>
      <c r="I315" s="1">
        <f t="shared" si="119"/>
        <v>0</v>
      </c>
    </row>
    <row r="316" spans="1:9" x14ac:dyDescent="0.25">
      <c r="A316">
        <v>16</v>
      </c>
      <c r="B316">
        <v>1</v>
      </c>
      <c r="C316">
        <v>5</v>
      </c>
      <c r="D316" t="s">
        <v>240</v>
      </c>
      <c r="E316" t="s">
        <v>240</v>
      </c>
      <c r="F316" s="30">
        <f t="shared" si="110"/>
        <v>0.28929193467708869</v>
      </c>
      <c r="G316">
        <f t="shared" si="117"/>
        <v>1.6301333669326228</v>
      </c>
      <c r="H316">
        <f t="shared" si="118"/>
        <v>0</v>
      </c>
      <c r="I316" s="1">
        <f t="shared" si="119"/>
        <v>0</v>
      </c>
    </row>
    <row r="317" spans="1:9" x14ac:dyDescent="0.25">
      <c r="A317">
        <v>16</v>
      </c>
      <c r="B317">
        <v>1</v>
      </c>
      <c r="C317">
        <v>6</v>
      </c>
      <c r="D317" t="s">
        <v>739</v>
      </c>
      <c r="E317" t="s">
        <v>739</v>
      </c>
      <c r="F317" s="30">
        <f t="shared" si="110"/>
        <v>7.554348987527032E-2</v>
      </c>
      <c r="G317">
        <f t="shared" si="117"/>
        <v>1.705676856807893</v>
      </c>
      <c r="H317">
        <f t="shared" si="118"/>
        <v>0</v>
      </c>
      <c r="I317" s="1">
        <f t="shared" si="119"/>
        <v>0</v>
      </c>
    </row>
    <row r="318" spans="1:9" x14ac:dyDescent="0.25">
      <c r="A318">
        <v>16</v>
      </c>
      <c r="B318">
        <v>1</v>
      </c>
      <c r="C318">
        <v>7</v>
      </c>
      <c r="D318" t="s">
        <v>382</v>
      </c>
      <c r="E318" t="s">
        <v>382</v>
      </c>
      <c r="F318" s="30">
        <f t="shared" si="110"/>
        <v>0</v>
      </c>
      <c r="G318">
        <f t="shared" si="117"/>
        <v>1.705676856807893</v>
      </c>
      <c r="H318">
        <f t="shared" si="118"/>
        <v>0</v>
      </c>
      <c r="I318" s="1">
        <f t="shared" si="119"/>
        <v>0</v>
      </c>
    </row>
    <row r="319" spans="1:9" x14ac:dyDescent="0.25">
      <c r="A319">
        <v>16</v>
      </c>
      <c r="B319">
        <v>1</v>
      </c>
      <c r="C319">
        <v>8</v>
      </c>
      <c r="D319" t="s">
        <v>997</v>
      </c>
      <c r="E319" t="s">
        <v>978</v>
      </c>
      <c r="F319" s="30">
        <f t="shared" si="110"/>
        <v>0</v>
      </c>
      <c r="G319">
        <f t="shared" si="117"/>
        <v>1.705676856807893</v>
      </c>
      <c r="H319">
        <f t="shared" si="118"/>
        <v>0</v>
      </c>
      <c r="I319" s="1">
        <f t="shared" si="119"/>
        <v>0</v>
      </c>
    </row>
    <row r="320" spans="1:9" x14ac:dyDescent="0.25">
      <c r="A320">
        <v>16</v>
      </c>
      <c r="B320">
        <v>1</v>
      </c>
      <c r="C320">
        <v>9</v>
      </c>
      <c r="D320" t="s">
        <v>156</v>
      </c>
      <c r="E320" t="s">
        <v>156</v>
      </c>
      <c r="F320" s="30">
        <f t="shared" si="110"/>
        <v>7.8014026119412522E-2</v>
      </c>
      <c r="G320">
        <f t="shared" si="117"/>
        <v>1.7836908829273055</v>
      </c>
      <c r="H320">
        <f t="shared" si="118"/>
        <v>0</v>
      </c>
      <c r="I320" s="1">
        <f t="shared" si="119"/>
        <v>0</v>
      </c>
    </row>
    <row r="321" spans="1:9" x14ac:dyDescent="0.25">
      <c r="A321">
        <v>16</v>
      </c>
      <c r="B321">
        <v>1</v>
      </c>
      <c r="C321">
        <v>10</v>
      </c>
      <c r="D321" t="s">
        <v>1039</v>
      </c>
      <c r="E321" t="s">
        <v>764</v>
      </c>
      <c r="F321" s="30">
        <f t="shared" si="110"/>
        <v>0</v>
      </c>
      <c r="G321">
        <f t="shared" si="117"/>
        <v>1.7836908829273055</v>
      </c>
      <c r="H321">
        <f t="shared" si="118"/>
        <v>0</v>
      </c>
      <c r="I321" s="1">
        <f t="shared" si="119"/>
        <v>0</v>
      </c>
    </row>
    <row r="322" spans="1:9" x14ac:dyDescent="0.25">
      <c r="A322">
        <v>16</v>
      </c>
      <c r="B322">
        <v>1</v>
      </c>
      <c r="C322">
        <v>11</v>
      </c>
      <c r="D322" t="s">
        <v>237</v>
      </c>
      <c r="E322" t="s">
        <v>237</v>
      </c>
      <c r="F322" s="30">
        <f t="shared" si="110"/>
        <v>0.12092648295369023</v>
      </c>
      <c r="G322">
        <f t="shared" si="117"/>
        <v>1.9046173658809957</v>
      </c>
      <c r="H322">
        <f t="shared" si="118"/>
        <v>0</v>
      </c>
      <c r="I322" s="1">
        <f t="shared" si="119"/>
        <v>0</v>
      </c>
    </row>
    <row r="323" spans="1:9" x14ac:dyDescent="0.25">
      <c r="A323">
        <v>16</v>
      </c>
      <c r="B323">
        <v>1</v>
      </c>
      <c r="C323">
        <v>12</v>
      </c>
      <c r="D323" t="s">
        <v>238</v>
      </c>
      <c r="E323" t="s">
        <v>238</v>
      </c>
      <c r="F323" s="30">
        <f t="shared" si="110"/>
        <v>0</v>
      </c>
      <c r="G323">
        <f t="shared" si="117"/>
        <v>1.9046173658809957</v>
      </c>
      <c r="H323">
        <f t="shared" si="118"/>
        <v>0</v>
      </c>
      <c r="I323" s="1">
        <f t="shared" si="119"/>
        <v>0</v>
      </c>
    </row>
    <row r="324" spans="1:9" x14ac:dyDescent="0.25">
      <c r="A324">
        <v>16</v>
      </c>
      <c r="B324">
        <v>1</v>
      </c>
      <c r="C324">
        <v>13</v>
      </c>
      <c r="D324" t="s">
        <v>916</v>
      </c>
      <c r="E324" t="s">
        <v>916</v>
      </c>
      <c r="F324" s="30">
        <f t="shared" ref="F324:F387" si="126">IF(ISERROR(VLOOKUP(E324,$N$2:$O$35,2,FALSE)),0,VLOOKUP(E324,$N$2:$O$35,2,FALSE))</f>
        <v>0</v>
      </c>
      <c r="G324">
        <f t="shared" si="117"/>
        <v>1.9046173658809957</v>
      </c>
      <c r="H324">
        <f t="shared" si="118"/>
        <v>0</v>
      </c>
      <c r="I324" s="1">
        <f t="shared" si="119"/>
        <v>0</v>
      </c>
    </row>
    <row r="325" spans="1:9" x14ac:dyDescent="0.25">
      <c r="A325">
        <v>16</v>
      </c>
      <c r="B325">
        <v>1</v>
      </c>
      <c r="C325">
        <v>14</v>
      </c>
      <c r="D325" t="s">
        <v>436</v>
      </c>
      <c r="E325" t="s">
        <v>436</v>
      </c>
      <c r="F325" s="30">
        <f t="shared" si="126"/>
        <v>0.11976463551045201</v>
      </c>
      <c r="G325">
        <f t="shared" si="117"/>
        <v>2.0243820013914475</v>
      </c>
      <c r="H325">
        <f t="shared" si="118"/>
        <v>0</v>
      </c>
      <c r="I325" s="1">
        <f t="shared" si="119"/>
        <v>0</v>
      </c>
    </row>
    <row r="326" spans="1:9" x14ac:dyDescent="0.25">
      <c r="A326">
        <v>16</v>
      </c>
      <c r="B326">
        <v>1</v>
      </c>
      <c r="C326">
        <v>15</v>
      </c>
      <c r="D326" t="s">
        <v>778</v>
      </c>
      <c r="E326" t="s">
        <v>778</v>
      </c>
      <c r="F326" s="30">
        <f t="shared" si="126"/>
        <v>0</v>
      </c>
      <c r="G326">
        <f t="shared" si="117"/>
        <v>2.0243820013914475</v>
      </c>
      <c r="H326">
        <f t="shared" si="118"/>
        <v>0</v>
      </c>
      <c r="I326" s="1">
        <f t="shared" si="119"/>
        <v>0</v>
      </c>
    </row>
    <row r="327" spans="1:9" x14ac:dyDescent="0.25">
      <c r="A327">
        <v>16</v>
      </c>
      <c r="B327">
        <v>1</v>
      </c>
      <c r="C327">
        <v>16</v>
      </c>
      <c r="D327" t="s">
        <v>836</v>
      </c>
      <c r="E327" t="s">
        <v>836</v>
      </c>
      <c r="F327" s="30">
        <f t="shared" si="126"/>
        <v>0</v>
      </c>
      <c r="G327">
        <f t="shared" si="117"/>
        <v>2.0243820013914475</v>
      </c>
      <c r="H327">
        <f t="shared" si="118"/>
        <v>0</v>
      </c>
      <c r="I327" s="1">
        <f t="shared" si="119"/>
        <v>0</v>
      </c>
    </row>
    <row r="328" spans="1:9" x14ac:dyDescent="0.25">
      <c r="A328">
        <v>16</v>
      </c>
      <c r="B328">
        <v>1</v>
      </c>
      <c r="C328">
        <v>17</v>
      </c>
      <c r="D328" t="s">
        <v>394</v>
      </c>
      <c r="E328" t="s">
        <v>395</v>
      </c>
      <c r="F328" s="30">
        <f t="shared" si="126"/>
        <v>0</v>
      </c>
      <c r="G328">
        <f t="shared" si="117"/>
        <v>2.0243820013914475</v>
      </c>
      <c r="H328">
        <f t="shared" si="118"/>
        <v>0</v>
      </c>
      <c r="I328" s="1">
        <f t="shared" si="119"/>
        <v>0</v>
      </c>
    </row>
    <row r="329" spans="1:9" x14ac:dyDescent="0.25">
      <c r="A329">
        <v>16</v>
      </c>
      <c r="B329">
        <v>1</v>
      </c>
      <c r="C329">
        <v>18</v>
      </c>
      <c r="D329" t="s">
        <v>875</v>
      </c>
      <c r="E329" t="s">
        <v>252</v>
      </c>
      <c r="F329" s="30">
        <f t="shared" si="126"/>
        <v>0</v>
      </c>
      <c r="G329">
        <f t="shared" si="117"/>
        <v>2.0243820013914475</v>
      </c>
      <c r="H329">
        <f t="shared" si="118"/>
        <v>0</v>
      </c>
      <c r="I329" s="1">
        <f t="shared" si="119"/>
        <v>0</v>
      </c>
    </row>
    <row r="330" spans="1:9" x14ac:dyDescent="0.25">
      <c r="A330">
        <v>16</v>
      </c>
      <c r="B330">
        <v>1</v>
      </c>
      <c r="C330">
        <v>19</v>
      </c>
      <c r="D330" t="s">
        <v>790</v>
      </c>
      <c r="E330" t="s">
        <v>596</v>
      </c>
      <c r="F330" s="30">
        <f t="shared" si="126"/>
        <v>5.767509534817742E-2</v>
      </c>
      <c r="G330">
        <f t="shared" si="117"/>
        <v>2.082057096739625</v>
      </c>
      <c r="H330">
        <f t="shared" si="118"/>
        <v>2.082057096739625</v>
      </c>
      <c r="I330" s="1">
        <f t="shared" si="119"/>
        <v>0.40204856209053519</v>
      </c>
    </row>
    <row r="331" spans="1:9" x14ac:dyDescent="0.25">
      <c r="A331">
        <v>17</v>
      </c>
      <c r="B331">
        <v>1</v>
      </c>
      <c r="C331">
        <v>1</v>
      </c>
      <c r="D331" t="s">
        <v>856</v>
      </c>
      <c r="E331" t="s">
        <v>857</v>
      </c>
      <c r="F331" s="30">
        <f t="shared" si="126"/>
        <v>0.25380318965796794</v>
      </c>
      <c r="G331">
        <f t="shared" si="117"/>
        <v>0.25380318965796794</v>
      </c>
      <c r="H331">
        <f t="shared" si="118"/>
        <v>0</v>
      </c>
      <c r="I331" s="1">
        <f t="shared" si="119"/>
        <v>0</v>
      </c>
    </row>
    <row r="332" spans="1:9" x14ac:dyDescent="0.25">
      <c r="A332">
        <v>17</v>
      </c>
      <c r="B332">
        <v>1</v>
      </c>
      <c r="C332">
        <v>2</v>
      </c>
      <c r="D332" t="s">
        <v>1059</v>
      </c>
      <c r="E332" t="s">
        <v>1060</v>
      </c>
      <c r="F332" s="30">
        <f t="shared" si="126"/>
        <v>9.1718808695161289E-2</v>
      </c>
      <c r="G332">
        <f t="shared" si="117"/>
        <v>0.34552199835312924</v>
      </c>
      <c r="H332">
        <f t="shared" si="118"/>
        <v>0</v>
      </c>
      <c r="I332" s="1">
        <f t="shared" si="119"/>
        <v>0</v>
      </c>
    </row>
    <row r="333" spans="1:9" x14ac:dyDescent="0.25">
      <c r="A333">
        <v>17</v>
      </c>
      <c r="B333">
        <v>1</v>
      </c>
      <c r="C333">
        <v>3</v>
      </c>
      <c r="D333" t="s">
        <v>231</v>
      </c>
      <c r="E333" t="s">
        <v>104</v>
      </c>
      <c r="F333" s="30">
        <f t="shared" si="126"/>
        <v>0.52833171940544776</v>
      </c>
      <c r="G333">
        <f t="shared" si="117"/>
        <v>0.87385371775857701</v>
      </c>
      <c r="H333">
        <f t="shared" si="118"/>
        <v>0</v>
      </c>
      <c r="I333" s="1">
        <f t="shared" si="119"/>
        <v>0</v>
      </c>
    </row>
    <row r="334" spans="1:9" x14ac:dyDescent="0.25">
      <c r="A334">
        <v>17</v>
      </c>
      <c r="B334">
        <v>1</v>
      </c>
      <c r="C334">
        <v>4</v>
      </c>
      <c r="D334" t="s">
        <v>1061</v>
      </c>
      <c r="E334" t="s">
        <v>974</v>
      </c>
      <c r="F334" s="30">
        <f t="shared" si="126"/>
        <v>0</v>
      </c>
      <c r="G334">
        <f t="shared" si="117"/>
        <v>0.87385371775857701</v>
      </c>
      <c r="H334">
        <f t="shared" si="118"/>
        <v>0</v>
      </c>
      <c r="I334" s="1">
        <f t="shared" si="119"/>
        <v>0</v>
      </c>
    </row>
    <row r="335" spans="1:9" x14ac:dyDescent="0.25">
      <c r="A335">
        <v>17</v>
      </c>
      <c r="B335">
        <v>1</v>
      </c>
      <c r="C335">
        <v>5</v>
      </c>
      <c r="D335" t="s">
        <v>239</v>
      </c>
      <c r="E335" t="s">
        <v>239</v>
      </c>
      <c r="F335" s="30">
        <f t="shared" si="126"/>
        <v>0.33682819407263331</v>
      </c>
      <c r="G335">
        <f t="shared" si="117"/>
        <v>1.2106819118312102</v>
      </c>
      <c r="H335">
        <f t="shared" si="118"/>
        <v>0</v>
      </c>
      <c r="I335" s="1">
        <f t="shared" si="119"/>
        <v>0</v>
      </c>
    </row>
    <row r="336" spans="1:9" x14ac:dyDescent="0.25">
      <c r="A336">
        <v>17</v>
      </c>
      <c r="B336">
        <v>1</v>
      </c>
      <c r="C336">
        <v>6</v>
      </c>
      <c r="D336" t="s">
        <v>240</v>
      </c>
      <c r="E336" t="s">
        <v>240</v>
      </c>
      <c r="F336" s="30">
        <f t="shared" si="126"/>
        <v>0.28929193467708869</v>
      </c>
      <c r="G336">
        <f t="shared" si="117"/>
        <v>1.4999738465082988</v>
      </c>
      <c r="H336">
        <f t="shared" si="118"/>
        <v>0</v>
      </c>
      <c r="I336" s="1">
        <f t="shared" si="119"/>
        <v>0</v>
      </c>
    </row>
    <row r="337" spans="1:9" x14ac:dyDescent="0.25">
      <c r="A337">
        <v>17</v>
      </c>
      <c r="B337">
        <v>1</v>
      </c>
      <c r="C337">
        <v>7</v>
      </c>
      <c r="D337" t="s">
        <v>983</v>
      </c>
      <c r="E337" t="s">
        <v>976</v>
      </c>
      <c r="F337" s="30">
        <f t="shared" si="126"/>
        <v>0.29778216189039791</v>
      </c>
      <c r="G337">
        <f t="shared" si="117"/>
        <v>1.7977560083986968</v>
      </c>
      <c r="H337">
        <f t="shared" si="118"/>
        <v>0</v>
      </c>
      <c r="I337" s="1">
        <f t="shared" si="119"/>
        <v>0</v>
      </c>
    </row>
    <row r="338" spans="1:9" x14ac:dyDescent="0.25">
      <c r="A338">
        <v>17</v>
      </c>
      <c r="B338">
        <v>1</v>
      </c>
      <c r="C338">
        <v>8</v>
      </c>
      <c r="D338" t="s">
        <v>156</v>
      </c>
      <c r="E338" t="s">
        <v>156</v>
      </c>
      <c r="F338" s="30">
        <f t="shared" si="126"/>
        <v>7.8014026119412522E-2</v>
      </c>
      <c r="G338">
        <f t="shared" si="117"/>
        <v>1.8757700345181092</v>
      </c>
      <c r="H338">
        <f t="shared" si="118"/>
        <v>0</v>
      </c>
      <c r="I338" s="1">
        <f t="shared" si="119"/>
        <v>0</v>
      </c>
    </row>
    <row r="339" spans="1:9" x14ac:dyDescent="0.25">
      <c r="A339">
        <v>17</v>
      </c>
      <c r="B339">
        <v>1</v>
      </c>
      <c r="C339">
        <v>9</v>
      </c>
      <c r="D339" t="s">
        <v>155</v>
      </c>
      <c r="E339" t="s">
        <v>155</v>
      </c>
      <c r="F339" s="30">
        <f t="shared" si="126"/>
        <v>0</v>
      </c>
      <c r="G339">
        <f t="shared" si="117"/>
        <v>1.8757700345181092</v>
      </c>
      <c r="H339">
        <f t="shared" si="118"/>
        <v>0</v>
      </c>
      <c r="I339" s="1">
        <f t="shared" si="119"/>
        <v>0</v>
      </c>
    </row>
    <row r="340" spans="1:9" x14ac:dyDescent="0.25">
      <c r="A340">
        <v>17</v>
      </c>
      <c r="B340">
        <v>1</v>
      </c>
      <c r="C340">
        <v>10</v>
      </c>
      <c r="D340" t="s">
        <v>1021</v>
      </c>
      <c r="E340" t="s">
        <v>1021</v>
      </c>
      <c r="F340" s="30">
        <f t="shared" si="126"/>
        <v>0</v>
      </c>
      <c r="G340">
        <f t="shared" si="117"/>
        <v>1.8757700345181092</v>
      </c>
      <c r="H340">
        <f t="shared" si="118"/>
        <v>0</v>
      </c>
      <c r="I340" s="1">
        <f t="shared" si="119"/>
        <v>0</v>
      </c>
    </row>
    <row r="341" spans="1:9" x14ac:dyDescent="0.25">
      <c r="A341">
        <v>17</v>
      </c>
      <c r="B341">
        <v>1</v>
      </c>
      <c r="C341">
        <v>11</v>
      </c>
      <c r="D341" t="s">
        <v>981</v>
      </c>
      <c r="E341" t="s">
        <v>981</v>
      </c>
      <c r="F341" s="30">
        <f t="shared" si="126"/>
        <v>0</v>
      </c>
      <c r="G341">
        <f t="shared" si="117"/>
        <v>1.8757700345181092</v>
      </c>
      <c r="H341">
        <f t="shared" si="118"/>
        <v>0</v>
      </c>
      <c r="I341" s="1">
        <f t="shared" si="119"/>
        <v>0</v>
      </c>
    </row>
    <row r="342" spans="1:9" x14ac:dyDescent="0.25">
      <c r="A342">
        <v>17</v>
      </c>
      <c r="B342">
        <v>1</v>
      </c>
      <c r="C342">
        <v>12</v>
      </c>
      <c r="D342" t="s">
        <v>767</v>
      </c>
      <c r="E342" t="s">
        <v>768</v>
      </c>
      <c r="F342" s="30">
        <f t="shared" si="126"/>
        <v>0.15131688481399255</v>
      </c>
      <c r="G342">
        <f t="shared" si="117"/>
        <v>2.0270869193321017</v>
      </c>
      <c r="H342">
        <f t="shared" si="118"/>
        <v>0</v>
      </c>
      <c r="I342" s="1">
        <f t="shared" si="119"/>
        <v>0</v>
      </c>
    </row>
    <row r="343" spans="1:9" x14ac:dyDescent="0.25">
      <c r="A343">
        <v>17</v>
      </c>
      <c r="B343">
        <v>1</v>
      </c>
      <c r="C343">
        <v>13</v>
      </c>
      <c r="D343" t="s">
        <v>864</v>
      </c>
      <c r="E343" t="s">
        <v>865</v>
      </c>
      <c r="F343" s="30">
        <f t="shared" si="126"/>
        <v>9.0491411487303566E-2</v>
      </c>
      <c r="G343">
        <f t="shared" si="117"/>
        <v>2.1175783308194052</v>
      </c>
      <c r="H343">
        <f t="shared" si="118"/>
        <v>0</v>
      </c>
      <c r="I343" s="1">
        <f t="shared" si="119"/>
        <v>0</v>
      </c>
    </row>
    <row r="344" spans="1:9" x14ac:dyDescent="0.25">
      <c r="A344">
        <v>17</v>
      </c>
      <c r="B344">
        <v>1</v>
      </c>
      <c r="C344">
        <v>14</v>
      </c>
      <c r="D344" t="s">
        <v>101</v>
      </c>
      <c r="E344" t="s">
        <v>102</v>
      </c>
      <c r="F344" s="30">
        <f t="shared" si="126"/>
        <v>0</v>
      </c>
      <c r="G344">
        <f t="shared" ref="G344:G407" si="127">IF(C344=1,F344,F344+G343)</f>
        <v>2.1175783308194052</v>
      </c>
      <c r="H344">
        <f t="shared" ref="H344:H407" si="128">IF(C345=1,G344,0)</f>
        <v>0</v>
      </c>
      <c r="I344" s="1">
        <f t="shared" ref="I344:I407" si="129">H344/$L$2</f>
        <v>0</v>
      </c>
    </row>
    <row r="345" spans="1:9" x14ac:dyDescent="0.25">
      <c r="A345">
        <v>17</v>
      </c>
      <c r="B345">
        <v>1</v>
      </c>
      <c r="C345">
        <v>15</v>
      </c>
      <c r="D345" t="s">
        <v>1017</v>
      </c>
      <c r="E345" t="s">
        <v>448</v>
      </c>
      <c r="F345" s="30">
        <f t="shared" si="126"/>
        <v>0</v>
      </c>
      <c r="G345">
        <f t="shared" si="127"/>
        <v>2.1175783308194052</v>
      </c>
      <c r="H345">
        <f t="shared" si="128"/>
        <v>0</v>
      </c>
      <c r="I345" s="1">
        <f t="shared" si="129"/>
        <v>0</v>
      </c>
    </row>
    <row r="346" spans="1:9" x14ac:dyDescent="0.25">
      <c r="A346">
        <v>17</v>
      </c>
      <c r="B346">
        <v>1</v>
      </c>
      <c r="C346">
        <v>16</v>
      </c>
      <c r="D346" t="s">
        <v>134</v>
      </c>
      <c r="E346" t="s">
        <v>135</v>
      </c>
      <c r="F346" s="30">
        <f t="shared" si="126"/>
        <v>0.19390954446023814</v>
      </c>
      <c r="G346">
        <f t="shared" si="127"/>
        <v>2.3114878752796435</v>
      </c>
      <c r="H346">
        <f t="shared" si="128"/>
        <v>0</v>
      </c>
      <c r="I346" s="1">
        <f t="shared" si="129"/>
        <v>0</v>
      </c>
    </row>
    <row r="347" spans="1:9" x14ac:dyDescent="0.25">
      <c r="A347">
        <v>17</v>
      </c>
      <c r="B347">
        <v>1</v>
      </c>
      <c r="C347">
        <v>17</v>
      </c>
      <c r="D347" t="s">
        <v>297</v>
      </c>
      <c r="E347" t="s">
        <v>298</v>
      </c>
      <c r="F347" s="30">
        <f t="shared" si="126"/>
        <v>0</v>
      </c>
      <c r="G347">
        <f t="shared" si="127"/>
        <v>2.3114878752796435</v>
      </c>
      <c r="H347">
        <f t="shared" si="128"/>
        <v>0</v>
      </c>
      <c r="I347" s="1">
        <f t="shared" si="129"/>
        <v>0</v>
      </c>
    </row>
    <row r="348" spans="1:9" x14ac:dyDescent="0.25">
      <c r="A348">
        <v>17</v>
      </c>
      <c r="B348">
        <v>1</v>
      </c>
      <c r="C348">
        <v>18</v>
      </c>
      <c r="D348" t="s">
        <v>718</v>
      </c>
      <c r="E348" t="s">
        <v>436</v>
      </c>
      <c r="F348" s="30">
        <f t="shared" si="126"/>
        <v>0.11976463551045201</v>
      </c>
      <c r="G348">
        <f t="shared" si="127"/>
        <v>2.4312525107900953</v>
      </c>
      <c r="H348">
        <f t="shared" si="128"/>
        <v>0</v>
      </c>
      <c r="I348" s="1">
        <f t="shared" si="129"/>
        <v>0</v>
      </c>
    </row>
    <row r="349" spans="1:9" x14ac:dyDescent="0.25">
      <c r="A349">
        <v>17</v>
      </c>
      <c r="B349">
        <v>1</v>
      </c>
      <c r="C349">
        <v>19</v>
      </c>
      <c r="D349" t="s">
        <v>1062</v>
      </c>
      <c r="E349" t="s">
        <v>1063</v>
      </c>
      <c r="F349" s="30">
        <f t="shared" si="126"/>
        <v>0</v>
      </c>
      <c r="G349">
        <f t="shared" si="127"/>
        <v>2.4312525107900953</v>
      </c>
      <c r="H349">
        <f t="shared" si="128"/>
        <v>0</v>
      </c>
      <c r="I349" s="1">
        <f t="shared" si="129"/>
        <v>0</v>
      </c>
    </row>
    <row r="350" spans="1:9" x14ac:dyDescent="0.25">
      <c r="A350">
        <v>17</v>
      </c>
      <c r="B350">
        <v>1</v>
      </c>
      <c r="C350">
        <v>20</v>
      </c>
      <c r="D350" t="s">
        <v>1053</v>
      </c>
      <c r="E350" t="s">
        <v>1054</v>
      </c>
      <c r="F350" s="30">
        <f t="shared" si="126"/>
        <v>0</v>
      </c>
      <c r="G350">
        <f t="shared" si="127"/>
        <v>2.4312525107900953</v>
      </c>
      <c r="H350">
        <f t="shared" si="128"/>
        <v>2.4312525107900953</v>
      </c>
      <c r="I350" s="1">
        <f t="shared" si="129"/>
        <v>0.46947875616515899</v>
      </c>
    </row>
    <row r="351" spans="1:9" x14ac:dyDescent="0.25">
      <c r="A351">
        <v>18</v>
      </c>
      <c r="B351">
        <v>0</v>
      </c>
      <c r="C351">
        <v>1</v>
      </c>
      <c r="D351" t="s">
        <v>104</v>
      </c>
      <c r="E351" t="s">
        <v>104</v>
      </c>
      <c r="F351" s="30">
        <f t="shared" si="126"/>
        <v>0.52833171940544776</v>
      </c>
      <c r="G351">
        <f t="shared" si="127"/>
        <v>0.52833171940544776</v>
      </c>
      <c r="H351">
        <f t="shared" si="128"/>
        <v>0</v>
      </c>
      <c r="I351" s="1">
        <f t="shared" si="129"/>
        <v>0</v>
      </c>
    </row>
    <row r="352" spans="1:9" x14ac:dyDescent="0.25">
      <c r="A352">
        <v>18</v>
      </c>
      <c r="B352">
        <v>0</v>
      </c>
      <c r="C352">
        <v>2</v>
      </c>
      <c r="D352" t="s">
        <v>116</v>
      </c>
      <c r="E352" t="s">
        <v>116</v>
      </c>
      <c r="F352" s="30">
        <f t="shared" si="126"/>
        <v>0.31424776986849262</v>
      </c>
      <c r="G352">
        <f t="shared" si="127"/>
        <v>0.84257948927394044</v>
      </c>
      <c r="H352">
        <f t="shared" si="128"/>
        <v>0</v>
      </c>
      <c r="I352" s="1">
        <f t="shared" si="129"/>
        <v>0</v>
      </c>
    </row>
    <row r="353" spans="1:9" x14ac:dyDescent="0.25">
      <c r="A353">
        <v>18</v>
      </c>
      <c r="B353">
        <v>0</v>
      </c>
      <c r="C353">
        <v>3</v>
      </c>
      <c r="D353" t="s">
        <v>103</v>
      </c>
      <c r="E353" t="s">
        <v>103</v>
      </c>
      <c r="F353" s="30">
        <f t="shared" si="126"/>
        <v>0.2493171957669027</v>
      </c>
      <c r="G353">
        <f t="shared" si="127"/>
        <v>1.0918966850408431</v>
      </c>
      <c r="H353">
        <f t="shared" si="128"/>
        <v>0</v>
      </c>
      <c r="I353" s="1">
        <f t="shared" si="129"/>
        <v>0</v>
      </c>
    </row>
    <row r="354" spans="1:9" x14ac:dyDescent="0.25">
      <c r="A354">
        <v>18</v>
      </c>
      <c r="B354">
        <v>0</v>
      </c>
      <c r="C354">
        <v>4</v>
      </c>
      <c r="D354" t="s">
        <v>303</v>
      </c>
      <c r="E354" t="s">
        <v>303</v>
      </c>
      <c r="F354" s="30">
        <f t="shared" si="126"/>
        <v>0</v>
      </c>
      <c r="G354">
        <f t="shared" si="127"/>
        <v>1.0918966850408431</v>
      </c>
      <c r="H354">
        <f t="shared" si="128"/>
        <v>0</v>
      </c>
      <c r="I354" s="1">
        <f t="shared" si="129"/>
        <v>0</v>
      </c>
    </row>
    <row r="355" spans="1:9" x14ac:dyDescent="0.25">
      <c r="A355">
        <v>18</v>
      </c>
      <c r="B355">
        <v>0</v>
      </c>
      <c r="C355">
        <v>5</v>
      </c>
      <c r="D355" t="s">
        <v>135</v>
      </c>
      <c r="E355" t="s">
        <v>135</v>
      </c>
      <c r="F355" s="30">
        <f t="shared" si="126"/>
        <v>0.19390954446023814</v>
      </c>
      <c r="G355">
        <f t="shared" si="127"/>
        <v>1.2858062295010813</v>
      </c>
      <c r="H355">
        <f t="shared" si="128"/>
        <v>0</v>
      </c>
      <c r="I355" s="1">
        <f t="shared" si="129"/>
        <v>0</v>
      </c>
    </row>
    <row r="356" spans="1:9" x14ac:dyDescent="0.25">
      <c r="A356">
        <v>18</v>
      </c>
      <c r="B356">
        <v>0</v>
      </c>
      <c r="C356">
        <v>6</v>
      </c>
      <c r="D356" t="s">
        <v>1064</v>
      </c>
      <c r="E356" t="s">
        <v>987</v>
      </c>
      <c r="F356" s="30">
        <f t="shared" si="126"/>
        <v>0</v>
      </c>
      <c r="G356">
        <f t="shared" si="127"/>
        <v>1.2858062295010813</v>
      </c>
      <c r="H356">
        <f t="shared" si="128"/>
        <v>0</v>
      </c>
      <c r="I356" s="1">
        <f t="shared" si="129"/>
        <v>0</v>
      </c>
    </row>
    <row r="357" spans="1:9" x14ac:dyDescent="0.25">
      <c r="A357">
        <v>18</v>
      </c>
      <c r="B357">
        <v>0</v>
      </c>
      <c r="C357">
        <v>7</v>
      </c>
      <c r="D357" t="s">
        <v>189</v>
      </c>
      <c r="E357" t="s">
        <v>189</v>
      </c>
      <c r="F357" s="30">
        <f t="shared" si="126"/>
        <v>0.186974220506711</v>
      </c>
      <c r="G357">
        <f t="shared" si="127"/>
        <v>1.4727804500077923</v>
      </c>
      <c r="H357">
        <f t="shared" si="128"/>
        <v>0</v>
      </c>
      <c r="I357" s="1">
        <f t="shared" si="129"/>
        <v>0</v>
      </c>
    </row>
    <row r="358" spans="1:9" x14ac:dyDescent="0.25">
      <c r="A358">
        <v>18</v>
      </c>
      <c r="B358">
        <v>0</v>
      </c>
      <c r="C358">
        <v>8</v>
      </c>
      <c r="D358" t="s">
        <v>190</v>
      </c>
      <c r="E358" t="s">
        <v>190</v>
      </c>
      <c r="F358" s="30">
        <f t="shared" si="126"/>
        <v>0.1293345426130795</v>
      </c>
      <c r="G358">
        <f t="shared" si="127"/>
        <v>1.6021149926208718</v>
      </c>
      <c r="H358">
        <f t="shared" si="128"/>
        <v>0</v>
      </c>
      <c r="I358" s="1">
        <f t="shared" si="129"/>
        <v>0</v>
      </c>
    </row>
    <row r="359" spans="1:9" x14ac:dyDescent="0.25">
      <c r="A359">
        <v>18</v>
      </c>
      <c r="B359">
        <v>0</v>
      </c>
      <c r="C359">
        <v>9</v>
      </c>
      <c r="D359" t="s">
        <v>1033</v>
      </c>
      <c r="E359" t="s">
        <v>1033</v>
      </c>
      <c r="F359" s="30">
        <f t="shared" si="126"/>
        <v>0</v>
      </c>
      <c r="G359">
        <f t="shared" si="127"/>
        <v>1.6021149926208718</v>
      </c>
      <c r="H359">
        <f t="shared" si="128"/>
        <v>0</v>
      </c>
      <c r="I359" s="1">
        <f t="shared" si="129"/>
        <v>0</v>
      </c>
    </row>
    <row r="360" spans="1:9" x14ac:dyDescent="0.25">
      <c r="A360">
        <v>18</v>
      </c>
      <c r="B360">
        <v>0</v>
      </c>
      <c r="C360">
        <v>10</v>
      </c>
      <c r="D360" t="s">
        <v>1032</v>
      </c>
      <c r="E360" t="s">
        <v>1032</v>
      </c>
      <c r="F360" s="30">
        <f t="shared" si="126"/>
        <v>0</v>
      </c>
      <c r="G360">
        <f t="shared" si="127"/>
        <v>1.6021149926208718</v>
      </c>
      <c r="H360">
        <f t="shared" si="128"/>
        <v>0</v>
      </c>
      <c r="I360" s="1">
        <f t="shared" si="129"/>
        <v>0</v>
      </c>
    </row>
    <row r="361" spans="1:9" x14ac:dyDescent="0.25">
      <c r="A361">
        <v>18</v>
      </c>
      <c r="B361">
        <v>0</v>
      </c>
      <c r="C361">
        <v>11</v>
      </c>
      <c r="D361" t="s">
        <v>839</v>
      </c>
      <c r="E361" t="s">
        <v>839</v>
      </c>
      <c r="F361" s="30">
        <f t="shared" si="126"/>
        <v>0</v>
      </c>
      <c r="G361">
        <f t="shared" si="127"/>
        <v>1.6021149926208718</v>
      </c>
      <c r="H361">
        <f t="shared" si="128"/>
        <v>0</v>
      </c>
      <c r="I361" s="1">
        <f t="shared" si="129"/>
        <v>0</v>
      </c>
    </row>
    <row r="362" spans="1:9" x14ac:dyDescent="0.25">
      <c r="A362">
        <v>18</v>
      </c>
      <c r="B362">
        <v>0</v>
      </c>
      <c r="C362">
        <v>12</v>
      </c>
      <c r="D362" t="s">
        <v>98</v>
      </c>
      <c r="E362" t="s">
        <v>98</v>
      </c>
      <c r="F362" s="30">
        <f t="shared" si="126"/>
        <v>8.8223824377461263E-2</v>
      </c>
      <c r="G362">
        <f t="shared" si="127"/>
        <v>1.6903388169983331</v>
      </c>
      <c r="H362">
        <f t="shared" si="128"/>
        <v>0</v>
      </c>
      <c r="I362" s="1">
        <f t="shared" si="129"/>
        <v>0</v>
      </c>
    </row>
    <row r="363" spans="1:9" x14ac:dyDescent="0.25">
      <c r="A363">
        <v>18</v>
      </c>
      <c r="B363">
        <v>0</v>
      </c>
      <c r="C363">
        <v>13</v>
      </c>
      <c r="D363" t="s">
        <v>384</v>
      </c>
      <c r="E363" t="s">
        <v>384</v>
      </c>
      <c r="F363" s="30">
        <f t="shared" si="126"/>
        <v>0</v>
      </c>
      <c r="G363">
        <f t="shared" si="127"/>
        <v>1.6903388169983331</v>
      </c>
      <c r="H363">
        <f t="shared" si="128"/>
        <v>1.6903388169983331</v>
      </c>
      <c r="I363" s="1">
        <f t="shared" si="129"/>
        <v>0.32640713450375874</v>
      </c>
    </row>
    <row r="364" spans="1:9" x14ac:dyDescent="0.25">
      <c r="A364">
        <v>19</v>
      </c>
      <c r="B364">
        <v>1</v>
      </c>
      <c r="C364">
        <v>1</v>
      </c>
      <c r="D364" t="s">
        <v>856</v>
      </c>
      <c r="E364" t="s">
        <v>857</v>
      </c>
      <c r="F364" s="30">
        <f t="shared" si="126"/>
        <v>0.25380318965796794</v>
      </c>
      <c r="G364">
        <f t="shared" si="127"/>
        <v>0.25380318965796794</v>
      </c>
      <c r="H364">
        <f t="shared" si="128"/>
        <v>0</v>
      </c>
      <c r="I364" s="1">
        <f t="shared" si="129"/>
        <v>0</v>
      </c>
    </row>
    <row r="365" spans="1:9" x14ac:dyDescent="0.25">
      <c r="A365">
        <v>19</v>
      </c>
      <c r="B365">
        <v>1</v>
      </c>
      <c r="C365">
        <v>2</v>
      </c>
      <c r="D365" t="s">
        <v>134</v>
      </c>
      <c r="E365" t="s">
        <v>135</v>
      </c>
      <c r="F365" s="30">
        <f t="shared" si="126"/>
        <v>0.19390954446023814</v>
      </c>
      <c r="G365">
        <f t="shared" si="127"/>
        <v>0.44771273411820611</v>
      </c>
      <c r="H365">
        <f t="shared" si="128"/>
        <v>0</v>
      </c>
      <c r="I365" s="1">
        <f t="shared" si="129"/>
        <v>0</v>
      </c>
    </row>
    <row r="366" spans="1:9" x14ac:dyDescent="0.25">
      <c r="A366">
        <v>19</v>
      </c>
      <c r="B366">
        <v>1</v>
      </c>
      <c r="C366">
        <v>3</v>
      </c>
      <c r="D366" t="s">
        <v>983</v>
      </c>
      <c r="E366" t="s">
        <v>976</v>
      </c>
      <c r="F366" s="30">
        <f t="shared" si="126"/>
        <v>0.29778216189039791</v>
      </c>
      <c r="G366">
        <f t="shared" si="127"/>
        <v>0.74549489600860408</v>
      </c>
      <c r="H366">
        <f t="shared" si="128"/>
        <v>0</v>
      </c>
      <c r="I366" s="1">
        <f t="shared" si="129"/>
        <v>0</v>
      </c>
    </row>
    <row r="367" spans="1:9" x14ac:dyDescent="0.25">
      <c r="A367">
        <v>19</v>
      </c>
      <c r="B367">
        <v>1</v>
      </c>
      <c r="C367">
        <v>4</v>
      </c>
      <c r="D367" t="s">
        <v>980</v>
      </c>
      <c r="E367" t="s">
        <v>869</v>
      </c>
      <c r="F367" s="30">
        <f t="shared" si="126"/>
        <v>0.15187566295361313</v>
      </c>
      <c r="G367">
        <f t="shared" si="127"/>
        <v>0.89737055896221718</v>
      </c>
      <c r="H367">
        <f t="shared" si="128"/>
        <v>0</v>
      </c>
      <c r="I367" s="1">
        <f t="shared" si="129"/>
        <v>0</v>
      </c>
    </row>
    <row r="368" spans="1:9" x14ac:dyDescent="0.25">
      <c r="A368">
        <v>19</v>
      </c>
      <c r="B368">
        <v>1</v>
      </c>
      <c r="C368">
        <v>5</v>
      </c>
      <c r="D368" t="s">
        <v>231</v>
      </c>
      <c r="E368" t="s">
        <v>104</v>
      </c>
      <c r="F368" s="30">
        <f t="shared" si="126"/>
        <v>0.52833171940544776</v>
      </c>
      <c r="G368">
        <f t="shared" si="127"/>
        <v>1.4257022783676649</v>
      </c>
      <c r="H368">
        <f t="shared" si="128"/>
        <v>0</v>
      </c>
      <c r="I368" s="1">
        <f t="shared" si="129"/>
        <v>0</v>
      </c>
    </row>
    <row r="369" spans="1:9" x14ac:dyDescent="0.25">
      <c r="A369">
        <v>19</v>
      </c>
      <c r="B369">
        <v>1</v>
      </c>
      <c r="C369">
        <v>6</v>
      </c>
      <c r="D369" t="s">
        <v>522</v>
      </c>
      <c r="E369" t="s">
        <v>116</v>
      </c>
      <c r="F369" s="30">
        <f t="shared" si="126"/>
        <v>0.31424776986849262</v>
      </c>
      <c r="G369">
        <f t="shared" si="127"/>
        <v>1.7399500482361576</v>
      </c>
      <c r="H369">
        <f t="shared" si="128"/>
        <v>0</v>
      </c>
      <c r="I369" s="1">
        <f t="shared" si="129"/>
        <v>0</v>
      </c>
    </row>
    <row r="370" spans="1:9" x14ac:dyDescent="0.25">
      <c r="A370">
        <v>19</v>
      </c>
      <c r="B370">
        <v>1</v>
      </c>
      <c r="C370">
        <v>7</v>
      </c>
      <c r="D370" t="s">
        <v>394</v>
      </c>
      <c r="E370" t="s">
        <v>395</v>
      </c>
      <c r="F370" s="30">
        <f t="shared" si="126"/>
        <v>0</v>
      </c>
      <c r="G370">
        <f t="shared" si="127"/>
        <v>1.7399500482361576</v>
      </c>
      <c r="H370">
        <f t="shared" si="128"/>
        <v>0</v>
      </c>
      <c r="I370" s="1">
        <f t="shared" si="129"/>
        <v>0</v>
      </c>
    </row>
    <row r="371" spans="1:9" x14ac:dyDescent="0.25">
      <c r="A371">
        <v>19</v>
      </c>
      <c r="B371">
        <v>1</v>
      </c>
      <c r="C371">
        <v>8</v>
      </c>
      <c r="D371" t="s">
        <v>225</v>
      </c>
      <c r="E371" t="s">
        <v>226</v>
      </c>
      <c r="F371" s="30">
        <f t="shared" si="126"/>
        <v>0</v>
      </c>
      <c r="G371">
        <f t="shared" si="127"/>
        <v>1.7399500482361576</v>
      </c>
      <c r="H371">
        <f t="shared" si="128"/>
        <v>0</v>
      </c>
      <c r="I371" s="1">
        <f t="shared" si="129"/>
        <v>0</v>
      </c>
    </row>
    <row r="372" spans="1:9" x14ac:dyDescent="0.25">
      <c r="A372">
        <v>19</v>
      </c>
      <c r="B372">
        <v>1</v>
      </c>
      <c r="C372">
        <v>9</v>
      </c>
      <c r="D372" t="s">
        <v>117</v>
      </c>
      <c r="E372" t="s">
        <v>118</v>
      </c>
      <c r="F372" s="30">
        <f t="shared" si="126"/>
        <v>0</v>
      </c>
      <c r="G372">
        <f t="shared" si="127"/>
        <v>1.7399500482361576</v>
      </c>
      <c r="H372">
        <f t="shared" si="128"/>
        <v>0</v>
      </c>
      <c r="I372" s="1">
        <f t="shared" si="129"/>
        <v>0</v>
      </c>
    </row>
    <row r="373" spans="1:9" x14ac:dyDescent="0.25">
      <c r="A373">
        <v>19</v>
      </c>
      <c r="B373">
        <v>1</v>
      </c>
      <c r="C373">
        <v>10</v>
      </c>
      <c r="D373" t="s">
        <v>986</v>
      </c>
      <c r="E373" t="s">
        <v>986</v>
      </c>
      <c r="F373" s="30">
        <f t="shared" si="126"/>
        <v>0</v>
      </c>
      <c r="G373">
        <f t="shared" si="127"/>
        <v>1.7399500482361576</v>
      </c>
      <c r="H373">
        <f t="shared" si="128"/>
        <v>0</v>
      </c>
      <c r="I373" s="1">
        <f t="shared" si="129"/>
        <v>0</v>
      </c>
    </row>
    <row r="374" spans="1:9" x14ac:dyDescent="0.25">
      <c r="A374">
        <v>19</v>
      </c>
      <c r="B374">
        <v>1</v>
      </c>
      <c r="C374">
        <v>11</v>
      </c>
      <c r="D374" t="s">
        <v>103</v>
      </c>
      <c r="E374" t="s">
        <v>103</v>
      </c>
      <c r="F374" s="30">
        <f t="shared" si="126"/>
        <v>0.2493171957669027</v>
      </c>
      <c r="G374">
        <f t="shared" si="127"/>
        <v>1.9892672440030603</v>
      </c>
      <c r="H374">
        <f t="shared" si="128"/>
        <v>0</v>
      </c>
      <c r="I374" s="1">
        <f t="shared" si="129"/>
        <v>0</v>
      </c>
    </row>
    <row r="375" spans="1:9" x14ac:dyDescent="0.25">
      <c r="A375">
        <v>19</v>
      </c>
      <c r="B375">
        <v>1</v>
      </c>
      <c r="C375">
        <v>12</v>
      </c>
      <c r="D375" t="s">
        <v>1065</v>
      </c>
      <c r="E375" t="s">
        <v>627</v>
      </c>
      <c r="F375" s="30">
        <f t="shared" si="126"/>
        <v>0</v>
      </c>
      <c r="G375">
        <f t="shared" si="127"/>
        <v>1.9892672440030603</v>
      </c>
      <c r="H375">
        <f t="shared" si="128"/>
        <v>0</v>
      </c>
      <c r="I375" s="1">
        <f t="shared" si="129"/>
        <v>0</v>
      </c>
    </row>
    <row r="376" spans="1:9" x14ac:dyDescent="0.25">
      <c r="A376">
        <v>19</v>
      </c>
      <c r="B376">
        <v>1</v>
      </c>
      <c r="C376">
        <v>13</v>
      </c>
      <c r="D376" t="s">
        <v>1066</v>
      </c>
      <c r="E376" t="s">
        <v>1018</v>
      </c>
      <c r="F376" s="30">
        <f t="shared" si="126"/>
        <v>0</v>
      </c>
      <c r="G376">
        <f t="shared" si="127"/>
        <v>1.9892672440030603</v>
      </c>
      <c r="H376">
        <f t="shared" si="128"/>
        <v>0</v>
      </c>
      <c r="I376" s="1">
        <f t="shared" si="129"/>
        <v>0</v>
      </c>
    </row>
    <row r="377" spans="1:9" x14ac:dyDescent="0.25">
      <c r="A377">
        <v>19</v>
      </c>
      <c r="B377">
        <v>1</v>
      </c>
      <c r="C377">
        <v>14</v>
      </c>
      <c r="D377" t="s">
        <v>1062</v>
      </c>
      <c r="E377" t="s">
        <v>1063</v>
      </c>
      <c r="F377" s="30">
        <f t="shared" si="126"/>
        <v>0</v>
      </c>
      <c r="G377">
        <f t="shared" si="127"/>
        <v>1.9892672440030603</v>
      </c>
      <c r="H377">
        <f t="shared" si="128"/>
        <v>0</v>
      </c>
      <c r="I377" s="1">
        <f t="shared" si="129"/>
        <v>0</v>
      </c>
    </row>
    <row r="378" spans="1:9" x14ac:dyDescent="0.25">
      <c r="A378">
        <v>19</v>
      </c>
      <c r="B378">
        <v>1</v>
      </c>
      <c r="C378">
        <v>15</v>
      </c>
      <c r="D378" t="s">
        <v>1067</v>
      </c>
      <c r="E378" t="s">
        <v>1067</v>
      </c>
      <c r="F378" s="30">
        <f t="shared" si="126"/>
        <v>0</v>
      </c>
      <c r="G378">
        <f t="shared" si="127"/>
        <v>1.9892672440030603</v>
      </c>
      <c r="H378">
        <f t="shared" si="128"/>
        <v>0</v>
      </c>
      <c r="I378" s="1">
        <f t="shared" si="129"/>
        <v>0</v>
      </c>
    </row>
    <row r="379" spans="1:9" x14ac:dyDescent="0.25">
      <c r="A379">
        <v>19</v>
      </c>
      <c r="B379">
        <v>1</v>
      </c>
      <c r="C379">
        <v>16</v>
      </c>
      <c r="D379" t="s">
        <v>1068</v>
      </c>
      <c r="E379" t="s">
        <v>915</v>
      </c>
      <c r="F379" s="30">
        <f t="shared" si="126"/>
        <v>0</v>
      </c>
      <c r="G379">
        <f t="shared" si="127"/>
        <v>1.9892672440030603</v>
      </c>
      <c r="H379">
        <f t="shared" si="128"/>
        <v>0</v>
      </c>
      <c r="I379" s="1">
        <f t="shared" si="129"/>
        <v>0</v>
      </c>
    </row>
    <row r="380" spans="1:9" x14ac:dyDescent="0.25">
      <c r="A380">
        <v>19</v>
      </c>
      <c r="B380">
        <v>1</v>
      </c>
      <c r="C380">
        <v>17</v>
      </c>
      <c r="D380" t="s">
        <v>428</v>
      </c>
      <c r="E380" t="s">
        <v>384</v>
      </c>
      <c r="F380" s="30">
        <f t="shared" si="126"/>
        <v>0</v>
      </c>
      <c r="G380">
        <f t="shared" si="127"/>
        <v>1.9892672440030603</v>
      </c>
      <c r="H380">
        <f t="shared" si="128"/>
        <v>0</v>
      </c>
      <c r="I380" s="1">
        <f t="shared" si="129"/>
        <v>0</v>
      </c>
    </row>
    <row r="381" spans="1:9" x14ac:dyDescent="0.25">
      <c r="A381">
        <v>19</v>
      </c>
      <c r="B381">
        <v>1</v>
      </c>
      <c r="C381">
        <v>18</v>
      </c>
      <c r="D381" t="s">
        <v>1069</v>
      </c>
      <c r="E381" t="s">
        <v>1069</v>
      </c>
      <c r="F381" s="30">
        <f t="shared" si="126"/>
        <v>0</v>
      </c>
      <c r="G381">
        <f t="shared" si="127"/>
        <v>1.9892672440030603</v>
      </c>
      <c r="H381">
        <f t="shared" si="128"/>
        <v>0</v>
      </c>
      <c r="I381" s="1">
        <f t="shared" si="129"/>
        <v>0</v>
      </c>
    </row>
    <row r="382" spans="1:9" x14ac:dyDescent="0.25">
      <c r="A382">
        <v>19</v>
      </c>
      <c r="B382">
        <v>1</v>
      </c>
      <c r="C382">
        <v>19</v>
      </c>
      <c r="D382" t="s">
        <v>1070</v>
      </c>
      <c r="E382" t="s">
        <v>1070</v>
      </c>
      <c r="F382" s="30">
        <f t="shared" si="126"/>
        <v>0</v>
      </c>
      <c r="G382">
        <f t="shared" si="127"/>
        <v>1.9892672440030603</v>
      </c>
      <c r="H382">
        <f t="shared" si="128"/>
        <v>0</v>
      </c>
      <c r="I382" s="1">
        <f t="shared" si="129"/>
        <v>0</v>
      </c>
    </row>
    <row r="383" spans="1:9" x14ac:dyDescent="0.25">
      <c r="A383">
        <v>19</v>
      </c>
      <c r="B383">
        <v>1</v>
      </c>
      <c r="C383">
        <v>20</v>
      </c>
      <c r="D383" t="s">
        <v>1055</v>
      </c>
      <c r="E383" t="s">
        <v>1055</v>
      </c>
      <c r="F383" s="30">
        <f t="shared" si="126"/>
        <v>0</v>
      </c>
      <c r="G383">
        <f t="shared" si="127"/>
        <v>1.9892672440030603</v>
      </c>
      <c r="H383">
        <f t="shared" si="128"/>
        <v>1.9892672440030603</v>
      </c>
      <c r="I383" s="1">
        <f t="shared" si="129"/>
        <v>0.38413069282184548</v>
      </c>
    </row>
    <row r="384" spans="1:9" x14ac:dyDescent="0.25">
      <c r="A384">
        <v>20</v>
      </c>
      <c r="B384">
        <v>0</v>
      </c>
      <c r="C384">
        <v>1</v>
      </c>
      <c r="D384" t="s">
        <v>231</v>
      </c>
      <c r="E384" t="s">
        <v>104</v>
      </c>
      <c r="F384" s="30">
        <f t="shared" si="126"/>
        <v>0.52833171940544776</v>
      </c>
      <c r="G384">
        <f t="shared" si="127"/>
        <v>0.52833171940544776</v>
      </c>
      <c r="H384">
        <f t="shared" si="128"/>
        <v>0</v>
      </c>
      <c r="I384" s="1">
        <f t="shared" si="129"/>
        <v>0</v>
      </c>
    </row>
    <row r="385" spans="1:9" x14ac:dyDescent="0.25">
      <c r="A385">
        <v>20</v>
      </c>
      <c r="B385">
        <v>0</v>
      </c>
      <c r="C385">
        <v>2</v>
      </c>
      <c r="D385" t="s">
        <v>188</v>
      </c>
      <c r="E385" t="s">
        <v>188</v>
      </c>
      <c r="F385" s="30">
        <f t="shared" si="126"/>
        <v>0</v>
      </c>
      <c r="G385">
        <f t="shared" si="127"/>
        <v>0.52833171940544776</v>
      </c>
      <c r="H385">
        <f t="shared" si="128"/>
        <v>0</v>
      </c>
      <c r="I385" s="1">
        <f t="shared" si="129"/>
        <v>0</v>
      </c>
    </row>
    <row r="386" spans="1:9" x14ac:dyDescent="0.25">
      <c r="A386">
        <v>20</v>
      </c>
      <c r="B386">
        <v>0</v>
      </c>
      <c r="C386">
        <v>3</v>
      </c>
      <c r="D386" t="s">
        <v>407</v>
      </c>
      <c r="E386" t="s">
        <v>408</v>
      </c>
      <c r="F386" s="30">
        <f t="shared" si="126"/>
        <v>0</v>
      </c>
      <c r="G386">
        <f t="shared" si="127"/>
        <v>0.52833171940544776</v>
      </c>
      <c r="H386">
        <f t="shared" si="128"/>
        <v>0</v>
      </c>
      <c r="I386" s="1">
        <f t="shared" si="129"/>
        <v>0</v>
      </c>
    </row>
    <row r="387" spans="1:9" x14ac:dyDescent="0.25">
      <c r="A387">
        <v>20</v>
      </c>
      <c r="B387">
        <v>0</v>
      </c>
      <c r="C387">
        <v>4</v>
      </c>
      <c r="D387" t="s">
        <v>153</v>
      </c>
      <c r="E387" t="s">
        <v>153</v>
      </c>
      <c r="F387" s="30">
        <f t="shared" si="126"/>
        <v>0</v>
      </c>
      <c r="G387">
        <f t="shared" si="127"/>
        <v>0.52833171940544776</v>
      </c>
      <c r="H387">
        <f t="shared" si="128"/>
        <v>0</v>
      </c>
      <c r="I387" s="1">
        <f t="shared" si="129"/>
        <v>0</v>
      </c>
    </row>
    <row r="388" spans="1:9" x14ac:dyDescent="0.25">
      <c r="A388">
        <v>20</v>
      </c>
      <c r="B388">
        <v>0</v>
      </c>
      <c r="C388">
        <v>5</v>
      </c>
      <c r="D388" t="s">
        <v>1022</v>
      </c>
      <c r="E388" t="s">
        <v>1022</v>
      </c>
      <c r="F388" s="30">
        <f t="shared" ref="F388:F451" si="130">IF(ISERROR(VLOOKUP(E388,$N$2:$O$35,2,FALSE)),0,VLOOKUP(E388,$N$2:$O$35,2,FALSE))</f>
        <v>9.7636028280502843E-2</v>
      </c>
      <c r="G388">
        <f t="shared" si="127"/>
        <v>0.62596774768595065</v>
      </c>
      <c r="H388">
        <f t="shared" si="128"/>
        <v>0</v>
      </c>
      <c r="I388" s="1">
        <f t="shared" si="129"/>
        <v>0</v>
      </c>
    </row>
    <row r="389" spans="1:9" x14ac:dyDescent="0.25">
      <c r="A389">
        <v>20</v>
      </c>
      <c r="B389">
        <v>0</v>
      </c>
      <c r="C389">
        <v>6</v>
      </c>
      <c r="D389" t="s">
        <v>189</v>
      </c>
      <c r="E389" t="s">
        <v>189</v>
      </c>
      <c r="F389" s="30">
        <f t="shared" si="130"/>
        <v>0.186974220506711</v>
      </c>
      <c r="G389">
        <f t="shared" si="127"/>
        <v>0.81294196819266162</v>
      </c>
      <c r="H389">
        <f t="shared" si="128"/>
        <v>0</v>
      </c>
      <c r="I389" s="1">
        <f t="shared" si="129"/>
        <v>0</v>
      </c>
    </row>
    <row r="390" spans="1:9" x14ac:dyDescent="0.25">
      <c r="A390">
        <v>20</v>
      </c>
      <c r="B390">
        <v>0</v>
      </c>
      <c r="C390">
        <v>7</v>
      </c>
      <c r="D390" t="s">
        <v>177</v>
      </c>
      <c r="E390" t="s">
        <v>778</v>
      </c>
      <c r="F390" s="30">
        <f t="shared" si="130"/>
        <v>0</v>
      </c>
      <c r="G390">
        <f t="shared" si="127"/>
        <v>0.81294196819266162</v>
      </c>
      <c r="H390">
        <f t="shared" si="128"/>
        <v>0</v>
      </c>
      <c r="I390" s="1">
        <f t="shared" si="129"/>
        <v>0</v>
      </c>
    </row>
    <row r="391" spans="1:9" x14ac:dyDescent="0.25">
      <c r="A391">
        <v>20</v>
      </c>
      <c r="B391">
        <v>0</v>
      </c>
      <c r="C391">
        <v>8</v>
      </c>
      <c r="D391" t="s">
        <v>975</v>
      </c>
      <c r="E391" t="s">
        <v>975</v>
      </c>
      <c r="F391" s="30">
        <f t="shared" si="130"/>
        <v>9.8780464238656177E-2</v>
      </c>
      <c r="G391">
        <f t="shared" si="127"/>
        <v>0.91172243243131779</v>
      </c>
      <c r="H391">
        <f t="shared" si="128"/>
        <v>0</v>
      </c>
      <c r="I391" s="1">
        <f t="shared" si="129"/>
        <v>0</v>
      </c>
    </row>
    <row r="392" spans="1:9" x14ac:dyDescent="0.25">
      <c r="A392">
        <v>20</v>
      </c>
      <c r="B392">
        <v>0</v>
      </c>
      <c r="C392">
        <v>9</v>
      </c>
      <c r="D392" t="s">
        <v>996</v>
      </c>
      <c r="E392" t="s">
        <v>996</v>
      </c>
      <c r="F392" s="30">
        <f t="shared" si="130"/>
        <v>0</v>
      </c>
      <c r="G392">
        <f t="shared" si="127"/>
        <v>0.91172243243131779</v>
      </c>
      <c r="H392">
        <f t="shared" si="128"/>
        <v>0</v>
      </c>
      <c r="I392" s="1">
        <f t="shared" si="129"/>
        <v>0</v>
      </c>
    </row>
    <row r="393" spans="1:9" x14ac:dyDescent="0.25">
      <c r="A393">
        <v>20</v>
      </c>
      <c r="B393">
        <v>0</v>
      </c>
      <c r="C393">
        <v>10</v>
      </c>
      <c r="D393" t="s">
        <v>139</v>
      </c>
      <c r="E393" t="s">
        <v>139</v>
      </c>
      <c r="F393" s="30">
        <f t="shared" si="130"/>
        <v>0</v>
      </c>
      <c r="G393">
        <f t="shared" si="127"/>
        <v>0.91172243243131779</v>
      </c>
      <c r="H393">
        <f t="shared" si="128"/>
        <v>0</v>
      </c>
      <c r="I393" s="1">
        <f t="shared" si="129"/>
        <v>0</v>
      </c>
    </row>
    <row r="394" spans="1:9" x14ac:dyDescent="0.25">
      <c r="A394">
        <v>20</v>
      </c>
      <c r="B394">
        <v>0</v>
      </c>
      <c r="C394">
        <v>11</v>
      </c>
      <c r="D394" t="s">
        <v>1071</v>
      </c>
      <c r="E394" t="s">
        <v>1071</v>
      </c>
      <c r="F394" s="30">
        <f t="shared" si="130"/>
        <v>0</v>
      </c>
      <c r="G394">
        <f t="shared" si="127"/>
        <v>0.91172243243131779</v>
      </c>
      <c r="H394">
        <f t="shared" si="128"/>
        <v>0</v>
      </c>
      <c r="I394" s="1">
        <f t="shared" si="129"/>
        <v>0</v>
      </c>
    </row>
    <row r="395" spans="1:9" x14ac:dyDescent="0.25">
      <c r="A395">
        <v>20</v>
      </c>
      <c r="B395">
        <v>0</v>
      </c>
      <c r="C395">
        <v>12</v>
      </c>
      <c r="D395" t="s">
        <v>97</v>
      </c>
      <c r="E395" t="s">
        <v>97</v>
      </c>
      <c r="F395" s="30">
        <f t="shared" si="130"/>
        <v>9.6097054526003825E-2</v>
      </c>
      <c r="G395">
        <f t="shared" si="127"/>
        <v>1.0078194869573216</v>
      </c>
      <c r="H395">
        <f t="shared" si="128"/>
        <v>0</v>
      </c>
      <c r="I395" s="1">
        <f t="shared" si="129"/>
        <v>0</v>
      </c>
    </row>
    <row r="396" spans="1:9" x14ac:dyDescent="0.25">
      <c r="A396">
        <v>20</v>
      </c>
      <c r="B396">
        <v>0</v>
      </c>
      <c r="C396">
        <v>13</v>
      </c>
      <c r="D396" t="s">
        <v>380</v>
      </c>
      <c r="E396" t="s">
        <v>381</v>
      </c>
      <c r="F396" s="30">
        <f t="shared" si="130"/>
        <v>0</v>
      </c>
      <c r="G396">
        <f t="shared" si="127"/>
        <v>1.0078194869573216</v>
      </c>
      <c r="H396">
        <f t="shared" si="128"/>
        <v>0</v>
      </c>
      <c r="I396" s="1">
        <f t="shared" si="129"/>
        <v>0</v>
      </c>
    </row>
    <row r="397" spans="1:9" x14ac:dyDescent="0.25">
      <c r="A397">
        <v>20</v>
      </c>
      <c r="B397">
        <v>0</v>
      </c>
      <c r="C397">
        <v>14</v>
      </c>
      <c r="D397" t="s">
        <v>896</v>
      </c>
      <c r="E397" t="s">
        <v>1072</v>
      </c>
      <c r="F397" s="30">
        <f t="shared" si="130"/>
        <v>0</v>
      </c>
      <c r="G397">
        <f t="shared" si="127"/>
        <v>1.0078194869573216</v>
      </c>
      <c r="H397">
        <f t="shared" si="128"/>
        <v>0</v>
      </c>
      <c r="I397" s="1">
        <f t="shared" si="129"/>
        <v>0</v>
      </c>
    </row>
    <row r="398" spans="1:9" x14ac:dyDescent="0.25">
      <c r="A398">
        <v>20</v>
      </c>
      <c r="B398">
        <v>0</v>
      </c>
      <c r="C398">
        <v>15</v>
      </c>
      <c r="D398" t="s">
        <v>983</v>
      </c>
      <c r="E398" t="s">
        <v>976</v>
      </c>
      <c r="F398" s="30">
        <f t="shared" si="130"/>
        <v>0.29778216189039791</v>
      </c>
      <c r="G398">
        <f t="shared" si="127"/>
        <v>1.3056016488477196</v>
      </c>
      <c r="H398">
        <f t="shared" si="128"/>
        <v>1.3056016488477196</v>
      </c>
      <c r="I398" s="1">
        <f t="shared" si="129"/>
        <v>0.25211377075308977</v>
      </c>
    </row>
    <row r="399" spans="1:9" x14ac:dyDescent="0.25">
      <c r="A399">
        <v>21</v>
      </c>
      <c r="B399">
        <v>1</v>
      </c>
      <c r="C399">
        <v>1</v>
      </c>
      <c r="D399" t="s">
        <v>1031</v>
      </c>
      <c r="E399" t="s">
        <v>1031</v>
      </c>
      <c r="F399" s="30">
        <f t="shared" si="130"/>
        <v>0</v>
      </c>
      <c r="G399">
        <f t="shared" si="127"/>
        <v>0</v>
      </c>
      <c r="H399">
        <f t="shared" si="128"/>
        <v>0</v>
      </c>
      <c r="I399" s="1">
        <f t="shared" si="129"/>
        <v>0</v>
      </c>
    </row>
    <row r="400" spans="1:9" x14ac:dyDescent="0.25">
      <c r="A400">
        <v>21</v>
      </c>
      <c r="B400">
        <v>1</v>
      </c>
      <c r="C400">
        <v>2</v>
      </c>
      <c r="D400" t="s">
        <v>189</v>
      </c>
      <c r="E400" t="s">
        <v>189</v>
      </c>
      <c r="F400" s="30">
        <f t="shared" si="130"/>
        <v>0.186974220506711</v>
      </c>
      <c r="G400">
        <f t="shared" si="127"/>
        <v>0.186974220506711</v>
      </c>
      <c r="H400">
        <f t="shared" si="128"/>
        <v>0</v>
      </c>
      <c r="I400" s="1">
        <f t="shared" si="129"/>
        <v>0</v>
      </c>
    </row>
    <row r="401" spans="1:9" x14ac:dyDescent="0.25">
      <c r="A401">
        <v>21</v>
      </c>
      <c r="B401">
        <v>1</v>
      </c>
      <c r="C401">
        <v>3</v>
      </c>
      <c r="D401" t="s">
        <v>303</v>
      </c>
      <c r="E401" t="s">
        <v>303</v>
      </c>
      <c r="F401" s="30">
        <f t="shared" si="130"/>
        <v>0</v>
      </c>
      <c r="G401">
        <f t="shared" si="127"/>
        <v>0.186974220506711</v>
      </c>
      <c r="H401">
        <f t="shared" si="128"/>
        <v>0</v>
      </c>
      <c r="I401" s="1">
        <f t="shared" si="129"/>
        <v>0</v>
      </c>
    </row>
    <row r="402" spans="1:9" x14ac:dyDescent="0.25">
      <c r="A402">
        <v>21</v>
      </c>
      <c r="B402">
        <v>1</v>
      </c>
      <c r="C402">
        <v>4</v>
      </c>
      <c r="D402" t="s">
        <v>596</v>
      </c>
      <c r="E402" t="s">
        <v>596</v>
      </c>
      <c r="F402" s="30">
        <f t="shared" si="130"/>
        <v>5.767509534817742E-2</v>
      </c>
      <c r="G402">
        <f t="shared" si="127"/>
        <v>0.24464931585488842</v>
      </c>
      <c r="H402">
        <f t="shared" si="128"/>
        <v>0</v>
      </c>
      <c r="I402" s="1">
        <f t="shared" si="129"/>
        <v>0</v>
      </c>
    </row>
    <row r="403" spans="1:9" x14ac:dyDescent="0.25">
      <c r="A403">
        <v>21</v>
      </c>
      <c r="B403">
        <v>1</v>
      </c>
      <c r="C403">
        <v>5</v>
      </c>
      <c r="D403" t="s">
        <v>1073</v>
      </c>
      <c r="E403" t="s">
        <v>1073</v>
      </c>
      <c r="F403" s="30">
        <f t="shared" si="130"/>
        <v>0</v>
      </c>
      <c r="G403">
        <f t="shared" si="127"/>
        <v>0.24464931585488842</v>
      </c>
      <c r="H403">
        <f t="shared" si="128"/>
        <v>0</v>
      </c>
      <c r="I403" s="1">
        <f t="shared" si="129"/>
        <v>0</v>
      </c>
    </row>
    <row r="404" spans="1:9" x14ac:dyDescent="0.25">
      <c r="A404">
        <v>21</v>
      </c>
      <c r="B404">
        <v>1</v>
      </c>
      <c r="C404">
        <v>6</v>
      </c>
      <c r="D404" t="s">
        <v>985</v>
      </c>
      <c r="E404" t="s">
        <v>985</v>
      </c>
      <c r="F404" s="30">
        <f t="shared" si="130"/>
        <v>0</v>
      </c>
      <c r="G404">
        <f t="shared" si="127"/>
        <v>0.24464931585488842</v>
      </c>
      <c r="H404">
        <f t="shared" si="128"/>
        <v>0</v>
      </c>
      <c r="I404" s="1">
        <f t="shared" si="129"/>
        <v>0</v>
      </c>
    </row>
    <row r="405" spans="1:9" x14ac:dyDescent="0.25">
      <c r="A405">
        <v>21</v>
      </c>
      <c r="B405">
        <v>1</v>
      </c>
      <c r="C405">
        <v>7</v>
      </c>
      <c r="D405" t="s">
        <v>768</v>
      </c>
      <c r="E405" t="s">
        <v>768</v>
      </c>
      <c r="F405" s="30">
        <f t="shared" si="130"/>
        <v>0.15131688481399255</v>
      </c>
      <c r="G405">
        <f t="shared" si="127"/>
        <v>0.395966200668881</v>
      </c>
      <c r="H405">
        <f t="shared" si="128"/>
        <v>0</v>
      </c>
      <c r="I405" s="1">
        <f t="shared" si="129"/>
        <v>0</v>
      </c>
    </row>
    <row r="406" spans="1:9" x14ac:dyDescent="0.25">
      <c r="A406">
        <v>21</v>
      </c>
      <c r="B406">
        <v>1</v>
      </c>
      <c r="C406">
        <v>8</v>
      </c>
      <c r="D406" t="s">
        <v>436</v>
      </c>
      <c r="E406" t="s">
        <v>436</v>
      </c>
      <c r="F406" s="30">
        <f t="shared" si="130"/>
        <v>0.11976463551045201</v>
      </c>
      <c r="G406">
        <f t="shared" si="127"/>
        <v>0.51573083617933302</v>
      </c>
      <c r="H406">
        <f t="shared" si="128"/>
        <v>0</v>
      </c>
      <c r="I406" s="1">
        <f t="shared" si="129"/>
        <v>0</v>
      </c>
    </row>
    <row r="407" spans="1:9" x14ac:dyDescent="0.25">
      <c r="A407">
        <v>21</v>
      </c>
      <c r="B407">
        <v>1</v>
      </c>
      <c r="C407">
        <v>9</v>
      </c>
      <c r="D407" t="s">
        <v>99</v>
      </c>
      <c r="E407" t="s">
        <v>100</v>
      </c>
      <c r="F407" s="30">
        <f t="shared" si="130"/>
        <v>0</v>
      </c>
      <c r="G407">
        <f t="shared" si="127"/>
        <v>0.51573083617933302</v>
      </c>
      <c r="H407">
        <f t="shared" si="128"/>
        <v>0</v>
      </c>
      <c r="I407" s="1">
        <f t="shared" si="129"/>
        <v>0</v>
      </c>
    </row>
    <row r="408" spans="1:9" x14ac:dyDescent="0.25">
      <c r="A408">
        <v>21</v>
      </c>
      <c r="B408">
        <v>1</v>
      </c>
      <c r="C408">
        <v>10</v>
      </c>
      <c r="D408" t="s">
        <v>94</v>
      </c>
      <c r="E408" t="s">
        <v>94</v>
      </c>
      <c r="F408" s="30">
        <f t="shared" si="130"/>
        <v>0</v>
      </c>
      <c r="G408">
        <f t="shared" ref="G408:G471" si="131">IF(C408=1,F408,F408+G407)</f>
        <v>0.51573083617933302</v>
      </c>
      <c r="H408">
        <f t="shared" ref="H408:H471" si="132">IF(C409=1,G408,0)</f>
        <v>0.51573083617933302</v>
      </c>
      <c r="I408" s="1">
        <f t="shared" ref="I408:I471" si="133">H408/$L$2</f>
        <v>9.9588450977807427E-2</v>
      </c>
    </row>
    <row r="409" spans="1:9" x14ac:dyDescent="0.25">
      <c r="A409">
        <v>22</v>
      </c>
      <c r="B409">
        <v>0</v>
      </c>
      <c r="C409">
        <v>1</v>
      </c>
      <c r="D409" t="s">
        <v>733</v>
      </c>
      <c r="E409" t="s">
        <v>733</v>
      </c>
      <c r="F409" s="30">
        <f t="shared" si="130"/>
        <v>0.12903225806451613</v>
      </c>
      <c r="G409">
        <f t="shared" si="131"/>
        <v>0.12903225806451613</v>
      </c>
      <c r="H409">
        <f t="shared" si="132"/>
        <v>0</v>
      </c>
      <c r="I409" s="1">
        <f t="shared" si="133"/>
        <v>0</v>
      </c>
    </row>
    <row r="410" spans="1:9" x14ac:dyDescent="0.25">
      <c r="A410">
        <v>22</v>
      </c>
      <c r="B410">
        <v>0</v>
      </c>
      <c r="C410">
        <v>2</v>
      </c>
      <c r="D410" t="s">
        <v>104</v>
      </c>
      <c r="E410" t="s">
        <v>104</v>
      </c>
      <c r="F410" s="30">
        <f t="shared" si="130"/>
        <v>0.52833171940544776</v>
      </c>
      <c r="G410">
        <f t="shared" si="131"/>
        <v>0.65736397746996389</v>
      </c>
      <c r="H410">
        <f t="shared" si="132"/>
        <v>0</v>
      </c>
      <c r="I410" s="1">
        <f t="shared" si="133"/>
        <v>0</v>
      </c>
    </row>
    <row r="411" spans="1:9" x14ac:dyDescent="0.25">
      <c r="A411">
        <v>22</v>
      </c>
      <c r="B411">
        <v>0</v>
      </c>
      <c r="C411">
        <v>3</v>
      </c>
      <c r="D411" t="s">
        <v>998</v>
      </c>
      <c r="E411" t="s">
        <v>990</v>
      </c>
      <c r="F411" s="30">
        <f t="shared" si="130"/>
        <v>6.6390320160335678E-2</v>
      </c>
      <c r="G411">
        <f t="shared" si="131"/>
        <v>0.72375429763029953</v>
      </c>
      <c r="H411">
        <f t="shared" si="132"/>
        <v>0</v>
      </c>
      <c r="I411" s="1">
        <f t="shared" si="133"/>
        <v>0</v>
      </c>
    </row>
    <row r="412" spans="1:9" x14ac:dyDescent="0.25">
      <c r="A412">
        <v>22</v>
      </c>
      <c r="B412">
        <v>0</v>
      </c>
      <c r="C412">
        <v>4</v>
      </c>
      <c r="D412" t="s">
        <v>994</v>
      </c>
      <c r="E412" t="s">
        <v>994</v>
      </c>
      <c r="F412" s="30">
        <f t="shared" si="130"/>
        <v>5.7469940095280378E-2</v>
      </c>
      <c r="G412">
        <f t="shared" si="131"/>
        <v>0.78122423772557992</v>
      </c>
      <c r="H412">
        <f t="shared" si="132"/>
        <v>0</v>
      </c>
      <c r="I412" s="1">
        <f t="shared" si="133"/>
        <v>0</v>
      </c>
    </row>
    <row r="413" spans="1:9" x14ac:dyDescent="0.25">
      <c r="A413">
        <v>22</v>
      </c>
      <c r="B413">
        <v>0</v>
      </c>
      <c r="C413">
        <v>5</v>
      </c>
      <c r="D413" t="s">
        <v>992</v>
      </c>
      <c r="E413" t="s">
        <v>992</v>
      </c>
      <c r="F413" s="30">
        <f t="shared" si="130"/>
        <v>0</v>
      </c>
      <c r="G413">
        <f t="shared" si="131"/>
        <v>0.78122423772557992</v>
      </c>
      <c r="H413">
        <f t="shared" si="132"/>
        <v>0</v>
      </c>
      <c r="I413" s="1">
        <f t="shared" si="133"/>
        <v>0</v>
      </c>
    </row>
    <row r="414" spans="1:9" x14ac:dyDescent="0.25">
      <c r="A414">
        <v>22</v>
      </c>
      <c r="B414">
        <v>0</v>
      </c>
      <c r="C414">
        <v>6</v>
      </c>
      <c r="D414" t="s">
        <v>233</v>
      </c>
      <c r="E414" t="s">
        <v>233</v>
      </c>
      <c r="F414" s="30">
        <f t="shared" si="130"/>
        <v>0.16143374890896056</v>
      </c>
      <c r="G414">
        <f t="shared" si="131"/>
        <v>0.94265798663454048</v>
      </c>
      <c r="H414">
        <f t="shared" si="132"/>
        <v>0</v>
      </c>
      <c r="I414" s="1">
        <f t="shared" si="133"/>
        <v>0</v>
      </c>
    </row>
    <row r="415" spans="1:9" x14ac:dyDescent="0.25">
      <c r="A415">
        <v>22</v>
      </c>
      <c r="B415">
        <v>0</v>
      </c>
      <c r="C415">
        <v>7</v>
      </c>
      <c r="D415" t="s">
        <v>429</v>
      </c>
      <c r="E415" t="s">
        <v>430</v>
      </c>
      <c r="F415" s="30">
        <f t="shared" si="130"/>
        <v>0</v>
      </c>
      <c r="G415">
        <f t="shared" si="131"/>
        <v>0.94265798663454048</v>
      </c>
      <c r="H415">
        <f t="shared" si="132"/>
        <v>0</v>
      </c>
      <c r="I415" s="1">
        <f t="shared" si="133"/>
        <v>0</v>
      </c>
    </row>
    <row r="416" spans="1:9" x14ac:dyDescent="0.25">
      <c r="A416">
        <v>22</v>
      </c>
      <c r="B416">
        <v>0</v>
      </c>
      <c r="C416">
        <v>8</v>
      </c>
      <c r="D416" t="s">
        <v>862</v>
      </c>
      <c r="E416" t="s">
        <v>1022</v>
      </c>
      <c r="F416" s="30">
        <f t="shared" si="130"/>
        <v>9.7636028280502843E-2</v>
      </c>
      <c r="G416">
        <f t="shared" si="131"/>
        <v>1.0402940149150433</v>
      </c>
      <c r="H416">
        <f t="shared" si="132"/>
        <v>0</v>
      </c>
      <c r="I416" s="1">
        <f t="shared" si="133"/>
        <v>0</v>
      </c>
    </row>
    <row r="417" spans="1:9" x14ac:dyDescent="0.25">
      <c r="A417">
        <v>22</v>
      </c>
      <c r="B417">
        <v>0</v>
      </c>
      <c r="C417">
        <v>9</v>
      </c>
      <c r="D417" t="s">
        <v>1029</v>
      </c>
      <c r="E417" t="s">
        <v>1029</v>
      </c>
      <c r="F417" s="30">
        <f t="shared" si="130"/>
        <v>0</v>
      </c>
      <c r="G417">
        <f t="shared" si="131"/>
        <v>1.0402940149150433</v>
      </c>
      <c r="H417">
        <f t="shared" si="132"/>
        <v>0</v>
      </c>
      <c r="I417" s="1">
        <f t="shared" si="133"/>
        <v>0</v>
      </c>
    </row>
    <row r="418" spans="1:9" x14ac:dyDescent="0.25">
      <c r="A418">
        <v>22</v>
      </c>
      <c r="B418">
        <v>0</v>
      </c>
      <c r="C418">
        <v>10</v>
      </c>
      <c r="D418" t="s">
        <v>1074</v>
      </c>
      <c r="E418" t="s">
        <v>103</v>
      </c>
      <c r="F418" s="30">
        <f t="shared" si="130"/>
        <v>0.2493171957669027</v>
      </c>
      <c r="G418">
        <f t="shared" si="131"/>
        <v>1.289611210681946</v>
      </c>
      <c r="H418">
        <f t="shared" si="132"/>
        <v>0</v>
      </c>
      <c r="I418" s="1">
        <f t="shared" si="133"/>
        <v>0</v>
      </c>
    </row>
    <row r="419" spans="1:9" x14ac:dyDescent="0.25">
      <c r="A419">
        <v>22</v>
      </c>
      <c r="B419">
        <v>0</v>
      </c>
      <c r="C419">
        <v>11</v>
      </c>
      <c r="D419" t="s">
        <v>117</v>
      </c>
      <c r="E419" t="s">
        <v>118</v>
      </c>
      <c r="F419" s="30">
        <f t="shared" si="130"/>
        <v>0</v>
      </c>
      <c r="G419">
        <f t="shared" si="131"/>
        <v>1.289611210681946</v>
      </c>
      <c r="H419">
        <f t="shared" si="132"/>
        <v>0</v>
      </c>
      <c r="I419" s="1">
        <f t="shared" si="133"/>
        <v>0</v>
      </c>
    </row>
    <row r="420" spans="1:9" x14ac:dyDescent="0.25">
      <c r="A420">
        <v>22</v>
      </c>
      <c r="B420">
        <v>0</v>
      </c>
      <c r="C420">
        <v>12</v>
      </c>
      <c r="D420" t="s">
        <v>983</v>
      </c>
      <c r="E420" t="s">
        <v>976</v>
      </c>
      <c r="F420" s="30">
        <f t="shared" si="130"/>
        <v>0.29778216189039791</v>
      </c>
      <c r="G420">
        <f t="shared" si="131"/>
        <v>1.5873933725723439</v>
      </c>
      <c r="H420">
        <f t="shared" si="132"/>
        <v>0</v>
      </c>
      <c r="I420" s="1">
        <f t="shared" si="133"/>
        <v>0</v>
      </c>
    </row>
    <row r="421" spans="1:9" x14ac:dyDescent="0.25">
      <c r="A421">
        <v>22</v>
      </c>
      <c r="B421">
        <v>0</v>
      </c>
      <c r="C421">
        <v>13</v>
      </c>
      <c r="D421" t="s">
        <v>981</v>
      </c>
      <c r="E421" t="s">
        <v>981</v>
      </c>
      <c r="F421" s="30">
        <f t="shared" si="130"/>
        <v>0</v>
      </c>
      <c r="G421">
        <f t="shared" si="131"/>
        <v>1.5873933725723439</v>
      </c>
      <c r="H421">
        <f t="shared" si="132"/>
        <v>0</v>
      </c>
      <c r="I421" s="1">
        <f t="shared" si="133"/>
        <v>0</v>
      </c>
    </row>
    <row r="422" spans="1:9" x14ac:dyDescent="0.25">
      <c r="A422">
        <v>22</v>
      </c>
      <c r="B422">
        <v>0</v>
      </c>
      <c r="C422">
        <v>14</v>
      </c>
      <c r="D422" t="s">
        <v>1075</v>
      </c>
      <c r="E422" t="s">
        <v>765</v>
      </c>
      <c r="F422" s="30">
        <f t="shared" si="130"/>
        <v>0</v>
      </c>
      <c r="G422">
        <f t="shared" si="131"/>
        <v>1.5873933725723439</v>
      </c>
      <c r="H422">
        <f t="shared" si="132"/>
        <v>0</v>
      </c>
      <c r="I422" s="1">
        <f t="shared" si="133"/>
        <v>0</v>
      </c>
    </row>
    <row r="423" spans="1:9" x14ac:dyDescent="0.25">
      <c r="A423">
        <v>22</v>
      </c>
      <c r="B423">
        <v>0</v>
      </c>
      <c r="C423">
        <v>15</v>
      </c>
      <c r="D423" t="s">
        <v>95</v>
      </c>
      <c r="E423" t="s">
        <v>96</v>
      </c>
      <c r="F423" s="30">
        <f t="shared" si="130"/>
        <v>9.8414816409395312E-2</v>
      </c>
      <c r="G423">
        <f t="shared" si="131"/>
        <v>1.6858081889817393</v>
      </c>
      <c r="H423">
        <f t="shared" si="132"/>
        <v>0</v>
      </c>
      <c r="I423" s="1">
        <f t="shared" si="133"/>
        <v>0</v>
      </c>
    </row>
    <row r="424" spans="1:9" x14ac:dyDescent="0.25">
      <c r="A424">
        <v>22</v>
      </c>
      <c r="B424">
        <v>0</v>
      </c>
      <c r="C424">
        <v>16</v>
      </c>
      <c r="D424" t="s">
        <v>239</v>
      </c>
      <c r="E424" t="s">
        <v>239</v>
      </c>
      <c r="F424" s="30">
        <f t="shared" si="130"/>
        <v>0.33682819407263331</v>
      </c>
      <c r="G424">
        <f t="shared" si="131"/>
        <v>2.0226363830543725</v>
      </c>
      <c r="H424">
        <f t="shared" si="132"/>
        <v>0</v>
      </c>
      <c r="I424" s="1">
        <f t="shared" si="133"/>
        <v>0</v>
      </c>
    </row>
    <row r="425" spans="1:9" x14ac:dyDescent="0.25">
      <c r="A425">
        <v>22</v>
      </c>
      <c r="B425">
        <v>0</v>
      </c>
      <c r="C425">
        <v>17</v>
      </c>
      <c r="D425" t="s">
        <v>240</v>
      </c>
      <c r="E425" t="s">
        <v>240</v>
      </c>
      <c r="F425" s="30">
        <f t="shared" si="130"/>
        <v>0.28929193467708869</v>
      </c>
      <c r="G425">
        <f t="shared" si="131"/>
        <v>2.3119283177314611</v>
      </c>
      <c r="H425">
        <f t="shared" si="132"/>
        <v>0</v>
      </c>
      <c r="I425" s="1">
        <f t="shared" si="133"/>
        <v>0</v>
      </c>
    </row>
    <row r="426" spans="1:9" x14ac:dyDescent="0.25">
      <c r="A426">
        <v>22</v>
      </c>
      <c r="B426">
        <v>0</v>
      </c>
      <c r="C426">
        <v>18</v>
      </c>
      <c r="D426" t="s">
        <v>736</v>
      </c>
      <c r="E426" t="s">
        <v>736</v>
      </c>
      <c r="F426" s="30">
        <f t="shared" si="130"/>
        <v>0.10728249314928311</v>
      </c>
      <c r="G426">
        <f t="shared" si="131"/>
        <v>2.4192108108807444</v>
      </c>
      <c r="H426">
        <f t="shared" si="132"/>
        <v>0</v>
      </c>
      <c r="I426" s="1">
        <f t="shared" si="133"/>
        <v>0</v>
      </c>
    </row>
    <row r="427" spans="1:9" x14ac:dyDescent="0.25">
      <c r="A427">
        <v>22</v>
      </c>
      <c r="B427">
        <v>0</v>
      </c>
      <c r="C427">
        <v>19</v>
      </c>
      <c r="D427" t="s">
        <v>865</v>
      </c>
      <c r="E427" t="s">
        <v>865</v>
      </c>
      <c r="F427" s="30">
        <f t="shared" si="130"/>
        <v>9.0491411487303566E-2</v>
      </c>
      <c r="G427">
        <f t="shared" si="131"/>
        <v>2.5097022223680479</v>
      </c>
      <c r="H427">
        <f t="shared" si="132"/>
        <v>0</v>
      </c>
      <c r="I427" s="1">
        <f t="shared" si="133"/>
        <v>0</v>
      </c>
    </row>
    <row r="428" spans="1:9" x14ac:dyDescent="0.25">
      <c r="A428">
        <v>22</v>
      </c>
      <c r="B428">
        <v>0</v>
      </c>
      <c r="C428">
        <v>20</v>
      </c>
      <c r="D428" t="s">
        <v>768</v>
      </c>
      <c r="E428" t="s">
        <v>768</v>
      </c>
      <c r="F428" s="30">
        <f t="shared" si="130"/>
        <v>0.15131688481399255</v>
      </c>
      <c r="G428">
        <f t="shared" si="131"/>
        <v>2.6610191071820406</v>
      </c>
      <c r="H428">
        <f t="shared" si="132"/>
        <v>0</v>
      </c>
      <c r="I428" s="1">
        <f t="shared" si="133"/>
        <v>0</v>
      </c>
    </row>
    <row r="429" spans="1:9" x14ac:dyDescent="0.25">
      <c r="A429">
        <v>22</v>
      </c>
      <c r="B429">
        <v>0</v>
      </c>
      <c r="C429">
        <v>21</v>
      </c>
      <c r="D429" t="s">
        <v>594</v>
      </c>
      <c r="E429" t="s">
        <v>594</v>
      </c>
      <c r="F429" s="30">
        <f t="shared" si="130"/>
        <v>0</v>
      </c>
      <c r="G429">
        <f t="shared" si="131"/>
        <v>2.6610191071820406</v>
      </c>
      <c r="H429">
        <f t="shared" si="132"/>
        <v>2.6610191071820406</v>
      </c>
      <c r="I429" s="1">
        <f t="shared" si="133"/>
        <v>0.51384705415298804</v>
      </c>
    </row>
    <row r="430" spans="1:9" x14ac:dyDescent="0.25">
      <c r="A430">
        <v>23</v>
      </c>
      <c r="B430">
        <v>1</v>
      </c>
      <c r="C430">
        <v>1</v>
      </c>
      <c r="D430" t="s">
        <v>733</v>
      </c>
      <c r="E430" t="s">
        <v>733</v>
      </c>
      <c r="F430" s="30">
        <f t="shared" si="130"/>
        <v>0.12903225806451613</v>
      </c>
      <c r="G430">
        <f t="shared" si="131"/>
        <v>0.12903225806451613</v>
      </c>
      <c r="H430">
        <f t="shared" si="132"/>
        <v>0</v>
      </c>
      <c r="I430" s="1">
        <f t="shared" si="133"/>
        <v>0</v>
      </c>
    </row>
    <row r="431" spans="1:9" x14ac:dyDescent="0.25">
      <c r="A431">
        <v>23</v>
      </c>
      <c r="B431">
        <v>1</v>
      </c>
      <c r="C431">
        <v>2</v>
      </c>
      <c r="D431" t="s">
        <v>104</v>
      </c>
      <c r="E431" t="s">
        <v>104</v>
      </c>
      <c r="F431" s="30">
        <f t="shared" si="130"/>
        <v>0.52833171940544776</v>
      </c>
      <c r="G431">
        <f t="shared" si="131"/>
        <v>0.65736397746996389</v>
      </c>
      <c r="H431">
        <f t="shared" si="132"/>
        <v>0</v>
      </c>
      <c r="I431" s="1">
        <f t="shared" si="133"/>
        <v>0</v>
      </c>
    </row>
    <row r="432" spans="1:9" x14ac:dyDescent="0.25">
      <c r="A432">
        <v>23</v>
      </c>
      <c r="B432">
        <v>1</v>
      </c>
      <c r="C432">
        <v>3</v>
      </c>
      <c r="D432" t="s">
        <v>983</v>
      </c>
      <c r="E432" t="s">
        <v>976</v>
      </c>
      <c r="F432" s="30">
        <f t="shared" si="130"/>
        <v>0.29778216189039791</v>
      </c>
      <c r="G432">
        <f t="shared" si="131"/>
        <v>0.95514613936036175</v>
      </c>
      <c r="H432">
        <f t="shared" si="132"/>
        <v>0</v>
      </c>
      <c r="I432" s="1">
        <f t="shared" si="133"/>
        <v>0</v>
      </c>
    </row>
    <row r="433" spans="1:9" x14ac:dyDescent="0.25">
      <c r="A433">
        <v>23</v>
      </c>
      <c r="B433">
        <v>1</v>
      </c>
      <c r="C433">
        <v>4</v>
      </c>
      <c r="D433" t="s">
        <v>263</v>
      </c>
      <c r="E433" t="s">
        <v>264</v>
      </c>
      <c r="F433" s="30">
        <f t="shared" si="130"/>
        <v>7.6652406077409085E-2</v>
      </c>
      <c r="G433">
        <f t="shared" si="131"/>
        <v>1.0317985454377707</v>
      </c>
      <c r="H433">
        <f t="shared" si="132"/>
        <v>0</v>
      </c>
      <c r="I433" s="1">
        <f t="shared" si="133"/>
        <v>0</v>
      </c>
    </row>
    <row r="434" spans="1:9" x14ac:dyDescent="0.25">
      <c r="A434">
        <v>23</v>
      </c>
      <c r="B434">
        <v>1</v>
      </c>
      <c r="C434">
        <v>5</v>
      </c>
      <c r="D434" t="s">
        <v>1076</v>
      </c>
      <c r="E434" t="s">
        <v>1076</v>
      </c>
      <c r="F434" s="30">
        <f t="shared" si="130"/>
        <v>0</v>
      </c>
      <c r="G434">
        <f t="shared" si="131"/>
        <v>1.0317985454377707</v>
      </c>
      <c r="H434">
        <f t="shared" si="132"/>
        <v>0</v>
      </c>
      <c r="I434" s="1">
        <f t="shared" si="133"/>
        <v>0</v>
      </c>
    </row>
    <row r="435" spans="1:9" x14ac:dyDescent="0.25">
      <c r="A435">
        <v>23</v>
      </c>
      <c r="B435">
        <v>1</v>
      </c>
      <c r="C435">
        <v>6</v>
      </c>
      <c r="D435" t="s">
        <v>1077</v>
      </c>
      <c r="E435" t="s">
        <v>97</v>
      </c>
      <c r="F435" s="30">
        <f t="shared" si="130"/>
        <v>9.6097054526003825E-2</v>
      </c>
      <c r="G435">
        <f t="shared" si="131"/>
        <v>1.1278955999637745</v>
      </c>
      <c r="H435">
        <f t="shared" si="132"/>
        <v>0</v>
      </c>
      <c r="I435" s="1">
        <f t="shared" si="133"/>
        <v>0</v>
      </c>
    </row>
    <row r="436" spans="1:9" x14ac:dyDescent="0.25">
      <c r="A436">
        <v>23</v>
      </c>
      <c r="B436">
        <v>1</v>
      </c>
      <c r="C436">
        <v>7</v>
      </c>
      <c r="D436" t="s">
        <v>98</v>
      </c>
      <c r="E436" t="s">
        <v>98</v>
      </c>
      <c r="F436" s="30">
        <f t="shared" si="130"/>
        <v>8.8223824377461263E-2</v>
      </c>
      <c r="G436">
        <f t="shared" si="131"/>
        <v>1.2161194243412359</v>
      </c>
      <c r="H436">
        <f t="shared" si="132"/>
        <v>0</v>
      </c>
      <c r="I436" s="1">
        <f t="shared" si="133"/>
        <v>0</v>
      </c>
    </row>
    <row r="437" spans="1:9" x14ac:dyDescent="0.25">
      <c r="A437">
        <v>23</v>
      </c>
      <c r="B437">
        <v>1</v>
      </c>
      <c r="C437">
        <v>8</v>
      </c>
      <c r="D437" t="s">
        <v>627</v>
      </c>
      <c r="E437" t="s">
        <v>627</v>
      </c>
      <c r="F437" s="30">
        <f t="shared" si="130"/>
        <v>0</v>
      </c>
      <c r="G437">
        <f t="shared" si="131"/>
        <v>1.2161194243412359</v>
      </c>
      <c r="H437">
        <f t="shared" si="132"/>
        <v>0</v>
      </c>
      <c r="I437" s="1">
        <f t="shared" si="133"/>
        <v>0</v>
      </c>
    </row>
    <row r="438" spans="1:9" x14ac:dyDescent="0.25">
      <c r="A438">
        <v>23</v>
      </c>
      <c r="B438">
        <v>1</v>
      </c>
      <c r="C438">
        <v>9</v>
      </c>
      <c r="D438" t="s">
        <v>994</v>
      </c>
      <c r="E438" t="s">
        <v>994</v>
      </c>
      <c r="F438" s="30">
        <f t="shared" si="130"/>
        <v>5.7469940095280378E-2</v>
      </c>
      <c r="G438">
        <f t="shared" si="131"/>
        <v>1.2735893644365162</v>
      </c>
      <c r="H438">
        <f t="shared" si="132"/>
        <v>0</v>
      </c>
      <c r="I438" s="1">
        <f t="shared" si="133"/>
        <v>0</v>
      </c>
    </row>
    <row r="439" spans="1:9" x14ac:dyDescent="0.25">
      <c r="A439">
        <v>23</v>
      </c>
      <c r="B439">
        <v>1</v>
      </c>
      <c r="C439">
        <v>10</v>
      </c>
      <c r="D439" t="s">
        <v>998</v>
      </c>
      <c r="E439" t="s">
        <v>990</v>
      </c>
      <c r="F439" s="30">
        <f t="shared" si="130"/>
        <v>6.6390320160335678E-2</v>
      </c>
      <c r="G439">
        <f t="shared" si="131"/>
        <v>1.3399796845968519</v>
      </c>
      <c r="H439">
        <f t="shared" si="132"/>
        <v>0</v>
      </c>
      <c r="I439" s="1">
        <f t="shared" si="133"/>
        <v>0</v>
      </c>
    </row>
    <row r="440" spans="1:9" x14ac:dyDescent="0.25">
      <c r="A440">
        <v>23</v>
      </c>
      <c r="B440">
        <v>1</v>
      </c>
      <c r="C440">
        <v>11</v>
      </c>
      <c r="D440" t="s">
        <v>233</v>
      </c>
      <c r="E440" t="s">
        <v>233</v>
      </c>
      <c r="F440" s="30">
        <f t="shared" si="130"/>
        <v>0.16143374890896056</v>
      </c>
      <c r="G440">
        <f t="shared" si="131"/>
        <v>1.5014134335058125</v>
      </c>
      <c r="H440">
        <f t="shared" si="132"/>
        <v>0</v>
      </c>
      <c r="I440" s="1">
        <f t="shared" si="133"/>
        <v>0</v>
      </c>
    </row>
    <row r="441" spans="1:9" x14ac:dyDescent="0.25">
      <c r="A441">
        <v>23</v>
      </c>
      <c r="B441">
        <v>1</v>
      </c>
      <c r="C441">
        <v>12</v>
      </c>
      <c r="D441" t="s">
        <v>739</v>
      </c>
      <c r="E441" t="s">
        <v>739</v>
      </c>
      <c r="F441" s="30">
        <f t="shared" si="130"/>
        <v>7.554348987527032E-2</v>
      </c>
      <c r="G441">
        <f t="shared" si="131"/>
        <v>1.5769569233810827</v>
      </c>
      <c r="H441">
        <f t="shared" si="132"/>
        <v>0</v>
      </c>
      <c r="I441" s="1">
        <f t="shared" si="133"/>
        <v>0</v>
      </c>
    </row>
    <row r="442" spans="1:9" x14ac:dyDescent="0.25">
      <c r="A442">
        <v>23</v>
      </c>
      <c r="B442">
        <v>1</v>
      </c>
      <c r="C442">
        <v>13</v>
      </c>
      <c r="D442" t="s">
        <v>238</v>
      </c>
      <c r="E442" t="s">
        <v>238</v>
      </c>
      <c r="F442" s="30">
        <f t="shared" si="130"/>
        <v>0</v>
      </c>
      <c r="G442">
        <f t="shared" si="131"/>
        <v>1.5769569233810827</v>
      </c>
      <c r="H442">
        <f t="shared" si="132"/>
        <v>0</v>
      </c>
      <c r="I442" s="1">
        <f t="shared" si="133"/>
        <v>0</v>
      </c>
    </row>
    <row r="443" spans="1:9" x14ac:dyDescent="0.25">
      <c r="A443">
        <v>23</v>
      </c>
      <c r="B443">
        <v>1</v>
      </c>
      <c r="C443">
        <v>14</v>
      </c>
      <c r="D443" t="s">
        <v>981</v>
      </c>
      <c r="E443" t="s">
        <v>981</v>
      </c>
      <c r="F443" s="30">
        <f t="shared" si="130"/>
        <v>0</v>
      </c>
      <c r="G443">
        <f t="shared" si="131"/>
        <v>1.5769569233810827</v>
      </c>
      <c r="H443">
        <f t="shared" si="132"/>
        <v>0</v>
      </c>
      <c r="I443" s="1">
        <f t="shared" si="133"/>
        <v>0</v>
      </c>
    </row>
    <row r="444" spans="1:9" x14ac:dyDescent="0.25">
      <c r="A444">
        <v>23</v>
      </c>
      <c r="B444">
        <v>1</v>
      </c>
      <c r="C444">
        <v>15</v>
      </c>
      <c r="D444" t="s">
        <v>103</v>
      </c>
      <c r="E444" t="s">
        <v>103</v>
      </c>
      <c r="F444" s="30">
        <f t="shared" si="130"/>
        <v>0.2493171957669027</v>
      </c>
      <c r="G444">
        <f t="shared" si="131"/>
        <v>1.8262741191479854</v>
      </c>
      <c r="H444">
        <f t="shared" si="132"/>
        <v>0</v>
      </c>
      <c r="I444" s="1">
        <f t="shared" si="133"/>
        <v>0</v>
      </c>
    </row>
    <row r="445" spans="1:9" x14ac:dyDescent="0.25">
      <c r="A445">
        <v>23</v>
      </c>
      <c r="B445">
        <v>1</v>
      </c>
      <c r="C445">
        <v>16</v>
      </c>
      <c r="D445" t="s">
        <v>239</v>
      </c>
      <c r="E445" t="s">
        <v>239</v>
      </c>
      <c r="F445" s="30">
        <f t="shared" si="130"/>
        <v>0.33682819407263331</v>
      </c>
      <c r="G445">
        <f t="shared" si="131"/>
        <v>2.1631023132206186</v>
      </c>
      <c r="H445">
        <f t="shared" si="132"/>
        <v>0</v>
      </c>
      <c r="I445" s="1">
        <f t="shared" si="133"/>
        <v>0</v>
      </c>
    </row>
    <row r="446" spans="1:9" x14ac:dyDescent="0.25">
      <c r="A446">
        <v>23</v>
      </c>
      <c r="B446">
        <v>1</v>
      </c>
      <c r="C446">
        <v>17</v>
      </c>
      <c r="D446" t="s">
        <v>240</v>
      </c>
      <c r="E446" t="s">
        <v>240</v>
      </c>
      <c r="F446" s="30">
        <f t="shared" si="130"/>
        <v>0.28929193467708869</v>
      </c>
      <c r="G446">
        <f t="shared" si="131"/>
        <v>2.4523942478977072</v>
      </c>
      <c r="H446">
        <f t="shared" si="132"/>
        <v>0</v>
      </c>
      <c r="I446" s="1">
        <f t="shared" si="133"/>
        <v>0</v>
      </c>
    </row>
    <row r="447" spans="1:9" x14ac:dyDescent="0.25">
      <c r="A447">
        <v>23</v>
      </c>
      <c r="B447">
        <v>1</v>
      </c>
      <c r="C447">
        <v>18</v>
      </c>
      <c r="D447" t="s">
        <v>736</v>
      </c>
      <c r="E447" t="s">
        <v>736</v>
      </c>
      <c r="F447" s="30">
        <f t="shared" si="130"/>
        <v>0.10728249314928311</v>
      </c>
      <c r="G447">
        <f t="shared" si="131"/>
        <v>2.5596767410469905</v>
      </c>
      <c r="H447">
        <f t="shared" si="132"/>
        <v>0</v>
      </c>
      <c r="I447" s="1">
        <f t="shared" si="133"/>
        <v>0</v>
      </c>
    </row>
    <row r="448" spans="1:9" x14ac:dyDescent="0.25">
      <c r="A448">
        <v>23</v>
      </c>
      <c r="B448">
        <v>1</v>
      </c>
      <c r="C448">
        <v>19</v>
      </c>
      <c r="D448" t="s">
        <v>737</v>
      </c>
      <c r="E448" t="s">
        <v>737</v>
      </c>
      <c r="F448" s="30">
        <f t="shared" si="130"/>
        <v>0</v>
      </c>
      <c r="G448">
        <f t="shared" si="131"/>
        <v>2.5596767410469905</v>
      </c>
      <c r="H448">
        <f t="shared" si="132"/>
        <v>0</v>
      </c>
      <c r="I448" s="1">
        <f t="shared" si="133"/>
        <v>0</v>
      </c>
    </row>
    <row r="449" spans="1:9" x14ac:dyDescent="0.25">
      <c r="A449">
        <v>23</v>
      </c>
      <c r="B449">
        <v>1</v>
      </c>
      <c r="C449">
        <v>20</v>
      </c>
      <c r="D449" t="s">
        <v>116</v>
      </c>
      <c r="E449" t="s">
        <v>116</v>
      </c>
      <c r="F449" s="30">
        <f t="shared" si="130"/>
        <v>0.31424776986849262</v>
      </c>
      <c r="G449">
        <f t="shared" si="131"/>
        <v>2.873924510915483</v>
      </c>
      <c r="H449">
        <f t="shared" si="132"/>
        <v>0</v>
      </c>
      <c r="I449" s="1">
        <f t="shared" si="133"/>
        <v>0</v>
      </c>
    </row>
    <row r="450" spans="1:9" x14ac:dyDescent="0.25">
      <c r="A450">
        <v>23</v>
      </c>
      <c r="B450">
        <v>1</v>
      </c>
      <c r="C450">
        <v>21</v>
      </c>
      <c r="D450" t="s">
        <v>985</v>
      </c>
      <c r="E450" t="s">
        <v>985</v>
      </c>
      <c r="F450" s="30">
        <f t="shared" si="130"/>
        <v>0</v>
      </c>
      <c r="G450">
        <f t="shared" si="131"/>
        <v>2.873924510915483</v>
      </c>
      <c r="H450">
        <f t="shared" si="132"/>
        <v>0</v>
      </c>
      <c r="I450" s="1">
        <f t="shared" si="133"/>
        <v>0</v>
      </c>
    </row>
    <row r="451" spans="1:9" x14ac:dyDescent="0.25">
      <c r="A451">
        <v>23</v>
      </c>
      <c r="B451">
        <v>1</v>
      </c>
      <c r="C451">
        <v>22</v>
      </c>
      <c r="D451" t="s">
        <v>869</v>
      </c>
      <c r="E451" t="s">
        <v>869</v>
      </c>
      <c r="F451" s="30">
        <f t="shared" si="130"/>
        <v>0.15187566295361313</v>
      </c>
      <c r="G451">
        <f t="shared" si="131"/>
        <v>3.0258001738690963</v>
      </c>
      <c r="H451">
        <f t="shared" si="132"/>
        <v>0</v>
      </c>
      <c r="I451" s="1">
        <f t="shared" si="133"/>
        <v>0</v>
      </c>
    </row>
    <row r="452" spans="1:9" x14ac:dyDescent="0.25">
      <c r="A452">
        <v>23</v>
      </c>
      <c r="B452">
        <v>1</v>
      </c>
      <c r="C452">
        <v>23</v>
      </c>
      <c r="D452" t="s">
        <v>768</v>
      </c>
      <c r="E452" t="s">
        <v>768</v>
      </c>
      <c r="F452" s="30">
        <f t="shared" ref="F452:F515" si="134">IF(ISERROR(VLOOKUP(E452,$N$2:$O$35,2,FALSE)),0,VLOOKUP(E452,$N$2:$O$35,2,FALSE))</f>
        <v>0.15131688481399255</v>
      </c>
      <c r="G452">
        <f t="shared" si="131"/>
        <v>3.177117058683089</v>
      </c>
      <c r="H452">
        <f t="shared" si="132"/>
        <v>0</v>
      </c>
      <c r="I452" s="1">
        <f t="shared" si="133"/>
        <v>0</v>
      </c>
    </row>
    <row r="453" spans="1:9" x14ac:dyDescent="0.25">
      <c r="A453">
        <v>23</v>
      </c>
      <c r="B453">
        <v>1</v>
      </c>
      <c r="C453">
        <v>24</v>
      </c>
      <c r="D453" t="s">
        <v>865</v>
      </c>
      <c r="E453" t="s">
        <v>865</v>
      </c>
      <c r="F453" s="30">
        <f t="shared" si="134"/>
        <v>9.0491411487303566E-2</v>
      </c>
      <c r="G453">
        <f t="shared" si="131"/>
        <v>3.2676084701703925</v>
      </c>
      <c r="H453">
        <f t="shared" si="132"/>
        <v>0</v>
      </c>
      <c r="I453" s="1">
        <f t="shared" si="133"/>
        <v>0</v>
      </c>
    </row>
    <row r="454" spans="1:9" x14ac:dyDescent="0.25">
      <c r="A454">
        <v>23</v>
      </c>
      <c r="B454">
        <v>1</v>
      </c>
      <c r="C454">
        <v>25</v>
      </c>
      <c r="D454" t="s">
        <v>867</v>
      </c>
      <c r="E454" t="s">
        <v>867</v>
      </c>
      <c r="F454" s="30">
        <f t="shared" si="134"/>
        <v>0</v>
      </c>
      <c r="G454">
        <f t="shared" si="131"/>
        <v>3.2676084701703925</v>
      </c>
      <c r="H454">
        <f t="shared" si="132"/>
        <v>0</v>
      </c>
      <c r="I454" s="1">
        <f t="shared" si="133"/>
        <v>0</v>
      </c>
    </row>
    <row r="455" spans="1:9" x14ac:dyDescent="0.25">
      <c r="A455">
        <v>23</v>
      </c>
      <c r="B455">
        <v>1</v>
      </c>
      <c r="C455">
        <v>26</v>
      </c>
      <c r="D455" t="s">
        <v>448</v>
      </c>
      <c r="E455" t="s">
        <v>448</v>
      </c>
      <c r="F455" s="30">
        <f t="shared" si="134"/>
        <v>0</v>
      </c>
      <c r="G455">
        <f t="shared" si="131"/>
        <v>3.2676084701703925</v>
      </c>
      <c r="H455">
        <f t="shared" si="132"/>
        <v>0</v>
      </c>
      <c r="I455" s="1">
        <f t="shared" si="133"/>
        <v>0</v>
      </c>
    </row>
    <row r="456" spans="1:9" x14ac:dyDescent="0.25">
      <c r="A456">
        <v>23</v>
      </c>
      <c r="B456">
        <v>1</v>
      </c>
      <c r="C456">
        <v>27</v>
      </c>
      <c r="D456" t="s">
        <v>977</v>
      </c>
      <c r="E456" t="s">
        <v>437</v>
      </c>
      <c r="F456" s="30">
        <f t="shared" si="134"/>
        <v>0</v>
      </c>
      <c r="G456">
        <f t="shared" si="131"/>
        <v>3.2676084701703925</v>
      </c>
      <c r="H456">
        <f t="shared" si="132"/>
        <v>0</v>
      </c>
      <c r="I456" s="1">
        <f t="shared" si="133"/>
        <v>0</v>
      </c>
    </row>
    <row r="457" spans="1:9" x14ac:dyDescent="0.25">
      <c r="A457">
        <v>23</v>
      </c>
      <c r="B457">
        <v>1</v>
      </c>
      <c r="C457">
        <v>28</v>
      </c>
      <c r="D457" t="s">
        <v>1078</v>
      </c>
      <c r="E457" t="s">
        <v>1078</v>
      </c>
      <c r="F457" s="30">
        <f t="shared" si="134"/>
        <v>0</v>
      </c>
      <c r="G457">
        <f t="shared" si="131"/>
        <v>3.2676084701703925</v>
      </c>
      <c r="H457">
        <f t="shared" si="132"/>
        <v>0</v>
      </c>
      <c r="I457" s="1">
        <f t="shared" si="133"/>
        <v>0</v>
      </c>
    </row>
    <row r="458" spans="1:9" x14ac:dyDescent="0.25">
      <c r="A458">
        <v>23</v>
      </c>
      <c r="B458">
        <v>1</v>
      </c>
      <c r="C458">
        <v>29</v>
      </c>
      <c r="D458" t="s">
        <v>1019</v>
      </c>
      <c r="E458" t="s">
        <v>1019</v>
      </c>
      <c r="F458" s="30">
        <f t="shared" si="134"/>
        <v>0</v>
      </c>
      <c r="G458">
        <f t="shared" si="131"/>
        <v>3.2676084701703925</v>
      </c>
      <c r="H458">
        <f t="shared" si="132"/>
        <v>0</v>
      </c>
      <c r="I458" s="1">
        <f t="shared" si="133"/>
        <v>0</v>
      </c>
    </row>
    <row r="459" spans="1:9" x14ac:dyDescent="0.25">
      <c r="A459">
        <v>23</v>
      </c>
      <c r="B459">
        <v>1</v>
      </c>
      <c r="C459">
        <v>30</v>
      </c>
      <c r="D459" t="s">
        <v>1020</v>
      </c>
      <c r="E459" t="s">
        <v>1020</v>
      </c>
      <c r="F459" s="30">
        <f t="shared" si="134"/>
        <v>0</v>
      </c>
      <c r="G459">
        <f t="shared" si="131"/>
        <v>3.2676084701703925</v>
      </c>
      <c r="H459">
        <f t="shared" si="132"/>
        <v>0</v>
      </c>
      <c r="I459" s="1">
        <f t="shared" si="133"/>
        <v>0</v>
      </c>
    </row>
    <row r="460" spans="1:9" x14ac:dyDescent="0.25">
      <c r="A460">
        <v>23</v>
      </c>
      <c r="B460">
        <v>1</v>
      </c>
      <c r="C460">
        <v>31</v>
      </c>
      <c r="D460" t="s">
        <v>999</v>
      </c>
      <c r="E460" t="s">
        <v>999</v>
      </c>
      <c r="F460" s="30">
        <f t="shared" si="134"/>
        <v>0</v>
      </c>
      <c r="G460">
        <f t="shared" si="131"/>
        <v>3.2676084701703925</v>
      </c>
      <c r="H460">
        <f t="shared" si="132"/>
        <v>3.2676084701703925</v>
      </c>
      <c r="I460" s="1">
        <f t="shared" si="133"/>
        <v>0.63098043226772826</v>
      </c>
    </row>
    <row r="461" spans="1:9" x14ac:dyDescent="0.25">
      <c r="A461">
        <v>24</v>
      </c>
      <c r="B461">
        <v>1</v>
      </c>
      <c r="C461">
        <v>1</v>
      </c>
      <c r="D461" t="s">
        <v>856</v>
      </c>
      <c r="E461" t="s">
        <v>857</v>
      </c>
      <c r="F461" s="30">
        <f t="shared" si="134"/>
        <v>0.25380318965796794</v>
      </c>
      <c r="G461">
        <f t="shared" si="131"/>
        <v>0.25380318965796794</v>
      </c>
      <c r="H461">
        <f t="shared" si="132"/>
        <v>0</v>
      </c>
      <c r="I461" s="1">
        <f t="shared" si="133"/>
        <v>0</v>
      </c>
    </row>
    <row r="462" spans="1:9" x14ac:dyDescent="0.25">
      <c r="A462">
        <v>24</v>
      </c>
      <c r="B462">
        <v>1</v>
      </c>
      <c r="C462">
        <v>2</v>
      </c>
      <c r="D462" t="s">
        <v>104</v>
      </c>
      <c r="E462" t="s">
        <v>104</v>
      </c>
      <c r="F462" s="30">
        <f t="shared" si="134"/>
        <v>0.52833171940544776</v>
      </c>
      <c r="G462">
        <f t="shared" si="131"/>
        <v>0.78213490906341576</v>
      </c>
      <c r="H462">
        <f t="shared" si="132"/>
        <v>0</v>
      </c>
      <c r="I462" s="1">
        <f t="shared" si="133"/>
        <v>0</v>
      </c>
    </row>
    <row r="463" spans="1:9" x14ac:dyDescent="0.25">
      <c r="A463">
        <v>24</v>
      </c>
      <c r="B463">
        <v>1</v>
      </c>
      <c r="C463">
        <v>3</v>
      </c>
      <c r="D463" t="s">
        <v>116</v>
      </c>
      <c r="E463" t="s">
        <v>116</v>
      </c>
      <c r="F463" s="30">
        <f t="shared" si="134"/>
        <v>0.31424776986849262</v>
      </c>
      <c r="G463">
        <f t="shared" si="131"/>
        <v>1.0963826789319084</v>
      </c>
      <c r="H463">
        <f t="shared" si="132"/>
        <v>0</v>
      </c>
      <c r="I463" s="1">
        <f t="shared" si="133"/>
        <v>0</v>
      </c>
    </row>
    <row r="464" spans="1:9" x14ac:dyDescent="0.25">
      <c r="A464">
        <v>24</v>
      </c>
      <c r="B464">
        <v>1</v>
      </c>
      <c r="C464">
        <v>4</v>
      </c>
      <c r="D464" t="s">
        <v>233</v>
      </c>
      <c r="E464" t="s">
        <v>233</v>
      </c>
      <c r="F464" s="30">
        <f t="shared" si="134"/>
        <v>0.16143374890896056</v>
      </c>
      <c r="G464">
        <f t="shared" si="131"/>
        <v>1.257816427840869</v>
      </c>
      <c r="H464">
        <f t="shared" si="132"/>
        <v>0</v>
      </c>
      <c r="I464" s="1">
        <f t="shared" si="133"/>
        <v>0</v>
      </c>
    </row>
    <row r="465" spans="1:9" x14ac:dyDescent="0.25">
      <c r="A465">
        <v>24</v>
      </c>
      <c r="B465">
        <v>1</v>
      </c>
      <c r="C465">
        <v>5</v>
      </c>
      <c r="D465" t="s">
        <v>975</v>
      </c>
      <c r="E465" t="s">
        <v>975</v>
      </c>
      <c r="F465" s="30">
        <f t="shared" si="134"/>
        <v>9.8780464238656177E-2</v>
      </c>
      <c r="G465">
        <f t="shared" si="131"/>
        <v>1.3565968920795253</v>
      </c>
      <c r="H465">
        <f t="shared" si="132"/>
        <v>0</v>
      </c>
      <c r="I465" s="1">
        <f t="shared" si="133"/>
        <v>0</v>
      </c>
    </row>
    <row r="466" spans="1:9" x14ac:dyDescent="0.25">
      <c r="A466">
        <v>24</v>
      </c>
      <c r="B466">
        <v>1</v>
      </c>
      <c r="C466">
        <v>6</v>
      </c>
      <c r="D466" t="s">
        <v>996</v>
      </c>
      <c r="E466" t="s">
        <v>996</v>
      </c>
      <c r="F466" s="30">
        <f t="shared" si="134"/>
        <v>0</v>
      </c>
      <c r="G466">
        <f t="shared" si="131"/>
        <v>1.3565968920795253</v>
      </c>
      <c r="H466">
        <f t="shared" si="132"/>
        <v>0</v>
      </c>
      <c r="I466" s="1">
        <f t="shared" si="133"/>
        <v>0</v>
      </c>
    </row>
    <row r="467" spans="1:9" x14ac:dyDescent="0.25">
      <c r="A467">
        <v>24</v>
      </c>
      <c r="B467">
        <v>1</v>
      </c>
      <c r="C467">
        <v>7</v>
      </c>
      <c r="D467" t="s">
        <v>240</v>
      </c>
      <c r="E467" t="s">
        <v>240</v>
      </c>
      <c r="F467" s="30">
        <f t="shared" si="134"/>
        <v>0.28929193467708869</v>
      </c>
      <c r="G467">
        <f t="shared" si="131"/>
        <v>1.6458888267566141</v>
      </c>
      <c r="H467">
        <f t="shared" si="132"/>
        <v>0</v>
      </c>
      <c r="I467" s="1">
        <f t="shared" si="133"/>
        <v>0</v>
      </c>
    </row>
    <row r="468" spans="1:9" x14ac:dyDescent="0.25">
      <c r="A468">
        <v>24</v>
      </c>
      <c r="B468">
        <v>1</v>
      </c>
      <c r="C468">
        <v>8</v>
      </c>
      <c r="D468" t="s">
        <v>239</v>
      </c>
      <c r="E468" t="s">
        <v>239</v>
      </c>
      <c r="F468" s="30">
        <f t="shared" si="134"/>
        <v>0.33682819407263331</v>
      </c>
      <c r="G468">
        <f t="shared" si="131"/>
        <v>1.9827170208292473</v>
      </c>
      <c r="H468">
        <f t="shared" si="132"/>
        <v>0</v>
      </c>
      <c r="I468" s="1">
        <f t="shared" si="133"/>
        <v>0</v>
      </c>
    </row>
    <row r="469" spans="1:9" x14ac:dyDescent="0.25">
      <c r="A469">
        <v>24</v>
      </c>
      <c r="B469">
        <v>1</v>
      </c>
      <c r="C469">
        <v>9</v>
      </c>
      <c r="D469" t="s">
        <v>303</v>
      </c>
      <c r="E469" t="s">
        <v>303</v>
      </c>
      <c r="F469" s="30">
        <f t="shared" si="134"/>
        <v>0</v>
      </c>
      <c r="G469">
        <f t="shared" si="131"/>
        <v>1.9827170208292473</v>
      </c>
      <c r="H469">
        <f t="shared" si="132"/>
        <v>0</v>
      </c>
      <c r="I469" s="1">
        <f t="shared" si="133"/>
        <v>0</v>
      </c>
    </row>
    <row r="470" spans="1:9" x14ac:dyDescent="0.25">
      <c r="A470">
        <v>24</v>
      </c>
      <c r="B470">
        <v>1</v>
      </c>
      <c r="C470">
        <v>10</v>
      </c>
      <c r="D470" t="s">
        <v>118</v>
      </c>
      <c r="E470" t="s">
        <v>118</v>
      </c>
      <c r="F470" s="30">
        <f t="shared" si="134"/>
        <v>0</v>
      </c>
      <c r="G470">
        <f t="shared" si="131"/>
        <v>1.9827170208292473</v>
      </c>
      <c r="H470">
        <f t="shared" si="132"/>
        <v>0</v>
      </c>
      <c r="I470" s="1">
        <f t="shared" si="133"/>
        <v>0</v>
      </c>
    </row>
    <row r="471" spans="1:9" x14ac:dyDescent="0.25">
      <c r="A471">
        <v>24</v>
      </c>
      <c r="B471">
        <v>1</v>
      </c>
      <c r="C471">
        <v>11</v>
      </c>
      <c r="D471" t="s">
        <v>1017</v>
      </c>
      <c r="E471" t="s">
        <v>448</v>
      </c>
      <c r="F471" s="30">
        <f t="shared" si="134"/>
        <v>0</v>
      </c>
      <c r="G471">
        <f t="shared" si="131"/>
        <v>1.9827170208292473</v>
      </c>
      <c r="H471">
        <f t="shared" si="132"/>
        <v>0</v>
      </c>
      <c r="I471" s="1">
        <f t="shared" si="133"/>
        <v>0</v>
      </c>
    </row>
    <row r="472" spans="1:9" x14ac:dyDescent="0.25">
      <c r="A472">
        <v>24</v>
      </c>
      <c r="B472">
        <v>1</v>
      </c>
      <c r="C472">
        <v>12</v>
      </c>
      <c r="D472" t="s">
        <v>980</v>
      </c>
      <c r="E472" t="s">
        <v>869</v>
      </c>
      <c r="F472" s="30">
        <f t="shared" si="134"/>
        <v>0.15187566295361313</v>
      </c>
      <c r="G472">
        <f t="shared" ref="G472:G535" si="135">IF(C472=1,F472,F472+G471)</f>
        <v>2.1345926837828606</v>
      </c>
      <c r="H472">
        <f t="shared" ref="H472:H535" si="136">IF(C473=1,G472,0)</f>
        <v>0</v>
      </c>
      <c r="I472" s="1">
        <f t="shared" ref="I472:I535" si="137">H472/$L$2</f>
        <v>0</v>
      </c>
    </row>
    <row r="473" spans="1:9" x14ac:dyDescent="0.25">
      <c r="A473">
        <v>24</v>
      </c>
      <c r="B473">
        <v>1</v>
      </c>
      <c r="C473">
        <v>13</v>
      </c>
      <c r="D473" t="s">
        <v>998</v>
      </c>
      <c r="E473" t="s">
        <v>990</v>
      </c>
      <c r="F473" s="30">
        <f t="shared" si="134"/>
        <v>6.6390320160335678E-2</v>
      </c>
      <c r="G473">
        <f t="shared" si="135"/>
        <v>2.2009830039431963</v>
      </c>
      <c r="H473">
        <f t="shared" si="136"/>
        <v>0</v>
      </c>
      <c r="I473" s="1">
        <f t="shared" si="137"/>
        <v>0</v>
      </c>
    </row>
    <row r="474" spans="1:9" x14ac:dyDescent="0.25">
      <c r="A474">
        <v>24</v>
      </c>
      <c r="B474">
        <v>1</v>
      </c>
      <c r="C474">
        <v>14</v>
      </c>
      <c r="D474" t="s">
        <v>994</v>
      </c>
      <c r="E474" t="s">
        <v>994</v>
      </c>
      <c r="F474" s="30">
        <f t="shared" si="134"/>
        <v>5.7469940095280378E-2</v>
      </c>
      <c r="G474">
        <f t="shared" si="135"/>
        <v>2.2584529440384769</v>
      </c>
      <c r="H474">
        <f t="shared" si="136"/>
        <v>0</v>
      </c>
      <c r="I474" s="1">
        <f t="shared" si="137"/>
        <v>0</v>
      </c>
    </row>
    <row r="475" spans="1:9" x14ac:dyDescent="0.25">
      <c r="A475">
        <v>24</v>
      </c>
      <c r="B475">
        <v>1</v>
      </c>
      <c r="C475">
        <v>15</v>
      </c>
      <c r="D475" t="s">
        <v>992</v>
      </c>
      <c r="E475" t="s">
        <v>992</v>
      </c>
      <c r="F475" s="30">
        <f t="shared" si="134"/>
        <v>0</v>
      </c>
      <c r="G475">
        <f t="shared" si="135"/>
        <v>2.2584529440384769</v>
      </c>
      <c r="H475">
        <f t="shared" si="136"/>
        <v>0</v>
      </c>
      <c r="I475" s="1">
        <f t="shared" si="137"/>
        <v>0</v>
      </c>
    </row>
    <row r="476" spans="1:9" x14ac:dyDescent="0.25">
      <c r="A476">
        <v>24</v>
      </c>
      <c r="B476">
        <v>1</v>
      </c>
      <c r="C476">
        <v>16</v>
      </c>
      <c r="D476" t="s">
        <v>1029</v>
      </c>
      <c r="E476" t="s">
        <v>1029</v>
      </c>
      <c r="F476" s="30">
        <f t="shared" si="134"/>
        <v>0</v>
      </c>
      <c r="G476">
        <f t="shared" si="135"/>
        <v>2.2584529440384769</v>
      </c>
      <c r="H476">
        <f t="shared" si="136"/>
        <v>0</v>
      </c>
      <c r="I476" s="1">
        <f t="shared" si="137"/>
        <v>0</v>
      </c>
    </row>
    <row r="477" spans="1:9" x14ac:dyDescent="0.25">
      <c r="A477">
        <v>24</v>
      </c>
      <c r="B477">
        <v>1</v>
      </c>
      <c r="C477">
        <v>17</v>
      </c>
      <c r="D477" t="s">
        <v>1079</v>
      </c>
      <c r="E477" t="s">
        <v>986</v>
      </c>
      <c r="F477" s="30">
        <f t="shared" si="134"/>
        <v>0</v>
      </c>
      <c r="G477">
        <f t="shared" si="135"/>
        <v>2.2584529440384769</v>
      </c>
      <c r="H477">
        <f t="shared" si="136"/>
        <v>0</v>
      </c>
      <c r="I477" s="1">
        <f t="shared" si="137"/>
        <v>0</v>
      </c>
    </row>
    <row r="478" spans="1:9" x14ac:dyDescent="0.25">
      <c r="A478">
        <v>24</v>
      </c>
      <c r="B478">
        <v>1</v>
      </c>
      <c r="C478">
        <v>18</v>
      </c>
      <c r="D478" t="s">
        <v>394</v>
      </c>
      <c r="E478" t="s">
        <v>395</v>
      </c>
      <c r="F478" s="30">
        <f t="shared" si="134"/>
        <v>0</v>
      </c>
      <c r="G478">
        <f t="shared" si="135"/>
        <v>2.2584529440384769</v>
      </c>
      <c r="H478">
        <f t="shared" si="136"/>
        <v>2.2584529440384769</v>
      </c>
      <c r="I478" s="1">
        <f t="shared" si="137"/>
        <v>0.43611088289638678</v>
      </c>
    </row>
    <row r="479" spans="1:9" x14ac:dyDescent="0.25">
      <c r="A479">
        <v>25</v>
      </c>
      <c r="B479">
        <v>1</v>
      </c>
      <c r="C479">
        <v>1</v>
      </c>
      <c r="D479" t="s">
        <v>263</v>
      </c>
      <c r="E479" t="s">
        <v>264</v>
      </c>
      <c r="F479" s="30">
        <f t="shared" si="134"/>
        <v>7.6652406077409085E-2</v>
      </c>
      <c r="G479">
        <f t="shared" si="135"/>
        <v>7.6652406077409085E-2</v>
      </c>
      <c r="H479">
        <f t="shared" si="136"/>
        <v>0</v>
      </c>
      <c r="I479" s="1">
        <f t="shared" si="137"/>
        <v>0</v>
      </c>
    </row>
    <row r="480" spans="1:9" x14ac:dyDescent="0.25">
      <c r="A480">
        <v>25</v>
      </c>
      <c r="B480">
        <v>1</v>
      </c>
      <c r="C480">
        <v>2</v>
      </c>
      <c r="D480" t="s">
        <v>862</v>
      </c>
      <c r="E480" t="s">
        <v>1022</v>
      </c>
      <c r="F480" s="30">
        <f t="shared" si="134"/>
        <v>9.7636028280502843E-2</v>
      </c>
      <c r="G480">
        <f t="shared" si="135"/>
        <v>0.17428843435791191</v>
      </c>
      <c r="H480">
        <f t="shared" si="136"/>
        <v>0</v>
      </c>
      <c r="I480" s="1">
        <f t="shared" si="137"/>
        <v>0</v>
      </c>
    </row>
    <row r="481" spans="1:9" x14ac:dyDescent="0.25">
      <c r="A481">
        <v>25</v>
      </c>
      <c r="B481">
        <v>1</v>
      </c>
      <c r="C481">
        <v>3</v>
      </c>
      <c r="D481" t="s">
        <v>231</v>
      </c>
      <c r="E481" t="s">
        <v>104</v>
      </c>
      <c r="F481" s="30">
        <f t="shared" si="134"/>
        <v>0.52833171940544776</v>
      </c>
      <c r="G481">
        <f t="shared" si="135"/>
        <v>0.70262015376335962</v>
      </c>
      <c r="H481">
        <f t="shared" si="136"/>
        <v>0</v>
      </c>
      <c r="I481" s="1">
        <f t="shared" si="137"/>
        <v>0</v>
      </c>
    </row>
    <row r="482" spans="1:9" x14ac:dyDescent="0.25">
      <c r="A482">
        <v>25</v>
      </c>
      <c r="B482">
        <v>1</v>
      </c>
      <c r="C482">
        <v>4</v>
      </c>
      <c r="D482" t="s">
        <v>983</v>
      </c>
      <c r="E482" t="s">
        <v>976</v>
      </c>
      <c r="F482" s="30">
        <f t="shared" si="134"/>
        <v>0.29778216189039791</v>
      </c>
      <c r="G482">
        <f t="shared" si="135"/>
        <v>1.0004023156537576</v>
      </c>
      <c r="H482">
        <f t="shared" si="136"/>
        <v>0</v>
      </c>
      <c r="I482" s="1">
        <f t="shared" si="137"/>
        <v>0</v>
      </c>
    </row>
    <row r="483" spans="1:9" x14ac:dyDescent="0.25">
      <c r="A483">
        <v>25</v>
      </c>
      <c r="B483">
        <v>1</v>
      </c>
      <c r="C483">
        <v>5</v>
      </c>
      <c r="D483" t="s">
        <v>619</v>
      </c>
      <c r="E483" t="s">
        <v>239</v>
      </c>
      <c r="F483" s="30">
        <f t="shared" si="134"/>
        <v>0.33682819407263331</v>
      </c>
      <c r="G483">
        <f t="shared" si="135"/>
        <v>1.3372305097263908</v>
      </c>
      <c r="H483">
        <f t="shared" si="136"/>
        <v>0</v>
      </c>
      <c r="I483" s="1">
        <f t="shared" si="137"/>
        <v>0</v>
      </c>
    </row>
    <row r="484" spans="1:9" x14ac:dyDescent="0.25">
      <c r="A484">
        <v>25</v>
      </c>
      <c r="B484">
        <v>1</v>
      </c>
      <c r="C484">
        <v>6</v>
      </c>
      <c r="D484" t="s">
        <v>1016</v>
      </c>
      <c r="E484" t="s">
        <v>240</v>
      </c>
      <c r="F484" s="30">
        <f t="shared" si="134"/>
        <v>0.28929193467708869</v>
      </c>
      <c r="G484">
        <f t="shared" si="135"/>
        <v>1.6265224444034794</v>
      </c>
      <c r="H484">
        <f t="shared" si="136"/>
        <v>0</v>
      </c>
      <c r="I484" s="1">
        <f t="shared" si="137"/>
        <v>0</v>
      </c>
    </row>
    <row r="485" spans="1:9" x14ac:dyDescent="0.25">
      <c r="A485">
        <v>25</v>
      </c>
      <c r="B485">
        <v>1</v>
      </c>
      <c r="C485">
        <v>7</v>
      </c>
      <c r="D485" t="s">
        <v>915</v>
      </c>
      <c r="E485" t="s">
        <v>915</v>
      </c>
      <c r="F485" s="30">
        <f t="shared" si="134"/>
        <v>0</v>
      </c>
      <c r="G485">
        <f t="shared" si="135"/>
        <v>1.6265224444034794</v>
      </c>
      <c r="H485">
        <f t="shared" si="136"/>
        <v>0</v>
      </c>
      <c r="I485" s="1">
        <f t="shared" si="137"/>
        <v>0</v>
      </c>
    </row>
    <row r="486" spans="1:9" x14ac:dyDescent="0.25">
      <c r="A486">
        <v>25</v>
      </c>
      <c r="B486">
        <v>1</v>
      </c>
      <c r="C486">
        <v>8</v>
      </c>
      <c r="D486" t="s">
        <v>95</v>
      </c>
      <c r="E486" t="s">
        <v>96</v>
      </c>
      <c r="F486" s="30">
        <f t="shared" si="134"/>
        <v>9.8414816409395312E-2</v>
      </c>
      <c r="G486">
        <f t="shared" si="135"/>
        <v>1.7249372608128746</v>
      </c>
      <c r="H486">
        <f t="shared" si="136"/>
        <v>0</v>
      </c>
      <c r="I486" s="1">
        <f t="shared" si="137"/>
        <v>0</v>
      </c>
    </row>
    <row r="487" spans="1:9" x14ac:dyDescent="0.25">
      <c r="A487">
        <v>25</v>
      </c>
      <c r="B487">
        <v>1</v>
      </c>
      <c r="C487">
        <v>9</v>
      </c>
      <c r="D487" t="s">
        <v>499</v>
      </c>
      <c r="E487" t="s">
        <v>372</v>
      </c>
      <c r="F487" s="30">
        <f t="shared" si="134"/>
        <v>0</v>
      </c>
      <c r="G487">
        <f t="shared" si="135"/>
        <v>1.7249372608128746</v>
      </c>
      <c r="H487">
        <f t="shared" si="136"/>
        <v>0</v>
      </c>
      <c r="I487" s="1">
        <f t="shared" si="137"/>
        <v>0</v>
      </c>
    </row>
    <row r="488" spans="1:9" x14ac:dyDescent="0.25">
      <c r="A488">
        <v>25</v>
      </c>
      <c r="B488">
        <v>1</v>
      </c>
      <c r="C488">
        <v>10</v>
      </c>
      <c r="D488" t="s">
        <v>911</v>
      </c>
      <c r="E488" t="s">
        <v>1047</v>
      </c>
      <c r="F488" s="30">
        <f t="shared" si="134"/>
        <v>0</v>
      </c>
      <c r="G488">
        <f t="shared" si="135"/>
        <v>1.7249372608128746</v>
      </c>
      <c r="H488">
        <f t="shared" si="136"/>
        <v>0</v>
      </c>
      <c r="I488" s="1">
        <f t="shared" si="137"/>
        <v>0</v>
      </c>
    </row>
    <row r="489" spans="1:9" x14ac:dyDescent="0.25">
      <c r="A489">
        <v>25</v>
      </c>
      <c r="B489">
        <v>1</v>
      </c>
      <c r="C489">
        <v>11</v>
      </c>
      <c r="D489" t="s">
        <v>897</v>
      </c>
      <c r="E489" t="s">
        <v>898</v>
      </c>
      <c r="F489" s="30">
        <f t="shared" si="134"/>
        <v>0</v>
      </c>
      <c r="G489">
        <f t="shared" si="135"/>
        <v>1.7249372608128746</v>
      </c>
      <c r="H489">
        <f t="shared" si="136"/>
        <v>0</v>
      </c>
      <c r="I489" s="1">
        <f t="shared" si="137"/>
        <v>0</v>
      </c>
    </row>
    <row r="490" spans="1:9" x14ac:dyDescent="0.25">
      <c r="A490">
        <v>25</v>
      </c>
      <c r="B490">
        <v>1</v>
      </c>
      <c r="C490">
        <v>12</v>
      </c>
      <c r="D490" t="s">
        <v>736</v>
      </c>
      <c r="E490" t="s">
        <v>736</v>
      </c>
      <c r="F490" s="30">
        <f t="shared" si="134"/>
        <v>0.10728249314928311</v>
      </c>
      <c r="G490">
        <f t="shared" si="135"/>
        <v>1.8322197539621576</v>
      </c>
      <c r="H490">
        <f t="shared" si="136"/>
        <v>0</v>
      </c>
      <c r="I490" s="1">
        <f t="shared" si="137"/>
        <v>0</v>
      </c>
    </row>
    <row r="491" spans="1:9" x14ac:dyDescent="0.25">
      <c r="A491">
        <v>25</v>
      </c>
      <c r="B491">
        <v>1</v>
      </c>
      <c r="C491">
        <v>13</v>
      </c>
      <c r="D491" t="s">
        <v>117</v>
      </c>
      <c r="E491" t="s">
        <v>118</v>
      </c>
      <c r="F491" s="30">
        <f t="shared" si="134"/>
        <v>0</v>
      </c>
      <c r="G491">
        <f t="shared" si="135"/>
        <v>1.8322197539621576</v>
      </c>
      <c r="H491">
        <f t="shared" si="136"/>
        <v>0</v>
      </c>
      <c r="I491" s="1">
        <f t="shared" si="137"/>
        <v>0</v>
      </c>
    </row>
    <row r="492" spans="1:9" x14ac:dyDescent="0.25">
      <c r="A492">
        <v>25</v>
      </c>
      <c r="B492">
        <v>1</v>
      </c>
      <c r="C492">
        <v>14</v>
      </c>
      <c r="D492" t="s">
        <v>581</v>
      </c>
      <c r="E492" t="s">
        <v>165</v>
      </c>
      <c r="F492" s="30">
        <f t="shared" si="134"/>
        <v>0</v>
      </c>
      <c r="G492">
        <f t="shared" si="135"/>
        <v>1.8322197539621576</v>
      </c>
      <c r="H492">
        <f t="shared" si="136"/>
        <v>0</v>
      </c>
      <c r="I492" s="1">
        <f t="shared" si="137"/>
        <v>0</v>
      </c>
    </row>
    <row r="493" spans="1:9" x14ac:dyDescent="0.25">
      <c r="A493">
        <v>25</v>
      </c>
      <c r="B493">
        <v>1</v>
      </c>
      <c r="C493">
        <v>15</v>
      </c>
      <c r="D493" t="s">
        <v>877</v>
      </c>
      <c r="E493" t="s">
        <v>1080</v>
      </c>
      <c r="F493" s="30">
        <f t="shared" si="134"/>
        <v>0</v>
      </c>
      <c r="G493">
        <f t="shared" si="135"/>
        <v>1.8322197539621576</v>
      </c>
      <c r="H493">
        <f t="shared" si="136"/>
        <v>1.8322197539621576</v>
      </c>
      <c r="I493" s="1">
        <f t="shared" si="137"/>
        <v>0.35380457081023153</v>
      </c>
    </row>
    <row r="494" spans="1:9" x14ac:dyDescent="0.25">
      <c r="A494">
        <v>26</v>
      </c>
      <c r="B494">
        <v>0</v>
      </c>
      <c r="C494">
        <v>1</v>
      </c>
      <c r="D494" t="s">
        <v>95</v>
      </c>
      <c r="E494" t="s">
        <v>96</v>
      </c>
      <c r="F494" s="30">
        <f t="shared" si="134"/>
        <v>9.8414816409395312E-2</v>
      </c>
      <c r="G494">
        <f t="shared" si="135"/>
        <v>9.8414816409395312E-2</v>
      </c>
      <c r="H494">
        <f t="shared" si="136"/>
        <v>0</v>
      </c>
      <c r="I494" s="1">
        <f t="shared" si="137"/>
        <v>0</v>
      </c>
    </row>
    <row r="495" spans="1:9" x14ac:dyDescent="0.25">
      <c r="A495">
        <v>26</v>
      </c>
      <c r="B495">
        <v>0</v>
      </c>
      <c r="C495">
        <v>2</v>
      </c>
      <c r="D495" t="s">
        <v>1081</v>
      </c>
      <c r="E495" t="s">
        <v>1082</v>
      </c>
      <c r="F495" s="30">
        <f t="shared" si="134"/>
        <v>0</v>
      </c>
      <c r="G495">
        <f t="shared" si="135"/>
        <v>9.8414816409395312E-2</v>
      </c>
      <c r="H495">
        <f t="shared" si="136"/>
        <v>0</v>
      </c>
      <c r="I495" s="1">
        <f t="shared" si="137"/>
        <v>0</v>
      </c>
    </row>
    <row r="496" spans="1:9" x14ac:dyDescent="0.25">
      <c r="A496">
        <v>26</v>
      </c>
      <c r="B496">
        <v>0</v>
      </c>
      <c r="C496">
        <v>3</v>
      </c>
      <c r="D496" t="s">
        <v>983</v>
      </c>
      <c r="E496" t="s">
        <v>976</v>
      </c>
      <c r="F496" s="30">
        <f t="shared" si="134"/>
        <v>0.29778216189039791</v>
      </c>
      <c r="G496">
        <f t="shared" si="135"/>
        <v>0.39619697829979322</v>
      </c>
      <c r="H496">
        <f t="shared" si="136"/>
        <v>0</v>
      </c>
      <c r="I496" s="1">
        <f t="shared" si="137"/>
        <v>0</v>
      </c>
    </row>
    <row r="497" spans="1:9" x14ac:dyDescent="0.25">
      <c r="A497">
        <v>26</v>
      </c>
      <c r="B497">
        <v>0</v>
      </c>
      <c r="C497">
        <v>4</v>
      </c>
      <c r="D497" t="s">
        <v>134</v>
      </c>
      <c r="E497" t="s">
        <v>135</v>
      </c>
      <c r="F497" s="30">
        <f t="shared" si="134"/>
        <v>0.19390954446023814</v>
      </c>
      <c r="G497">
        <f t="shared" si="135"/>
        <v>0.59010652276003139</v>
      </c>
      <c r="H497">
        <f t="shared" si="136"/>
        <v>0</v>
      </c>
      <c r="I497" s="1">
        <f t="shared" si="137"/>
        <v>0</v>
      </c>
    </row>
    <row r="498" spans="1:9" x14ac:dyDescent="0.25">
      <c r="A498">
        <v>26</v>
      </c>
      <c r="B498">
        <v>0</v>
      </c>
      <c r="C498">
        <v>5</v>
      </c>
      <c r="D498" t="s">
        <v>734</v>
      </c>
      <c r="E498" t="s">
        <v>156</v>
      </c>
      <c r="F498" s="30">
        <f t="shared" si="134"/>
        <v>7.8014026119412522E-2</v>
      </c>
      <c r="G498">
        <f t="shared" si="135"/>
        <v>0.66812054887944394</v>
      </c>
      <c r="H498">
        <f t="shared" si="136"/>
        <v>0</v>
      </c>
      <c r="I498" s="1">
        <f t="shared" si="137"/>
        <v>0</v>
      </c>
    </row>
    <row r="499" spans="1:9" x14ac:dyDescent="0.25">
      <c r="A499">
        <v>26</v>
      </c>
      <c r="B499">
        <v>0</v>
      </c>
      <c r="C499">
        <v>6</v>
      </c>
      <c r="D499" t="s">
        <v>1074</v>
      </c>
      <c r="E499" t="s">
        <v>103</v>
      </c>
      <c r="F499" s="30">
        <f t="shared" si="134"/>
        <v>0.2493171957669027</v>
      </c>
      <c r="G499">
        <f t="shared" si="135"/>
        <v>0.91743774464634664</v>
      </c>
      <c r="H499">
        <f t="shared" si="136"/>
        <v>0</v>
      </c>
      <c r="I499" s="1">
        <f t="shared" si="137"/>
        <v>0</v>
      </c>
    </row>
    <row r="500" spans="1:9" x14ac:dyDescent="0.25">
      <c r="A500">
        <v>26</v>
      </c>
      <c r="B500">
        <v>0</v>
      </c>
      <c r="C500">
        <v>7</v>
      </c>
      <c r="D500" t="s">
        <v>1083</v>
      </c>
      <c r="E500" t="s">
        <v>238</v>
      </c>
      <c r="F500" s="30">
        <f t="shared" si="134"/>
        <v>0</v>
      </c>
      <c r="G500">
        <f t="shared" si="135"/>
        <v>0.91743774464634664</v>
      </c>
      <c r="H500">
        <f t="shared" si="136"/>
        <v>0</v>
      </c>
      <c r="I500" s="1">
        <f t="shared" si="137"/>
        <v>0</v>
      </c>
    </row>
    <row r="501" spans="1:9" x14ac:dyDescent="0.25">
      <c r="A501">
        <v>26</v>
      </c>
      <c r="B501">
        <v>0</v>
      </c>
      <c r="C501">
        <v>8</v>
      </c>
      <c r="D501" t="s">
        <v>239</v>
      </c>
      <c r="E501" t="s">
        <v>239</v>
      </c>
      <c r="F501" s="30">
        <f t="shared" si="134"/>
        <v>0.33682819407263331</v>
      </c>
      <c r="G501">
        <f t="shared" si="135"/>
        <v>1.2542659387189801</v>
      </c>
      <c r="H501">
        <f t="shared" si="136"/>
        <v>0</v>
      </c>
      <c r="I501" s="1">
        <f t="shared" si="137"/>
        <v>0</v>
      </c>
    </row>
    <row r="502" spans="1:9" x14ac:dyDescent="0.25">
      <c r="A502">
        <v>26</v>
      </c>
      <c r="B502">
        <v>0</v>
      </c>
      <c r="C502">
        <v>9</v>
      </c>
      <c r="D502" t="s">
        <v>240</v>
      </c>
      <c r="E502" t="s">
        <v>240</v>
      </c>
      <c r="F502" s="30">
        <f t="shared" si="134"/>
        <v>0.28929193467708869</v>
      </c>
      <c r="G502">
        <f t="shared" si="135"/>
        <v>1.5435578733960686</v>
      </c>
      <c r="H502">
        <f t="shared" si="136"/>
        <v>0</v>
      </c>
      <c r="I502" s="1">
        <f t="shared" si="137"/>
        <v>0</v>
      </c>
    </row>
    <row r="503" spans="1:9" x14ac:dyDescent="0.25">
      <c r="A503">
        <v>26</v>
      </c>
      <c r="B503">
        <v>0</v>
      </c>
      <c r="C503">
        <v>10</v>
      </c>
      <c r="D503" t="s">
        <v>736</v>
      </c>
      <c r="E503" t="s">
        <v>736</v>
      </c>
      <c r="F503" s="30">
        <f t="shared" si="134"/>
        <v>0.10728249314928311</v>
      </c>
      <c r="G503">
        <f t="shared" si="135"/>
        <v>1.6508403665453517</v>
      </c>
      <c r="H503">
        <f t="shared" si="136"/>
        <v>0</v>
      </c>
      <c r="I503" s="1">
        <f t="shared" si="137"/>
        <v>0</v>
      </c>
    </row>
    <row r="504" spans="1:9" x14ac:dyDescent="0.25">
      <c r="A504">
        <v>26</v>
      </c>
      <c r="B504">
        <v>0</v>
      </c>
      <c r="C504">
        <v>11</v>
      </c>
      <c r="D504" t="s">
        <v>263</v>
      </c>
      <c r="E504" t="s">
        <v>264</v>
      </c>
      <c r="F504" s="30">
        <f t="shared" si="134"/>
        <v>7.6652406077409085E-2</v>
      </c>
      <c r="G504">
        <f t="shared" si="135"/>
        <v>1.7274927726227607</v>
      </c>
      <c r="H504">
        <f t="shared" si="136"/>
        <v>0</v>
      </c>
      <c r="I504" s="1">
        <f t="shared" si="137"/>
        <v>0</v>
      </c>
    </row>
    <row r="505" spans="1:9" x14ac:dyDescent="0.25">
      <c r="A505">
        <v>26</v>
      </c>
      <c r="B505">
        <v>0</v>
      </c>
      <c r="C505">
        <v>12</v>
      </c>
      <c r="D505" t="s">
        <v>424</v>
      </c>
      <c r="E505" t="s">
        <v>384</v>
      </c>
      <c r="F505" s="30">
        <f t="shared" si="134"/>
        <v>0</v>
      </c>
      <c r="G505">
        <f t="shared" si="135"/>
        <v>1.7274927726227607</v>
      </c>
      <c r="H505">
        <f t="shared" si="136"/>
        <v>0</v>
      </c>
      <c r="I505" s="1">
        <f t="shared" si="137"/>
        <v>0</v>
      </c>
    </row>
    <row r="506" spans="1:9" x14ac:dyDescent="0.25">
      <c r="A506">
        <v>26</v>
      </c>
      <c r="B506">
        <v>0</v>
      </c>
      <c r="C506">
        <v>13</v>
      </c>
      <c r="D506" t="s">
        <v>1084</v>
      </c>
      <c r="E506" t="s">
        <v>1029</v>
      </c>
      <c r="F506" s="30">
        <f t="shared" si="134"/>
        <v>0</v>
      </c>
      <c r="G506">
        <f t="shared" si="135"/>
        <v>1.7274927726227607</v>
      </c>
      <c r="H506">
        <f t="shared" si="136"/>
        <v>0</v>
      </c>
      <c r="I506" s="1">
        <f t="shared" si="137"/>
        <v>0</v>
      </c>
    </row>
    <row r="507" spans="1:9" x14ac:dyDescent="0.25">
      <c r="A507">
        <v>26</v>
      </c>
      <c r="B507">
        <v>0</v>
      </c>
      <c r="C507">
        <v>14</v>
      </c>
      <c r="D507" t="s">
        <v>1085</v>
      </c>
      <c r="E507" t="s">
        <v>1030</v>
      </c>
      <c r="F507" s="30">
        <f t="shared" si="134"/>
        <v>0</v>
      </c>
      <c r="G507">
        <f t="shared" si="135"/>
        <v>1.7274927726227607</v>
      </c>
      <c r="H507">
        <f t="shared" si="136"/>
        <v>1.7274927726227607</v>
      </c>
      <c r="I507" s="1">
        <f t="shared" si="137"/>
        <v>0.33358162287786153</v>
      </c>
    </row>
    <row r="508" spans="1:9" x14ac:dyDescent="0.25">
      <c r="A508">
        <v>27</v>
      </c>
      <c r="B508">
        <v>1</v>
      </c>
      <c r="C508">
        <v>1</v>
      </c>
      <c r="D508" t="s">
        <v>599</v>
      </c>
      <c r="E508" t="s">
        <v>599</v>
      </c>
      <c r="F508" s="30">
        <f t="shared" si="134"/>
        <v>0</v>
      </c>
      <c r="G508">
        <f t="shared" si="135"/>
        <v>0</v>
      </c>
      <c r="H508">
        <f t="shared" si="136"/>
        <v>0</v>
      </c>
      <c r="I508" s="1">
        <f t="shared" si="137"/>
        <v>0</v>
      </c>
    </row>
    <row r="509" spans="1:9" x14ac:dyDescent="0.25">
      <c r="A509">
        <v>27</v>
      </c>
      <c r="B509">
        <v>1</v>
      </c>
      <c r="C509">
        <v>2</v>
      </c>
      <c r="D509" t="s">
        <v>877</v>
      </c>
      <c r="E509" t="s">
        <v>1080</v>
      </c>
      <c r="F509" s="30">
        <f t="shared" si="134"/>
        <v>0</v>
      </c>
      <c r="G509">
        <f t="shared" si="135"/>
        <v>0</v>
      </c>
      <c r="H509">
        <f t="shared" si="136"/>
        <v>0</v>
      </c>
      <c r="I509" s="1">
        <f t="shared" si="137"/>
        <v>0</v>
      </c>
    </row>
    <row r="510" spans="1:9" x14ac:dyDescent="0.25">
      <c r="A510">
        <v>27</v>
      </c>
      <c r="B510">
        <v>1</v>
      </c>
      <c r="C510">
        <v>3</v>
      </c>
      <c r="D510" t="s">
        <v>1086</v>
      </c>
      <c r="E510" t="s">
        <v>1086</v>
      </c>
      <c r="F510" s="30">
        <f t="shared" si="134"/>
        <v>0</v>
      </c>
      <c r="G510">
        <f t="shared" si="135"/>
        <v>0</v>
      </c>
      <c r="H510">
        <f t="shared" si="136"/>
        <v>0</v>
      </c>
      <c r="I510" s="1">
        <f t="shared" si="137"/>
        <v>0</v>
      </c>
    </row>
    <row r="511" spans="1:9" x14ac:dyDescent="0.25">
      <c r="A511">
        <v>27</v>
      </c>
      <c r="B511">
        <v>1</v>
      </c>
      <c r="C511">
        <v>4</v>
      </c>
      <c r="D511" t="s">
        <v>896</v>
      </c>
      <c r="E511" t="s">
        <v>1072</v>
      </c>
      <c r="F511" s="30">
        <f t="shared" si="134"/>
        <v>0</v>
      </c>
      <c r="G511">
        <f t="shared" si="135"/>
        <v>0</v>
      </c>
      <c r="H511">
        <f t="shared" si="136"/>
        <v>0</v>
      </c>
      <c r="I511" s="1">
        <f t="shared" si="137"/>
        <v>0</v>
      </c>
    </row>
    <row r="512" spans="1:9" x14ac:dyDescent="0.25">
      <c r="A512">
        <v>27</v>
      </c>
      <c r="B512">
        <v>1</v>
      </c>
      <c r="C512">
        <v>5</v>
      </c>
      <c r="D512" t="s">
        <v>231</v>
      </c>
      <c r="E512" t="s">
        <v>104</v>
      </c>
      <c r="F512" s="30">
        <f t="shared" si="134"/>
        <v>0.52833171940544776</v>
      </c>
      <c r="G512">
        <f t="shared" si="135"/>
        <v>0.52833171940544776</v>
      </c>
      <c r="H512">
        <f t="shared" si="136"/>
        <v>0</v>
      </c>
      <c r="I512" s="1">
        <f t="shared" si="137"/>
        <v>0</v>
      </c>
    </row>
    <row r="513" spans="1:9" x14ac:dyDescent="0.25">
      <c r="A513">
        <v>27</v>
      </c>
      <c r="B513">
        <v>1</v>
      </c>
      <c r="C513">
        <v>6</v>
      </c>
      <c r="D513" t="s">
        <v>795</v>
      </c>
      <c r="E513" t="s">
        <v>796</v>
      </c>
      <c r="F513" s="30">
        <f t="shared" si="134"/>
        <v>0</v>
      </c>
      <c r="G513">
        <f t="shared" si="135"/>
        <v>0.52833171940544776</v>
      </c>
      <c r="H513">
        <f t="shared" si="136"/>
        <v>0</v>
      </c>
      <c r="I513" s="1">
        <f t="shared" si="137"/>
        <v>0</v>
      </c>
    </row>
    <row r="514" spans="1:9" x14ac:dyDescent="0.25">
      <c r="A514">
        <v>27</v>
      </c>
      <c r="B514">
        <v>1</v>
      </c>
      <c r="C514">
        <v>7</v>
      </c>
      <c r="D514" t="s">
        <v>1087</v>
      </c>
      <c r="E514" t="s">
        <v>1088</v>
      </c>
      <c r="F514" s="30">
        <f t="shared" si="134"/>
        <v>0</v>
      </c>
      <c r="G514">
        <f t="shared" si="135"/>
        <v>0.52833171940544776</v>
      </c>
      <c r="H514">
        <f t="shared" si="136"/>
        <v>0</v>
      </c>
      <c r="I514" s="1">
        <f t="shared" si="137"/>
        <v>0</v>
      </c>
    </row>
    <row r="515" spans="1:9" x14ac:dyDescent="0.25">
      <c r="A515">
        <v>27</v>
      </c>
      <c r="B515">
        <v>1</v>
      </c>
      <c r="C515">
        <v>8</v>
      </c>
      <c r="D515" t="s">
        <v>263</v>
      </c>
      <c r="E515" t="s">
        <v>264</v>
      </c>
      <c r="F515" s="30">
        <f t="shared" si="134"/>
        <v>7.6652406077409085E-2</v>
      </c>
      <c r="G515">
        <f t="shared" si="135"/>
        <v>0.60498412548285685</v>
      </c>
      <c r="H515">
        <f t="shared" si="136"/>
        <v>0</v>
      </c>
      <c r="I515" s="1">
        <f t="shared" si="137"/>
        <v>0</v>
      </c>
    </row>
    <row r="516" spans="1:9" x14ac:dyDescent="0.25">
      <c r="A516">
        <v>27</v>
      </c>
      <c r="B516">
        <v>1</v>
      </c>
      <c r="C516">
        <v>9</v>
      </c>
      <c r="D516" t="s">
        <v>1089</v>
      </c>
      <c r="E516" t="s">
        <v>1090</v>
      </c>
      <c r="F516" s="30">
        <f t="shared" ref="F516:F579" si="138">IF(ISERROR(VLOOKUP(E516,$N$2:$O$35,2,FALSE)),0,VLOOKUP(E516,$N$2:$O$35,2,FALSE))</f>
        <v>0</v>
      </c>
      <c r="G516">
        <f t="shared" si="135"/>
        <v>0.60498412548285685</v>
      </c>
      <c r="H516">
        <f t="shared" si="136"/>
        <v>0.60498412548285685</v>
      </c>
      <c r="I516" s="1">
        <f t="shared" si="137"/>
        <v>0.11682340417987125</v>
      </c>
    </row>
    <row r="517" spans="1:9" x14ac:dyDescent="0.25">
      <c r="A517">
        <v>153</v>
      </c>
      <c r="B517">
        <v>0</v>
      </c>
      <c r="C517">
        <v>1</v>
      </c>
      <c r="D517" t="s">
        <v>431</v>
      </c>
      <c r="E517" t="s">
        <v>857</v>
      </c>
      <c r="F517" s="30">
        <f t="shared" si="138"/>
        <v>0.25380318965796794</v>
      </c>
      <c r="G517">
        <f t="shared" si="135"/>
        <v>0.25380318965796794</v>
      </c>
      <c r="H517">
        <f t="shared" si="136"/>
        <v>0</v>
      </c>
      <c r="I517" s="1">
        <f t="shared" si="137"/>
        <v>0</v>
      </c>
    </row>
    <row r="518" spans="1:9" x14ac:dyDescent="0.25">
      <c r="A518">
        <v>153</v>
      </c>
      <c r="B518">
        <v>0</v>
      </c>
      <c r="C518">
        <v>2</v>
      </c>
      <c r="D518" t="s">
        <v>983</v>
      </c>
      <c r="E518" t="s">
        <v>976</v>
      </c>
      <c r="F518" s="30">
        <f t="shared" si="138"/>
        <v>0.29778216189039791</v>
      </c>
      <c r="G518">
        <f t="shared" si="135"/>
        <v>0.55158535154836585</v>
      </c>
      <c r="H518">
        <f t="shared" si="136"/>
        <v>0</v>
      </c>
      <c r="I518" s="1">
        <f t="shared" si="137"/>
        <v>0</v>
      </c>
    </row>
    <row r="519" spans="1:9" x14ac:dyDescent="0.25">
      <c r="A519">
        <v>153</v>
      </c>
      <c r="B519">
        <v>0</v>
      </c>
      <c r="C519">
        <v>3</v>
      </c>
      <c r="D519" t="s">
        <v>1109</v>
      </c>
      <c r="E519" t="s">
        <v>1109</v>
      </c>
      <c r="F519" s="30">
        <f t="shared" si="138"/>
        <v>0</v>
      </c>
      <c r="G519">
        <f t="shared" si="135"/>
        <v>0.55158535154836585</v>
      </c>
      <c r="H519">
        <f t="shared" si="136"/>
        <v>0</v>
      </c>
      <c r="I519" s="1">
        <f t="shared" si="137"/>
        <v>0</v>
      </c>
    </row>
    <row r="520" spans="1:9" x14ac:dyDescent="0.25">
      <c r="A520">
        <v>153</v>
      </c>
      <c r="B520">
        <v>0</v>
      </c>
      <c r="C520">
        <v>4</v>
      </c>
      <c r="D520" t="s">
        <v>627</v>
      </c>
      <c r="E520" t="s">
        <v>627</v>
      </c>
      <c r="F520" s="30">
        <f t="shared" si="138"/>
        <v>0</v>
      </c>
      <c r="G520">
        <f t="shared" si="135"/>
        <v>0.55158535154836585</v>
      </c>
      <c r="H520">
        <f t="shared" si="136"/>
        <v>0</v>
      </c>
      <c r="I520" s="1">
        <f t="shared" si="137"/>
        <v>0</v>
      </c>
    </row>
    <row r="521" spans="1:9" x14ac:dyDescent="0.25">
      <c r="A521">
        <v>153</v>
      </c>
      <c r="B521">
        <v>0</v>
      </c>
      <c r="C521">
        <v>5</v>
      </c>
      <c r="D521" t="s">
        <v>239</v>
      </c>
      <c r="E521" t="s">
        <v>239</v>
      </c>
      <c r="F521" s="30">
        <f t="shared" si="138"/>
        <v>0.33682819407263331</v>
      </c>
      <c r="G521">
        <f t="shared" si="135"/>
        <v>0.88841354562099917</v>
      </c>
      <c r="H521">
        <f t="shared" si="136"/>
        <v>0</v>
      </c>
      <c r="I521" s="1">
        <f t="shared" si="137"/>
        <v>0</v>
      </c>
    </row>
    <row r="522" spans="1:9" x14ac:dyDescent="0.25">
      <c r="A522">
        <v>153</v>
      </c>
      <c r="B522">
        <v>0</v>
      </c>
      <c r="C522">
        <v>6</v>
      </c>
      <c r="D522" t="s">
        <v>1133</v>
      </c>
      <c r="E522" t="s">
        <v>1133</v>
      </c>
      <c r="F522" s="30">
        <f t="shared" si="138"/>
        <v>0</v>
      </c>
      <c r="G522">
        <f t="shared" si="135"/>
        <v>0.88841354562099917</v>
      </c>
      <c r="H522">
        <f t="shared" si="136"/>
        <v>0</v>
      </c>
      <c r="I522" s="1">
        <f t="shared" si="137"/>
        <v>0</v>
      </c>
    </row>
    <row r="523" spans="1:9" x14ac:dyDescent="0.25">
      <c r="A523">
        <v>153</v>
      </c>
      <c r="B523">
        <v>0</v>
      </c>
      <c r="C523">
        <v>7</v>
      </c>
      <c r="D523" t="s">
        <v>985</v>
      </c>
      <c r="E523" t="s">
        <v>985</v>
      </c>
      <c r="F523" s="30">
        <f t="shared" si="138"/>
        <v>0</v>
      </c>
      <c r="G523">
        <f t="shared" si="135"/>
        <v>0.88841354562099917</v>
      </c>
      <c r="H523">
        <f t="shared" si="136"/>
        <v>0</v>
      </c>
      <c r="I523" s="1">
        <f t="shared" si="137"/>
        <v>0</v>
      </c>
    </row>
    <row r="524" spans="1:9" x14ac:dyDescent="0.25">
      <c r="A524">
        <v>153</v>
      </c>
      <c r="B524">
        <v>0</v>
      </c>
      <c r="C524">
        <v>8</v>
      </c>
      <c r="D524" t="s">
        <v>612</v>
      </c>
      <c r="E524" t="s">
        <v>612</v>
      </c>
      <c r="F524" s="30">
        <f t="shared" si="138"/>
        <v>0</v>
      </c>
      <c r="G524">
        <f t="shared" si="135"/>
        <v>0.88841354562099917</v>
      </c>
      <c r="H524">
        <f t="shared" si="136"/>
        <v>0</v>
      </c>
      <c r="I524" s="1">
        <f t="shared" si="137"/>
        <v>0</v>
      </c>
    </row>
    <row r="525" spans="1:9" x14ac:dyDescent="0.25">
      <c r="A525">
        <v>153</v>
      </c>
      <c r="B525">
        <v>0</v>
      </c>
      <c r="C525">
        <v>9</v>
      </c>
      <c r="D525" t="s">
        <v>1029</v>
      </c>
      <c r="E525" t="s">
        <v>1029</v>
      </c>
      <c r="F525" s="30">
        <f t="shared" si="138"/>
        <v>0</v>
      </c>
      <c r="G525">
        <f t="shared" si="135"/>
        <v>0.88841354562099917</v>
      </c>
      <c r="H525">
        <f t="shared" si="136"/>
        <v>0</v>
      </c>
      <c r="I525" s="1">
        <f t="shared" si="137"/>
        <v>0</v>
      </c>
    </row>
    <row r="526" spans="1:9" x14ac:dyDescent="0.25">
      <c r="A526">
        <v>153</v>
      </c>
      <c r="B526">
        <v>0</v>
      </c>
      <c r="C526">
        <v>10</v>
      </c>
      <c r="D526" t="s">
        <v>1030</v>
      </c>
      <c r="E526" t="s">
        <v>1030</v>
      </c>
      <c r="F526" s="30">
        <f t="shared" si="138"/>
        <v>0</v>
      </c>
      <c r="G526">
        <f t="shared" si="135"/>
        <v>0.88841354562099917</v>
      </c>
      <c r="H526">
        <f t="shared" si="136"/>
        <v>0</v>
      </c>
      <c r="I526" s="1">
        <f t="shared" si="137"/>
        <v>0</v>
      </c>
    </row>
    <row r="527" spans="1:9" x14ac:dyDescent="0.25">
      <c r="A527">
        <v>153</v>
      </c>
      <c r="B527">
        <v>0</v>
      </c>
      <c r="C527">
        <v>11</v>
      </c>
      <c r="D527" t="s">
        <v>240</v>
      </c>
      <c r="E527" t="s">
        <v>240</v>
      </c>
      <c r="F527" s="30">
        <f t="shared" si="138"/>
        <v>0.28929193467708869</v>
      </c>
      <c r="G527">
        <f t="shared" si="135"/>
        <v>1.177705480298088</v>
      </c>
      <c r="H527">
        <f t="shared" si="136"/>
        <v>0</v>
      </c>
      <c r="I527" s="1">
        <f t="shared" si="137"/>
        <v>0</v>
      </c>
    </row>
    <row r="528" spans="1:9" x14ac:dyDescent="0.25">
      <c r="A528">
        <v>153</v>
      </c>
      <c r="B528">
        <v>0</v>
      </c>
      <c r="C528">
        <v>12</v>
      </c>
      <c r="D528" t="s">
        <v>764</v>
      </c>
      <c r="E528" t="s">
        <v>764</v>
      </c>
      <c r="F528" s="30">
        <f t="shared" si="138"/>
        <v>0</v>
      </c>
      <c r="G528">
        <f t="shared" si="135"/>
        <v>1.177705480298088</v>
      </c>
      <c r="H528">
        <f t="shared" si="136"/>
        <v>0</v>
      </c>
      <c r="I528" s="1">
        <f t="shared" si="137"/>
        <v>0</v>
      </c>
    </row>
    <row r="529" spans="1:9" x14ac:dyDescent="0.25">
      <c r="A529">
        <v>153</v>
      </c>
      <c r="B529">
        <v>0</v>
      </c>
      <c r="C529">
        <v>13</v>
      </c>
      <c r="D529" t="s">
        <v>980</v>
      </c>
      <c r="E529" t="s">
        <v>869</v>
      </c>
      <c r="F529" s="30">
        <f t="shared" si="138"/>
        <v>0.15187566295361313</v>
      </c>
      <c r="G529">
        <f t="shared" si="135"/>
        <v>1.3295811432517011</v>
      </c>
      <c r="H529">
        <f t="shared" si="136"/>
        <v>0</v>
      </c>
      <c r="I529" s="1">
        <f t="shared" si="137"/>
        <v>0</v>
      </c>
    </row>
    <row r="530" spans="1:9" x14ac:dyDescent="0.25">
      <c r="A530">
        <v>153</v>
      </c>
      <c r="B530">
        <v>0</v>
      </c>
      <c r="C530">
        <v>14</v>
      </c>
      <c r="D530" t="s">
        <v>767</v>
      </c>
      <c r="E530" t="s">
        <v>768</v>
      </c>
      <c r="F530" s="30">
        <f t="shared" si="138"/>
        <v>0.15131688481399255</v>
      </c>
      <c r="G530">
        <f t="shared" si="135"/>
        <v>1.4808980280656936</v>
      </c>
      <c r="H530">
        <f t="shared" si="136"/>
        <v>0</v>
      </c>
      <c r="I530" s="1">
        <f t="shared" si="137"/>
        <v>0</v>
      </c>
    </row>
    <row r="531" spans="1:9" x14ac:dyDescent="0.25">
      <c r="A531">
        <v>153</v>
      </c>
      <c r="B531">
        <v>0</v>
      </c>
      <c r="C531">
        <v>15</v>
      </c>
      <c r="D531" t="s">
        <v>1106</v>
      </c>
      <c r="E531" t="s">
        <v>1106</v>
      </c>
      <c r="F531" s="30">
        <f t="shared" si="138"/>
        <v>0</v>
      </c>
      <c r="G531">
        <f t="shared" si="135"/>
        <v>1.4808980280656936</v>
      </c>
      <c r="H531">
        <f t="shared" si="136"/>
        <v>0</v>
      </c>
      <c r="I531" s="1">
        <f t="shared" si="137"/>
        <v>0</v>
      </c>
    </row>
    <row r="532" spans="1:9" x14ac:dyDescent="0.25">
      <c r="A532">
        <v>153</v>
      </c>
      <c r="B532">
        <v>0</v>
      </c>
      <c r="C532">
        <v>16</v>
      </c>
      <c r="D532" t="s">
        <v>190</v>
      </c>
      <c r="E532" t="s">
        <v>190</v>
      </c>
      <c r="F532" s="30">
        <f t="shared" si="138"/>
        <v>0.1293345426130795</v>
      </c>
      <c r="G532">
        <f t="shared" si="135"/>
        <v>1.610232570678773</v>
      </c>
      <c r="H532">
        <f t="shared" si="136"/>
        <v>0</v>
      </c>
      <c r="I532" s="1">
        <f t="shared" si="137"/>
        <v>0</v>
      </c>
    </row>
    <row r="533" spans="1:9" x14ac:dyDescent="0.25">
      <c r="A533">
        <v>153</v>
      </c>
      <c r="B533">
        <v>0</v>
      </c>
      <c r="C533">
        <v>17</v>
      </c>
      <c r="D533" t="s">
        <v>116</v>
      </c>
      <c r="E533" t="s">
        <v>116</v>
      </c>
      <c r="F533" s="30">
        <f t="shared" si="138"/>
        <v>0.31424776986849262</v>
      </c>
      <c r="G533">
        <f t="shared" si="135"/>
        <v>1.9244803405472657</v>
      </c>
      <c r="H533">
        <f t="shared" si="136"/>
        <v>0</v>
      </c>
      <c r="I533" s="1">
        <f t="shared" si="137"/>
        <v>0</v>
      </c>
    </row>
    <row r="534" spans="1:9" x14ac:dyDescent="0.25">
      <c r="A534">
        <v>153</v>
      </c>
      <c r="B534">
        <v>0</v>
      </c>
      <c r="C534">
        <v>18</v>
      </c>
      <c r="D534" t="s">
        <v>233</v>
      </c>
      <c r="E534" t="s">
        <v>233</v>
      </c>
      <c r="F534" s="30">
        <f t="shared" si="138"/>
        <v>0.16143374890896056</v>
      </c>
      <c r="G534">
        <f t="shared" si="135"/>
        <v>2.0859140894562263</v>
      </c>
      <c r="H534">
        <f t="shared" si="136"/>
        <v>0</v>
      </c>
      <c r="I534" s="1">
        <f t="shared" si="137"/>
        <v>0</v>
      </c>
    </row>
    <row r="535" spans="1:9" x14ac:dyDescent="0.25">
      <c r="A535">
        <v>153</v>
      </c>
      <c r="B535">
        <v>0</v>
      </c>
      <c r="C535">
        <v>19</v>
      </c>
      <c r="D535" t="s">
        <v>237</v>
      </c>
      <c r="E535" t="s">
        <v>237</v>
      </c>
      <c r="F535" s="30">
        <f t="shared" si="138"/>
        <v>0.12092648295369023</v>
      </c>
      <c r="G535">
        <f t="shared" si="135"/>
        <v>2.2068405724099165</v>
      </c>
      <c r="H535">
        <f t="shared" si="136"/>
        <v>0</v>
      </c>
      <c r="I535" s="1">
        <f t="shared" si="137"/>
        <v>0</v>
      </c>
    </row>
    <row r="536" spans="1:9" x14ac:dyDescent="0.25">
      <c r="A536">
        <v>153</v>
      </c>
      <c r="B536">
        <v>0</v>
      </c>
      <c r="C536">
        <v>20</v>
      </c>
      <c r="D536" t="s">
        <v>104</v>
      </c>
      <c r="E536" t="s">
        <v>104</v>
      </c>
      <c r="F536" s="30">
        <f t="shared" si="138"/>
        <v>0.52833171940544776</v>
      </c>
      <c r="G536">
        <f t="shared" ref="G536:G599" si="139">IF(C536=1,F536,F536+G535)</f>
        <v>2.7351722918153643</v>
      </c>
      <c r="H536">
        <f t="shared" ref="H536:H599" si="140">IF(C537=1,G536,0)</f>
        <v>0</v>
      </c>
      <c r="I536" s="1">
        <f t="shared" ref="I536:I599" si="141">H536/$L$2</f>
        <v>0</v>
      </c>
    </row>
    <row r="537" spans="1:9" x14ac:dyDescent="0.25">
      <c r="A537">
        <v>153</v>
      </c>
      <c r="B537">
        <v>0</v>
      </c>
      <c r="C537">
        <v>21</v>
      </c>
      <c r="D537" t="s">
        <v>1103</v>
      </c>
      <c r="E537" t="s">
        <v>1103</v>
      </c>
      <c r="F537" s="30">
        <f t="shared" si="138"/>
        <v>0</v>
      </c>
      <c r="G537">
        <f t="shared" si="139"/>
        <v>2.7351722918153643</v>
      </c>
      <c r="H537">
        <f t="shared" si="140"/>
        <v>2.7351722918153643</v>
      </c>
      <c r="I537" s="1">
        <f t="shared" si="141"/>
        <v>0.52816615294376923</v>
      </c>
    </row>
    <row r="538" spans="1:9" x14ac:dyDescent="0.25">
      <c r="A538">
        <v>154</v>
      </c>
      <c r="B538">
        <v>0</v>
      </c>
      <c r="C538">
        <v>1</v>
      </c>
      <c r="D538" t="s">
        <v>432</v>
      </c>
      <c r="E538" t="s">
        <v>432</v>
      </c>
      <c r="F538" s="30">
        <f t="shared" si="138"/>
        <v>0</v>
      </c>
      <c r="G538">
        <f t="shared" si="139"/>
        <v>0</v>
      </c>
      <c r="H538">
        <f t="shared" si="140"/>
        <v>0</v>
      </c>
      <c r="I538" s="1">
        <f t="shared" si="141"/>
        <v>0</v>
      </c>
    </row>
    <row r="539" spans="1:9" x14ac:dyDescent="0.25">
      <c r="A539">
        <v>154</v>
      </c>
      <c r="B539">
        <v>0</v>
      </c>
      <c r="C539">
        <v>2</v>
      </c>
      <c r="D539" t="s">
        <v>481</v>
      </c>
      <c r="E539" t="s">
        <v>481</v>
      </c>
      <c r="F539" s="30">
        <f t="shared" si="138"/>
        <v>8.9989186858411507E-2</v>
      </c>
      <c r="G539">
        <f t="shared" si="139"/>
        <v>8.9989186858411507E-2</v>
      </c>
      <c r="H539">
        <f t="shared" si="140"/>
        <v>0</v>
      </c>
      <c r="I539" s="1">
        <f t="shared" si="141"/>
        <v>0</v>
      </c>
    </row>
    <row r="540" spans="1:9" x14ac:dyDescent="0.25">
      <c r="A540">
        <v>154</v>
      </c>
      <c r="B540">
        <v>0</v>
      </c>
      <c r="C540">
        <v>3</v>
      </c>
      <c r="D540" t="s">
        <v>239</v>
      </c>
      <c r="E540" t="s">
        <v>239</v>
      </c>
      <c r="F540" s="30">
        <f t="shared" si="138"/>
        <v>0.33682819407263331</v>
      </c>
      <c r="G540">
        <f t="shared" si="139"/>
        <v>0.42681738093104482</v>
      </c>
      <c r="H540">
        <f t="shared" si="140"/>
        <v>0</v>
      </c>
      <c r="I540" s="1">
        <f t="shared" si="141"/>
        <v>0</v>
      </c>
    </row>
    <row r="541" spans="1:9" x14ac:dyDescent="0.25">
      <c r="A541">
        <v>154</v>
      </c>
      <c r="B541">
        <v>0</v>
      </c>
      <c r="C541">
        <v>4</v>
      </c>
      <c r="D541" t="s">
        <v>240</v>
      </c>
      <c r="E541" t="s">
        <v>240</v>
      </c>
      <c r="F541" s="30">
        <f t="shared" si="138"/>
        <v>0.28929193467708869</v>
      </c>
      <c r="G541">
        <f t="shared" si="139"/>
        <v>0.71610931560813351</v>
      </c>
      <c r="H541">
        <f t="shared" si="140"/>
        <v>0</v>
      </c>
      <c r="I541" s="1">
        <f t="shared" si="141"/>
        <v>0</v>
      </c>
    </row>
    <row r="542" spans="1:9" x14ac:dyDescent="0.25">
      <c r="A542">
        <v>154</v>
      </c>
      <c r="B542">
        <v>0</v>
      </c>
      <c r="C542">
        <v>5</v>
      </c>
      <c r="D542" t="s">
        <v>736</v>
      </c>
      <c r="E542" t="s">
        <v>736</v>
      </c>
      <c r="F542" s="30">
        <f t="shared" si="138"/>
        <v>0.10728249314928311</v>
      </c>
      <c r="G542">
        <f t="shared" si="139"/>
        <v>0.82339180875741658</v>
      </c>
      <c r="H542">
        <f t="shared" si="140"/>
        <v>0</v>
      </c>
      <c r="I542" s="1">
        <f t="shared" si="141"/>
        <v>0</v>
      </c>
    </row>
    <row r="543" spans="1:9" x14ac:dyDescent="0.25">
      <c r="A543">
        <v>154</v>
      </c>
      <c r="B543">
        <v>0</v>
      </c>
      <c r="C543">
        <v>6</v>
      </c>
      <c r="D543" t="s">
        <v>866</v>
      </c>
      <c r="E543" t="s">
        <v>867</v>
      </c>
      <c r="F543" s="30">
        <f t="shared" si="138"/>
        <v>0</v>
      </c>
      <c r="G543">
        <f t="shared" si="139"/>
        <v>0.82339180875741658</v>
      </c>
      <c r="H543">
        <f t="shared" si="140"/>
        <v>0</v>
      </c>
      <c r="I543" s="1">
        <f t="shared" si="141"/>
        <v>0</v>
      </c>
    </row>
    <row r="544" spans="1:9" x14ac:dyDescent="0.25">
      <c r="A544">
        <v>154</v>
      </c>
      <c r="B544">
        <v>0</v>
      </c>
      <c r="C544">
        <v>7</v>
      </c>
      <c r="D544" t="s">
        <v>980</v>
      </c>
      <c r="E544" t="s">
        <v>869</v>
      </c>
      <c r="F544" s="30">
        <f t="shared" si="138"/>
        <v>0.15187566295361313</v>
      </c>
      <c r="G544">
        <f t="shared" si="139"/>
        <v>0.97526747171102968</v>
      </c>
      <c r="H544">
        <f t="shared" si="140"/>
        <v>0</v>
      </c>
      <c r="I544" s="1">
        <f t="shared" si="141"/>
        <v>0</v>
      </c>
    </row>
    <row r="545" spans="1:9" x14ac:dyDescent="0.25">
      <c r="A545">
        <v>154</v>
      </c>
      <c r="B545">
        <v>0</v>
      </c>
      <c r="C545">
        <v>8</v>
      </c>
      <c r="D545" t="s">
        <v>864</v>
      </c>
      <c r="E545" t="s">
        <v>865</v>
      </c>
      <c r="F545" s="30">
        <f t="shared" si="138"/>
        <v>9.0491411487303566E-2</v>
      </c>
      <c r="G545">
        <f t="shared" si="139"/>
        <v>1.0657588831983333</v>
      </c>
      <c r="H545">
        <f t="shared" si="140"/>
        <v>0</v>
      </c>
      <c r="I545" s="1">
        <f t="shared" si="141"/>
        <v>0</v>
      </c>
    </row>
    <row r="546" spans="1:9" x14ac:dyDescent="0.25">
      <c r="A546">
        <v>154</v>
      </c>
      <c r="B546">
        <v>0</v>
      </c>
      <c r="C546">
        <v>9</v>
      </c>
      <c r="D546" t="s">
        <v>767</v>
      </c>
      <c r="E546" t="s">
        <v>768</v>
      </c>
      <c r="F546" s="30">
        <f t="shared" si="138"/>
        <v>0.15131688481399255</v>
      </c>
      <c r="G546">
        <f t="shared" si="139"/>
        <v>1.2170757680123259</v>
      </c>
      <c r="H546">
        <f t="shared" si="140"/>
        <v>0</v>
      </c>
      <c r="I546" s="1">
        <f t="shared" si="141"/>
        <v>0</v>
      </c>
    </row>
    <row r="547" spans="1:9" x14ac:dyDescent="0.25">
      <c r="A547">
        <v>154</v>
      </c>
      <c r="B547">
        <v>0</v>
      </c>
      <c r="C547">
        <v>10</v>
      </c>
      <c r="D547" t="s">
        <v>1134</v>
      </c>
      <c r="E547" t="s">
        <v>1134</v>
      </c>
      <c r="F547" s="30">
        <f t="shared" si="138"/>
        <v>0</v>
      </c>
      <c r="G547">
        <f t="shared" si="139"/>
        <v>1.2170757680123259</v>
      </c>
      <c r="H547">
        <f t="shared" si="140"/>
        <v>0</v>
      </c>
      <c r="I547" s="1">
        <f t="shared" si="141"/>
        <v>0</v>
      </c>
    </row>
    <row r="548" spans="1:9" x14ac:dyDescent="0.25">
      <c r="A548">
        <v>154</v>
      </c>
      <c r="B548">
        <v>0</v>
      </c>
      <c r="C548">
        <v>11</v>
      </c>
      <c r="D548" t="s">
        <v>1022</v>
      </c>
      <c r="E548" t="s">
        <v>1022</v>
      </c>
      <c r="F548" s="30">
        <f t="shared" si="138"/>
        <v>9.7636028280502843E-2</v>
      </c>
      <c r="G548">
        <f t="shared" si="139"/>
        <v>1.3147117962928287</v>
      </c>
      <c r="H548">
        <f t="shared" si="140"/>
        <v>0</v>
      </c>
      <c r="I548" s="1">
        <f t="shared" si="141"/>
        <v>0</v>
      </c>
    </row>
    <row r="549" spans="1:9" x14ac:dyDescent="0.25">
      <c r="A549">
        <v>154</v>
      </c>
      <c r="B549">
        <v>0</v>
      </c>
      <c r="C549">
        <v>12</v>
      </c>
      <c r="D549" t="s">
        <v>448</v>
      </c>
      <c r="E549" t="s">
        <v>448</v>
      </c>
      <c r="F549" s="30">
        <f t="shared" si="138"/>
        <v>0</v>
      </c>
      <c r="G549">
        <f t="shared" si="139"/>
        <v>1.3147117962928287</v>
      </c>
      <c r="H549">
        <f t="shared" si="140"/>
        <v>0</v>
      </c>
      <c r="I549" s="1">
        <f t="shared" si="141"/>
        <v>0</v>
      </c>
    </row>
    <row r="550" spans="1:9" x14ac:dyDescent="0.25">
      <c r="A550">
        <v>154</v>
      </c>
      <c r="B550">
        <v>0</v>
      </c>
      <c r="C550">
        <v>13</v>
      </c>
      <c r="D550" t="s">
        <v>1091</v>
      </c>
      <c r="E550" t="s">
        <v>1091</v>
      </c>
      <c r="F550" s="30">
        <f t="shared" si="138"/>
        <v>0</v>
      </c>
      <c r="G550">
        <f t="shared" si="139"/>
        <v>1.3147117962928287</v>
      </c>
      <c r="H550">
        <f t="shared" si="140"/>
        <v>0</v>
      </c>
      <c r="I550" s="1">
        <f t="shared" si="141"/>
        <v>0</v>
      </c>
    </row>
    <row r="551" spans="1:9" x14ac:dyDescent="0.25">
      <c r="A551">
        <v>154</v>
      </c>
      <c r="B551">
        <v>0</v>
      </c>
      <c r="C551">
        <v>14</v>
      </c>
      <c r="D551" t="s">
        <v>443</v>
      </c>
      <c r="E551" t="s">
        <v>443</v>
      </c>
      <c r="F551" s="30">
        <f t="shared" si="138"/>
        <v>0</v>
      </c>
      <c r="G551">
        <f t="shared" si="139"/>
        <v>1.3147117962928287</v>
      </c>
      <c r="H551">
        <f t="shared" si="140"/>
        <v>0</v>
      </c>
      <c r="I551" s="1">
        <f t="shared" si="141"/>
        <v>0</v>
      </c>
    </row>
    <row r="552" spans="1:9" x14ac:dyDescent="0.25">
      <c r="A552">
        <v>154</v>
      </c>
      <c r="B552">
        <v>0</v>
      </c>
      <c r="C552">
        <v>15</v>
      </c>
      <c r="D552" t="s">
        <v>739</v>
      </c>
      <c r="E552" t="s">
        <v>739</v>
      </c>
      <c r="F552" s="30">
        <f t="shared" si="138"/>
        <v>7.554348987527032E-2</v>
      </c>
      <c r="G552">
        <f t="shared" si="139"/>
        <v>1.390255286168099</v>
      </c>
      <c r="H552">
        <f t="shared" si="140"/>
        <v>1.390255286168099</v>
      </c>
      <c r="I552" s="1">
        <f t="shared" si="141"/>
        <v>0.26846052378579421</v>
      </c>
    </row>
    <row r="553" spans="1:9" x14ac:dyDescent="0.25">
      <c r="A553">
        <v>155</v>
      </c>
      <c r="B553">
        <v>0</v>
      </c>
      <c r="C553">
        <v>1</v>
      </c>
      <c r="D553" t="s">
        <v>436</v>
      </c>
      <c r="E553" t="s">
        <v>436</v>
      </c>
      <c r="F553" s="30">
        <f t="shared" si="138"/>
        <v>0.11976463551045201</v>
      </c>
      <c r="G553">
        <f t="shared" si="139"/>
        <v>0.11976463551045201</v>
      </c>
      <c r="H553">
        <f t="shared" si="140"/>
        <v>0</v>
      </c>
      <c r="I553" s="1">
        <f t="shared" si="141"/>
        <v>0</v>
      </c>
    </row>
    <row r="554" spans="1:9" x14ac:dyDescent="0.25">
      <c r="A554">
        <v>155</v>
      </c>
      <c r="B554">
        <v>0</v>
      </c>
      <c r="C554">
        <v>2</v>
      </c>
      <c r="D554" t="s">
        <v>421</v>
      </c>
      <c r="E554" t="s">
        <v>421</v>
      </c>
      <c r="F554" s="30">
        <f t="shared" si="138"/>
        <v>0</v>
      </c>
      <c r="G554">
        <f t="shared" si="139"/>
        <v>0.11976463551045201</v>
      </c>
      <c r="H554">
        <f t="shared" si="140"/>
        <v>0</v>
      </c>
      <c r="I554" s="1">
        <f t="shared" si="141"/>
        <v>0</v>
      </c>
    </row>
    <row r="555" spans="1:9" x14ac:dyDescent="0.25">
      <c r="A555">
        <v>155</v>
      </c>
      <c r="B555">
        <v>0</v>
      </c>
      <c r="C555">
        <v>3</v>
      </c>
      <c r="D555" t="s">
        <v>371</v>
      </c>
      <c r="E555" t="s">
        <v>371</v>
      </c>
      <c r="F555" s="30">
        <f t="shared" si="138"/>
        <v>9.2090982436410479E-2</v>
      </c>
      <c r="G555">
        <f t="shared" si="139"/>
        <v>0.21185561794686247</v>
      </c>
      <c r="H555">
        <f t="shared" si="140"/>
        <v>0</v>
      </c>
      <c r="I555" s="1">
        <f t="shared" si="141"/>
        <v>0</v>
      </c>
    </row>
    <row r="556" spans="1:9" x14ac:dyDescent="0.25">
      <c r="A556">
        <v>155</v>
      </c>
      <c r="B556">
        <v>0</v>
      </c>
      <c r="C556">
        <v>4</v>
      </c>
      <c r="D556" t="s">
        <v>259</v>
      </c>
      <c r="E556" t="s">
        <v>259</v>
      </c>
      <c r="F556" s="30">
        <f t="shared" si="138"/>
        <v>6.5367868442496688E-2</v>
      </c>
      <c r="G556">
        <f t="shared" si="139"/>
        <v>0.27722348638935917</v>
      </c>
      <c r="H556">
        <f t="shared" si="140"/>
        <v>0</v>
      </c>
      <c r="I556" s="1">
        <f t="shared" si="141"/>
        <v>0</v>
      </c>
    </row>
    <row r="557" spans="1:9" x14ac:dyDescent="0.25">
      <c r="A557">
        <v>155</v>
      </c>
      <c r="B557">
        <v>0</v>
      </c>
      <c r="C557">
        <v>5</v>
      </c>
      <c r="D557" t="s">
        <v>158</v>
      </c>
      <c r="E557" t="s">
        <v>158</v>
      </c>
      <c r="F557" s="30">
        <f t="shared" si="138"/>
        <v>0</v>
      </c>
      <c r="G557">
        <f t="shared" si="139"/>
        <v>0.27722348638935917</v>
      </c>
      <c r="H557">
        <f t="shared" si="140"/>
        <v>0</v>
      </c>
      <c r="I557" s="1">
        <f t="shared" si="141"/>
        <v>0</v>
      </c>
    </row>
    <row r="558" spans="1:9" x14ac:dyDescent="0.25">
      <c r="A558">
        <v>155</v>
      </c>
      <c r="B558">
        <v>0</v>
      </c>
      <c r="C558">
        <v>6</v>
      </c>
      <c r="D558" t="s">
        <v>156</v>
      </c>
      <c r="E558" t="s">
        <v>156</v>
      </c>
      <c r="F558" s="30">
        <f t="shared" si="138"/>
        <v>7.8014026119412522E-2</v>
      </c>
      <c r="G558">
        <f t="shared" si="139"/>
        <v>0.35523751250877167</v>
      </c>
      <c r="H558">
        <f t="shared" si="140"/>
        <v>0</v>
      </c>
      <c r="I558" s="1">
        <f t="shared" si="141"/>
        <v>0</v>
      </c>
    </row>
    <row r="559" spans="1:9" x14ac:dyDescent="0.25">
      <c r="A559">
        <v>155</v>
      </c>
      <c r="B559">
        <v>0</v>
      </c>
      <c r="C559">
        <v>7</v>
      </c>
      <c r="D559" t="s">
        <v>137</v>
      </c>
      <c r="E559" t="s">
        <v>137</v>
      </c>
      <c r="F559" s="30">
        <f t="shared" si="138"/>
        <v>0</v>
      </c>
      <c r="G559">
        <f t="shared" si="139"/>
        <v>0.35523751250877167</v>
      </c>
      <c r="H559">
        <f t="shared" si="140"/>
        <v>0</v>
      </c>
      <c r="I559" s="1">
        <f t="shared" si="141"/>
        <v>0</v>
      </c>
    </row>
    <row r="560" spans="1:9" x14ac:dyDescent="0.25">
      <c r="A560">
        <v>155</v>
      </c>
      <c r="B560">
        <v>0</v>
      </c>
      <c r="C560">
        <v>8</v>
      </c>
      <c r="D560" t="s">
        <v>103</v>
      </c>
      <c r="E560" t="s">
        <v>103</v>
      </c>
      <c r="F560" s="30">
        <f t="shared" si="138"/>
        <v>0.2493171957669027</v>
      </c>
      <c r="G560">
        <f t="shared" si="139"/>
        <v>0.60455470827567437</v>
      </c>
      <c r="H560">
        <f t="shared" si="140"/>
        <v>0</v>
      </c>
      <c r="I560" s="1">
        <f t="shared" si="141"/>
        <v>0</v>
      </c>
    </row>
    <row r="561" spans="1:9" x14ac:dyDescent="0.25">
      <c r="A561">
        <v>155</v>
      </c>
      <c r="B561">
        <v>0</v>
      </c>
      <c r="C561">
        <v>9</v>
      </c>
      <c r="D561" t="s">
        <v>983</v>
      </c>
      <c r="E561" t="s">
        <v>976</v>
      </c>
      <c r="F561" s="30">
        <f t="shared" si="138"/>
        <v>0.29778216189039791</v>
      </c>
      <c r="G561">
        <f t="shared" si="139"/>
        <v>0.90233687016607234</v>
      </c>
      <c r="H561">
        <f t="shared" si="140"/>
        <v>0</v>
      </c>
      <c r="I561" s="1">
        <f t="shared" si="141"/>
        <v>0</v>
      </c>
    </row>
    <row r="562" spans="1:9" x14ac:dyDescent="0.25">
      <c r="A562">
        <v>155</v>
      </c>
      <c r="B562">
        <v>0</v>
      </c>
      <c r="C562">
        <v>10</v>
      </c>
      <c r="D562" t="s">
        <v>1006</v>
      </c>
      <c r="E562" t="s">
        <v>437</v>
      </c>
      <c r="F562" s="30">
        <f t="shared" si="138"/>
        <v>0</v>
      </c>
      <c r="G562">
        <f t="shared" si="139"/>
        <v>0.90233687016607234</v>
      </c>
      <c r="H562">
        <f t="shared" si="140"/>
        <v>0</v>
      </c>
      <c r="I562" s="1">
        <f t="shared" si="141"/>
        <v>0</v>
      </c>
    </row>
    <row r="563" spans="1:9" x14ac:dyDescent="0.25">
      <c r="A563">
        <v>155</v>
      </c>
      <c r="B563">
        <v>0</v>
      </c>
      <c r="C563">
        <v>11</v>
      </c>
      <c r="D563" t="s">
        <v>1053</v>
      </c>
      <c r="E563" t="s">
        <v>1054</v>
      </c>
      <c r="F563" s="30">
        <f t="shared" si="138"/>
        <v>0</v>
      </c>
      <c r="G563">
        <f t="shared" si="139"/>
        <v>0.90233687016607234</v>
      </c>
      <c r="H563">
        <f t="shared" si="140"/>
        <v>0</v>
      </c>
      <c r="I563" s="1">
        <f t="shared" si="141"/>
        <v>0</v>
      </c>
    </row>
    <row r="564" spans="1:9" x14ac:dyDescent="0.25">
      <c r="A564">
        <v>155</v>
      </c>
      <c r="B564">
        <v>0</v>
      </c>
      <c r="C564">
        <v>12</v>
      </c>
      <c r="D564" t="s">
        <v>190</v>
      </c>
      <c r="E564" t="s">
        <v>190</v>
      </c>
      <c r="F564" s="30">
        <f t="shared" si="138"/>
        <v>0.1293345426130795</v>
      </c>
      <c r="G564">
        <f t="shared" si="139"/>
        <v>1.0316714127791518</v>
      </c>
      <c r="H564">
        <f t="shared" si="140"/>
        <v>0</v>
      </c>
      <c r="I564" s="1">
        <f t="shared" si="141"/>
        <v>0</v>
      </c>
    </row>
    <row r="565" spans="1:9" x14ac:dyDescent="0.25">
      <c r="A565">
        <v>155</v>
      </c>
      <c r="B565">
        <v>0</v>
      </c>
      <c r="C565">
        <v>13</v>
      </c>
      <c r="D565" t="s">
        <v>600</v>
      </c>
      <c r="E565" t="s">
        <v>600</v>
      </c>
      <c r="F565" s="30">
        <f t="shared" si="138"/>
        <v>0.13661256287443968</v>
      </c>
      <c r="G565">
        <f t="shared" si="139"/>
        <v>1.1682839756535914</v>
      </c>
      <c r="H565">
        <f t="shared" si="140"/>
        <v>0</v>
      </c>
      <c r="I565" s="1">
        <f t="shared" si="141"/>
        <v>0</v>
      </c>
    </row>
    <row r="566" spans="1:9" x14ac:dyDescent="0.25">
      <c r="A566">
        <v>155</v>
      </c>
      <c r="B566">
        <v>0</v>
      </c>
      <c r="C566">
        <v>14</v>
      </c>
      <c r="D566" t="s">
        <v>189</v>
      </c>
      <c r="E566" t="s">
        <v>189</v>
      </c>
      <c r="F566" s="30">
        <f t="shared" si="138"/>
        <v>0.186974220506711</v>
      </c>
      <c r="G566">
        <f t="shared" si="139"/>
        <v>1.3552581961603025</v>
      </c>
      <c r="H566">
        <f t="shared" si="140"/>
        <v>0</v>
      </c>
      <c r="I566" s="1">
        <f t="shared" si="141"/>
        <v>0</v>
      </c>
    </row>
    <row r="567" spans="1:9" x14ac:dyDescent="0.25">
      <c r="A567">
        <v>155</v>
      </c>
      <c r="B567">
        <v>0</v>
      </c>
      <c r="C567">
        <v>15</v>
      </c>
      <c r="D567" t="s">
        <v>840</v>
      </c>
      <c r="E567" t="s">
        <v>840</v>
      </c>
      <c r="F567" s="30">
        <f t="shared" si="138"/>
        <v>0</v>
      </c>
      <c r="G567">
        <f t="shared" si="139"/>
        <v>1.3552581961603025</v>
      </c>
      <c r="H567">
        <f t="shared" si="140"/>
        <v>0</v>
      </c>
      <c r="I567" s="1">
        <f t="shared" si="141"/>
        <v>0</v>
      </c>
    </row>
    <row r="568" spans="1:9" x14ac:dyDescent="0.25">
      <c r="A568">
        <v>155</v>
      </c>
      <c r="B568">
        <v>0</v>
      </c>
      <c r="C568">
        <v>16</v>
      </c>
      <c r="D568" t="s">
        <v>1135</v>
      </c>
      <c r="E568" t="s">
        <v>1135</v>
      </c>
      <c r="F568" s="30">
        <f t="shared" si="138"/>
        <v>0</v>
      </c>
      <c r="G568">
        <f t="shared" si="139"/>
        <v>1.3552581961603025</v>
      </c>
      <c r="H568">
        <f t="shared" si="140"/>
        <v>0</v>
      </c>
      <c r="I568" s="1">
        <f t="shared" si="141"/>
        <v>0</v>
      </c>
    </row>
    <row r="569" spans="1:9" x14ac:dyDescent="0.25">
      <c r="A569">
        <v>155</v>
      </c>
      <c r="B569">
        <v>0</v>
      </c>
      <c r="C569">
        <v>17</v>
      </c>
      <c r="D569" t="s">
        <v>470</v>
      </c>
      <c r="E569" t="s">
        <v>470</v>
      </c>
      <c r="F569" s="30">
        <f t="shared" si="138"/>
        <v>0</v>
      </c>
      <c r="G569">
        <f t="shared" si="139"/>
        <v>1.3552581961603025</v>
      </c>
      <c r="H569">
        <f t="shared" si="140"/>
        <v>0</v>
      </c>
      <c r="I569" s="1">
        <f t="shared" si="141"/>
        <v>0</v>
      </c>
    </row>
    <row r="570" spans="1:9" x14ac:dyDescent="0.25">
      <c r="A570">
        <v>155</v>
      </c>
      <c r="B570">
        <v>0</v>
      </c>
      <c r="C570">
        <v>18</v>
      </c>
      <c r="D570" t="s">
        <v>1136</v>
      </c>
      <c r="E570" t="s">
        <v>1136</v>
      </c>
      <c r="F570" s="30">
        <f t="shared" si="138"/>
        <v>0</v>
      </c>
      <c r="G570">
        <f t="shared" si="139"/>
        <v>1.3552581961603025</v>
      </c>
      <c r="H570">
        <f t="shared" si="140"/>
        <v>0</v>
      </c>
      <c r="I570" s="1">
        <f t="shared" si="141"/>
        <v>0</v>
      </c>
    </row>
    <row r="571" spans="1:9" x14ac:dyDescent="0.25">
      <c r="A571">
        <v>155</v>
      </c>
      <c r="B571">
        <v>0</v>
      </c>
      <c r="C571">
        <v>19</v>
      </c>
      <c r="D571" t="s">
        <v>1097</v>
      </c>
      <c r="E571" t="s">
        <v>1076</v>
      </c>
      <c r="F571" s="30">
        <f t="shared" si="138"/>
        <v>0</v>
      </c>
      <c r="G571">
        <f t="shared" si="139"/>
        <v>1.3552581961603025</v>
      </c>
      <c r="H571">
        <f t="shared" si="140"/>
        <v>0</v>
      </c>
      <c r="I571" s="1">
        <f t="shared" si="141"/>
        <v>0</v>
      </c>
    </row>
    <row r="572" spans="1:9" x14ac:dyDescent="0.25">
      <c r="A572">
        <v>155</v>
      </c>
      <c r="B572">
        <v>0</v>
      </c>
      <c r="C572">
        <v>20</v>
      </c>
      <c r="D572" t="s">
        <v>98</v>
      </c>
      <c r="E572" t="s">
        <v>98</v>
      </c>
      <c r="F572" s="30">
        <f t="shared" si="138"/>
        <v>8.8223824377461263E-2</v>
      </c>
      <c r="G572">
        <f t="shared" si="139"/>
        <v>1.4434820205377639</v>
      </c>
      <c r="H572">
        <f t="shared" si="140"/>
        <v>0</v>
      </c>
      <c r="I572" s="1">
        <f t="shared" si="141"/>
        <v>0</v>
      </c>
    </row>
    <row r="573" spans="1:9" x14ac:dyDescent="0.25">
      <c r="A573">
        <v>155</v>
      </c>
      <c r="B573">
        <v>0</v>
      </c>
      <c r="C573">
        <v>21</v>
      </c>
      <c r="D573" t="s">
        <v>597</v>
      </c>
      <c r="E573" t="s">
        <v>597</v>
      </c>
      <c r="F573" s="30">
        <f t="shared" si="138"/>
        <v>0</v>
      </c>
      <c r="G573">
        <f t="shared" si="139"/>
        <v>1.4434820205377639</v>
      </c>
      <c r="H573">
        <f t="shared" si="140"/>
        <v>0</v>
      </c>
      <c r="I573" s="1">
        <f t="shared" si="141"/>
        <v>0</v>
      </c>
    </row>
    <row r="574" spans="1:9" x14ac:dyDescent="0.25">
      <c r="A574">
        <v>155</v>
      </c>
      <c r="B574">
        <v>0</v>
      </c>
      <c r="C574">
        <v>22</v>
      </c>
      <c r="D574" t="s">
        <v>97</v>
      </c>
      <c r="E574" t="s">
        <v>97</v>
      </c>
      <c r="F574" s="30">
        <f t="shared" si="138"/>
        <v>9.6097054526003825E-2</v>
      </c>
      <c r="G574">
        <f t="shared" si="139"/>
        <v>1.5395790750637677</v>
      </c>
      <c r="H574">
        <f t="shared" si="140"/>
        <v>0</v>
      </c>
      <c r="I574" s="1">
        <f t="shared" si="141"/>
        <v>0</v>
      </c>
    </row>
    <row r="575" spans="1:9" x14ac:dyDescent="0.25">
      <c r="A575">
        <v>155</v>
      </c>
      <c r="B575">
        <v>0</v>
      </c>
      <c r="C575">
        <v>23</v>
      </c>
      <c r="D575" t="s">
        <v>999</v>
      </c>
      <c r="E575" t="s">
        <v>999</v>
      </c>
      <c r="F575" s="30">
        <f t="shared" si="138"/>
        <v>0</v>
      </c>
      <c r="G575">
        <f t="shared" si="139"/>
        <v>1.5395790750637677</v>
      </c>
      <c r="H575">
        <f t="shared" si="140"/>
        <v>0</v>
      </c>
      <c r="I575" s="1">
        <f t="shared" si="141"/>
        <v>0</v>
      </c>
    </row>
    <row r="576" spans="1:9" x14ac:dyDescent="0.25">
      <c r="A576">
        <v>155</v>
      </c>
      <c r="B576">
        <v>0</v>
      </c>
      <c r="C576">
        <v>24</v>
      </c>
      <c r="D576" t="s">
        <v>1035</v>
      </c>
      <c r="E576" t="s">
        <v>1035</v>
      </c>
      <c r="F576" s="30">
        <f t="shared" si="138"/>
        <v>0</v>
      </c>
      <c r="G576">
        <f t="shared" si="139"/>
        <v>1.5395790750637677</v>
      </c>
      <c r="H576">
        <f t="shared" si="140"/>
        <v>0</v>
      </c>
      <c r="I576" s="1">
        <f t="shared" si="141"/>
        <v>0</v>
      </c>
    </row>
    <row r="577" spans="1:9" x14ac:dyDescent="0.25">
      <c r="A577">
        <v>155</v>
      </c>
      <c r="B577">
        <v>0</v>
      </c>
      <c r="C577">
        <v>25</v>
      </c>
      <c r="D577" t="s">
        <v>1036</v>
      </c>
      <c r="E577" t="s">
        <v>1036</v>
      </c>
      <c r="F577" s="30">
        <f t="shared" si="138"/>
        <v>0</v>
      </c>
      <c r="G577">
        <f t="shared" si="139"/>
        <v>1.5395790750637677</v>
      </c>
      <c r="H577">
        <f t="shared" si="140"/>
        <v>0</v>
      </c>
      <c r="I577" s="1">
        <f t="shared" si="141"/>
        <v>0</v>
      </c>
    </row>
    <row r="578" spans="1:9" x14ac:dyDescent="0.25">
      <c r="A578">
        <v>155</v>
      </c>
      <c r="B578">
        <v>0</v>
      </c>
      <c r="C578">
        <v>26</v>
      </c>
      <c r="D578" t="s">
        <v>153</v>
      </c>
      <c r="E578" t="s">
        <v>153</v>
      </c>
      <c r="F578" s="30">
        <f t="shared" si="138"/>
        <v>0</v>
      </c>
      <c r="G578">
        <f t="shared" si="139"/>
        <v>1.5395790750637677</v>
      </c>
      <c r="H578">
        <f t="shared" si="140"/>
        <v>0</v>
      </c>
      <c r="I578" s="1">
        <f t="shared" si="141"/>
        <v>0</v>
      </c>
    </row>
    <row r="579" spans="1:9" x14ac:dyDescent="0.25">
      <c r="A579">
        <v>155</v>
      </c>
      <c r="B579">
        <v>0</v>
      </c>
      <c r="C579">
        <v>27</v>
      </c>
      <c r="D579" t="s">
        <v>399</v>
      </c>
      <c r="E579" t="s">
        <v>399</v>
      </c>
      <c r="F579" s="30">
        <f t="shared" si="138"/>
        <v>0</v>
      </c>
      <c r="G579">
        <f t="shared" si="139"/>
        <v>1.5395790750637677</v>
      </c>
      <c r="H579">
        <f t="shared" si="140"/>
        <v>0</v>
      </c>
      <c r="I579" s="1">
        <f t="shared" si="141"/>
        <v>0</v>
      </c>
    </row>
    <row r="580" spans="1:9" x14ac:dyDescent="0.25">
      <c r="A580">
        <v>155</v>
      </c>
      <c r="B580">
        <v>0</v>
      </c>
      <c r="C580">
        <v>28</v>
      </c>
      <c r="D580" t="s">
        <v>915</v>
      </c>
      <c r="E580" t="s">
        <v>915</v>
      </c>
      <c r="F580" s="30">
        <f t="shared" ref="F580:F643" si="142">IF(ISERROR(VLOOKUP(E580,$N$2:$O$35,2,FALSE)),0,VLOOKUP(E580,$N$2:$O$35,2,FALSE))</f>
        <v>0</v>
      </c>
      <c r="G580">
        <f t="shared" si="139"/>
        <v>1.5395790750637677</v>
      </c>
      <c r="H580">
        <f t="shared" si="140"/>
        <v>0</v>
      </c>
      <c r="I580" s="1">
        <f t="shared" si="141"/>
        <v>0</v>
      </c>
    </row>
    <row r="581" spans="1:9" x14ac:dyDescent="0.25">
      <c r="A581">
        <v>155</v>
      </c>
      <c r="B581">
        <v>0</v>
      </c>
      <c r="C581">
        <v>29</v>
      </c>
      <c r="D581" t="s">
        <v>384</v>
      </c>
      <c r="E581" t="s">
        <v>384</v>
      </c>
      <c r="F581" s="30">
        <f t="shared" si="142"/>
        <v>0</v>
      </c>
      <c r="G581">
        <f t="shared" si="139"/>
        <v>1.5395790750637677</v>
      </c>
      <c r="H581">
        <f t="shared" si="140"/>
        <v>0</v>
      </c>
      <c r="I581" s="1">
        <f t="shared" si="141"/>
        <v>0</v>
      </c>
    </row>
    <row r="582" spans="1:9" x14ac:dyDescent="0.25">
      <c r="A582">
        <v>155</v>
      </c>
      <c r="B582">
        <v>0</v>
      </c>
      <c r="C582">
        <v>30</v>
      </c>
      <c r="D582" t="s">
        <v>434</v>
      </c>
      <c r="E582" t="s">
        <v>350</v>
      </c>
      <c r="F582" s="30">
        <f t="shared" si="142"/>
        <v>0</v>
      </c>
      <c r="G582">
        <f t="shared" si="139"/>
        <v>1.5395790750637677</v>
      </c>
      <c r="H582">
        <f t="shared" si="140"/>
        <v>0</v>
      </c>
      <c r="I582" s="1">
        <f t="shared" si="141"/>
        <v>0</v>
      </c>
    </row>
    <row r="583" spans="1:9" x14ac:dyDescent="0.25">
      <c r="A583">
        <v>155</v>
      </c>
      <c r="B583">
        <v>0</v>
      </c>
      <c r="C583">
        <v>31</v>
      </c>
      <c r="D583" t="s">
        <v>1137</v>
      </c>
      <c r="E583" t="s">
        <v>1119</v>
      </c>
      <c r="F583" s="30">
        <f t="shared" si="142"/>
        <v>0</v>
      </c>
      <c r="G583">
        <f t="shared" si="139"/>
        <v>1.5395790750637677</v>
      </c>
      <c r="H583">
        <f t="shared" si="140"/>
        <v>0</v>
      </c>
      <c r="I583" s="1">
        <f t="shared" si="141"/>
        <v>0</v>
      </c>
    </row>
    <row r="584" spans="1:9" x14ac:dyDescent="0.25">
      <c r="A584">
        <v>155</v>
      </c>
      <c r="B584">
        <v>0</v>
      </c>
      <c r="C584">
        <v>32</v>
      </c>
      <c r="D584" t="s">
        <v>500</v>
      </c>
      <c r="E584" t="s">
        <v>500</v>
      </c>
      <c r="F584" s="30">
        <f t="shared" si="142"/>
        <v>0</v>
      </c>
      <c r="G584">
        <f t="shared" si="139"/>
        <v>1.5395790750637677</v>
      </c>
      <c r="H584">
        <f t="shared" si="140"/>
        <v>0</v>
      </c>
      <c r="I584" s="1">
        <f t="shared" si="141"/>
        <v>0</v>
      </c>
    </row>
    <row r="585" spans="1:9" x14ac:dyDescent="0.25">
      <c r="A585">
        <v>155</v>
      </c>
      <c r="B585">
        <v>0</v>
      </c>
      <c r="C585">
        <v>33</v>
      </c>
      <c r="D585" t="s">
        <v>836</v>
      </c>
      <c r="E585" t="s">
        <v>836</v>
      </c>
      <c r="F585" s="30">
        <f t="shared" si="142"/>
        <v>0</v>
      </c>
      <c r="G585">
        <f t="shared" si="139"/>
        <v>1.5395790750637677</v>
      </c>
      <c r="H585">
        <f t="shared" si="140"/>
        <v>0</v>
      </c>
      <c r="I585" s="1">
        <f t="shared" si="141"/>
        <v>0</v>
      </c>
    </row>
    <row r="586" spans="1:9" x14ac:dyDescent="0.25">
      <c r="A586">
        <v>155</v>
      </c>
      <c r="B586">
        <v>0</v>
      </c>
      <c r="C586">
        <v>34</v>
      </c>
      <c r="D586" t="s">
        <v>735</v>
      </c>
      <c r="E586" t="s">
        <v>735</v>
      </c>
      <c r="F586" s="30">
        <f t="shared" si="142"/>
        <v>0</v>
      </c>
      <c r="G586">
        <f t="shared" si="139"/>
        <v>1.5395790750637677</v>
      </c>
      <c r="H586">
        <f t="shared" si="140"/>
        <v>1.5395790750637677</v>
      </c>
      <c r="I586" s="1">
        <f t="shared" si="141"/>
        <v>0.29729518672823996</v>
      </c>
    </row>
    <row r="587" spans="1:9" x14ac:dyDescent="0.25">
      <c r="A587">
        <v>156</v>
      </c>
      <c r="B587">
        <v>0</v>
      </c>
      <c r="C587">
        <v>1</v>
      </c>
      <c r="D587" t="s">
        <v>189</v>
      </c>
      <c r="E587" t="s">
        <v>189</v>
      </c>
      <c r="F587" s="30">
        <f t="shared" si="142"/>
        <v>0.186974220506711</v>
      </c>
      <c r="G587">
        <f t="shared" si="139"/>
        <v>0.186974220506711</v>
      </c>
      <c r="H587">
        <f t="shared" si="140"/>
        <v>0</v>
      </c>
      <c r="I587" s="1">
        <f t="shared" si="141"/>
        <v>0</v>
      </c>
    </row>
    <row r="588" spans="1:9" x14ac:dyDescent="0.25">
      <c r="A588">
        <v>156</v>
      </c>
      <c r="B588">
        <v>0</v>
      </c>
      <c r="C588">
        <v>2</v>
      </c>
      <c r="D588" t="s">
        <v>135</v>
      </c>
      <c r="E588" t="s">
        <v>135</v>
      </c>
      <c r="F588" s="30">
        <f t="shared" si="142"/>
        <v>0.19390954446023814</v>
      </c>
      <c r="G588">
        <f t="shared" si="139"/>
        <v>0.38088376496694915</v>
      </c>
      <c r="H588">
        <f t="shared" si="140"/>
        <v>0</v>
      </c>
      <c r="I588" s="1">
        <f t="shared" si="141"/>
        <v>0</v>
      </c>
    </row>
    <row r="589" spans="1:9" x14ac:dyDescent="0.25">
      <c r="A589">
        <v>156</v>
      </c>
      <c r="B589">
        <v>0</v>
      </c>
      <c r="C589">
        <v>3</v>
      </c>
      <c r="D589" t="s">
        <v>137</v>
      </c>
      <c r="E589" t="s">
        <v>137</v>
      </c>
      <c r="F589" s="30">
        <f t="shared" si="142"/>
        <v>0</v>
      </c>
      <c r="G589">
        <f t="shared" si="139"/>
        <v>0.38088376496694915</v>
      </c>
      <c r="H589">
        <f t="shared" si="140"/>
        <v>0</v>
      </c>
      <c r="I589" s="1">
        <f t="shared" si="141"/>
        <v>0</v>
      </c>
    </row>
    <row r="590" spans="1:9" x14ac:dyDescent="0.25">
      <c r="A590">
        <v>156</v>
      </c>
      <c r="B590">
        <v>0</v>
      </c>
      <c r="C590">
        <v>4</v>
      </c>
      <c r="D590" t="s">
        <v>744</v>
      </c>
      <c r="E590" t="s">
        <v>744</v>
      </c>
      <c r="F590" s="30">
        <f t="shared" si="142"/>
        <v>0</v>
      </c>
      <c r="G590">
        <f t="shared" si="139"/>
        <v>0.38088376496694915</v>
      </c>
      <c r="H590">
        <f t="shared" si="140"/>
        <v>0</v>
      </c>
      <c r="I590" s="1">
        <f t="shared" si="141"/>
        <v>0</v>
      </c>
    </row>
    <row r="591" spans="1:9" x14ac:dyDescent="0.25">
      <c r="A591">
        <v>156</v>
      </c>
      <c r="B591">
        <v>0</v>
      </c>
      <c r="C591">
        <v>5</v>
      </c>
      <c r="D591" t="s">
        <v>481</v>
      </c>
      <c r="E591" t="s">
        <v>481</v>
      </c>
      <c r="F591" s="30">
        <f t="shared" si="142"/>
        <v>8.9989186858411507E-2</v>
      </c>
      <c r="G591">
        <f t="shared" si="139"/>
        <v>0.47087295182536065</v>
      </c>
      <c r="H591">
        <f t="shared" si="140"/>
        <v>0</v>
      </c>
      <c r="I591" s="1">
        <f t="shared" si="141"/>
        <v>0</v>
      </c>
    </row>
    <row r="592" spans="1:9" x14ac:dyDescent="0.25">
      <c r="A592">
        <v>156</v>
      </c>
      <c r="B592">
        <v>0</v>
      </c>
      <c r="C592">
        <v>6</v>
      </c>
      <c r="D592" t="s">
        <v>239</v>
      </c>
      <c r="E592" t="s">
        <v>239</v>
      </c>
      <c r="F592" s="30">
        <f t="shared" si="142"/>
        <v>0.33682819407263331</v>
      </c>
      <c r="G592">
        <f t="shared" si="139"/>
        <v>0.80770114589799391</v>
      </c>
      <c r="H592">
        <f t="shared" si="140"/>
        <v>0</v>
      </c>
      <c r="I592" s="1">
        <f t="shared" si="141"/>
        <v>0</v>
      </c>
    </row>
    <row r="593" spans="1:9" x14ac:dyDescent="0.25">
      <c r="A593">
        <v>156</v>
      </c>
      <c r="B593">
        <v>0</v>
      </c>
      <c r="C593">
        <v>7</v>
      </c>
      <c r="D593" t="s">
        <v>736</v>
      </c>
      <c r="E593" t="s">
        <v>736</v>
      </c>
      <c r="F593" s="30">
        <f t="shared" si="142"/>
        <v>0.10728249314928311</v>
      </c>
      <c r="G593">
        <f t="shared" si="139"/>
        <v>0.91498363904727698</v>
      </c>
      <c r="H593">
        <f t="shared" si="140"/>
        <v>0</v>
      </c>
      <c r="I593" s="1">
        <f t="shared" si="141"/>
        <v>0</v>
      </c>
    </row>
    <row r="594" spans="1:9" x14ac:dyDescent="0.25">
      <c r="A594">
        <v>156</v>
      </c>
      <c r="B594">
        <v>0</v>
      </c>
      <c r="C594">
        <v>8</v>
      </c>
      <c r="D594" t="s">
        <v>1138</v>
      </c>
      <c r="E594" t="s">
        <v>1138</v>
      </c>
      <c r="F594" s="30">
        <f t="shared" si="142"/>
        <v>0</v>
      </c>
      <c r="G594">
        <f t="shared" si="139"/>
        <v>0.91498363904727698</v>
      </c>
      <c r="H594">
        <f t="shared" si="140"/>
        <v>0</v>
      </c>
      <c r="I594" s="1">
        <f t="shared" si="141"/>
        <v>0</v>
      </c>
    </row>
    <row r="595" spans="1:9" x14ac:dyDescent="0.25">
      <c r="A595">
        <v>156</v>
      </c>
      <c r="B595">
        <v>0</v>
      </c>
      <c r="C595">
        <v>9</v>
      </c>
      <c r="D595" t="s">
        <v>104</v>
      </c>
      <c r="E595" t="s">
        <v>104</v>
      </c>
      <c r="F595" s="30">
        <f t="shared" si="142"/>
        <v>0.52833171940544776</v>
      </c>
      <c r="G595">
        <f t="shared" si="139"/>
        <v>1.4433153584527247</v>
      </c>
      <c r="H595">
        <f t="shared" si="140"/>
        <v>0</v>
      </c>
      <c r="I595" s="1">
        <f t="shared" si="141"/>
        <v>0</v>
      </c>
    </row>
    <row r="596" spans="1:9" x14ac:dyDescent="0.25">
      <c r="A596">
        <v>156</v>
      </c>
      <c r="B596">
        <v>0</v>
      </c>
      <c r="C596">
        <v>10</v>
      </c>
      <c r="D596" t="s">
        <v>237</v>
      </c>
      <c r="E596" t="s">
        <v>237</v>
      </c>
      <c r="F596" s="30">
        <f t="shared" si="142"/>
        <v>0.12092648295369023</v>
      </c>
      <c r="G596">
        <f t="shared" si="139"/>
        <v>1.564241841406415</v>
      </c>
      <c r="H596">
        <f t="shared" si="140"/>
        <v>0</v>
      </c>
      <c r="I596" s="1">
        <f t="shared" si="141"/>
        <v>0</v>
      </c>
    </row>
    <row r="597" spans="1:9" x14ac:dyDescent="0.25">
      <c r="A597">
        <v>156</v>
      </c>
      <c r="B597">
        <v>0</v>
      </c>
      <c r="C597">
        <v>11</v>
      </c>
      <c r="D597" t="s">
        <v>1128</v>
      </c>
      <c r="E597" t="s">
        <v>1128</v>
      </c>
      <c r="F597" s="30">
        <f t="shared" si="142"/>
        <v>0</v>
      </c>
      <c r="G597">
        <f t="shared" si="139"/>
        <v>1.564241841406415</v>
      </c>
      <c r="H597">
        <f t="shared" si="140"/>
        <v>0</v>
      </c>
      <c r="I597" s="1">
        <f t="shared" si="141"/>
        <v>0</v>
      </c>
    </row>
    <row r="598" spans="1:9" x14ac:dyDescent="0.25">
      <c r="A598">
        <v>156</v>
      </c>
      <c r="B598">
        <v>0</v>
      </c>
      <c r="C598">
        <v>12</v>
      </c>
      <c r="D598" t="s">
        <v>600</v>
      </c>
      <c r="E598" t="s">
        <v>600</v>
      </c>
      <c r="F598" s="30">
        <f t="shared" si="142"/>
        <v>0.13661256287443968</v>
      </c>
      <c r="G598">
        <f t="shared" si="139"/>
        <v>1.7008544042808547</v>
      </c>
      <c r="H598">
        <f t="shared" si="140"/>
        <v>0</v>
      </c>
      <c r="I598" s="1">
        <f t="shared" si="141"/>
        <v>0</v>
      </c>
    </row>
    <row r="599" spans="1:9" x14ac:dyDescent="0.25">
      <c r="A599">
        <v>156</v>
      </c>
      <c r="B599">
        <v>0</v>
      </c>
      <c r="C599">
        <v>13</v>
      </c>
      <c r="D599" t="s">
        <v>118</v>
      </c>
      <c r="E599" t="s">
        <v>118</v>
      </c>
      <c r="F599" s="30">
        <f t="shared" si="142"/>
        <v>0</v>
      </c>
      <c r="G599">
        <f t="shared" si="139"/>
        <v>1.7008544042808547</v>
      </c>
      <c r="H599">
        <f t="shared" si="140"/>
        <v>0</v>
      </c>
      <c r="I599" s="1">
        <f t="shared" si="141"/>
        <v>0</v>
      </c>
    </row>
    <row r="600" spans="1:9" x14ac:dyDescent="0.25">
      <c r="A600">
        <v>156</v>
      </c>
      <c r="B600">
        <v>0</v>
      </c>
      <c r="C600">
        <v>14</v>
      </c>
      <c r="D600" t="s">
        <v>1103</v>
      </c>
      <c r="E600" t="s">
        <v>1103</v>
      </c>
      <c r="F600" s="30">
        <f t="shared" si="142"/>
        <v>0</v>
      </c>
      <c r="G600">
        <f t="shared" ref="G600:G663" si="143">IF(C600=1,F600,F600+G599)</f>
        <v>1.7008544042808547</v>
      </c>
      <c r="H600">
        <f t="shared" ref="H600:H663" si="144">IF(C601=1,G600,0)</f>
        <v>0</v>
      </c>
      <c r="I600" s="1">
        <f t="shared" ref="I600:I663" si="145">H600/$L$2</f>
        <v>0</v>
      </c>
    </row>
    <row r="601" spans="1:9" x14ac:dyDescent="0.25">
      <c r="A601">
        <v>156</v>
      </c>
      <c r="B601">
        <v>0</v>
      </c>
      <c r="C601">
        <v>15</v>
      </c>
      <c r="D601" t="s">
        <v>975</v>
      </c>
      <c r="E601" t="s">
        <v>975</v>
      </c>
      <c r="F601" s="30">
        <f t="shared" si="142"/>
        <v>9.8780464238656177E-2</v>
      </c>
      <c r="G601">
        <f t="shared" si="143"/>
        <v>1.7996348685195109</v>
      </c>
      <c r="H601">
        <f t="shared" si="144"/>
        <v>0</v>
      </c>
      <c r="I601" s="1">
        <f t="shared" si="145"/>
        <v>0</v>
      </c>
    </row>
    <row r="602" spans="1:9" x14ac:dyDescent="0.25">
      <c r="A602">
        <v>156</v>
      </c>
      <c r="B602">
        <v>0</v>
      </c>
      <c r="C602">
        <v>16</v>
      </c>
      <c r="D602" t="s">
        <v>773</v>
      </c>
      <c r="E602" t="s">
        <v>773</v>
      </c>
      <c r="F602" s="30">
        <f t="shared" si="142"/>
        <v>0</v>
      </c>
      <c r="G602">
        <f t="shared" si="143"/>
        <v>1.7996348685195109</v>
      </c>
      <c r="H602">
        <f t="shared" si="144"/>
        <v>0</v>
      </c>
      <c r="I602" s="1">
        <f t="shared" si="145"/>
        <v>0</v>
      </c>
    </row>
    <row r="603" spans="1:9" x14ac:dyDescent="0.25">
      <c r="A603">
        <v>156</v>
      </c>
      <c r="B603">
        <v>0</v>
      </c>
      <c r="C603">
        <v>17</v>
      </c>
      <c r="D603" t="s">
        <v>259</v>
      </c>
      <c r="E603" t="s">
        <v>259</v>
      </c>
      <c r="F603" s="30">
        <f t="shared" si="142"/>
        <v>6.5367868442496688E-2</v>
      </c>
      <c r="G603">
        <f t="shared" si="143"/>
        <v>1.8650027369620077</v>
      </c>
      <c r="H603">
        <f t="shared" si="144"/>
        <v>0</v>
      </c>
      <c r="I603" s="1">
        <f t="shared" si="145"/>
        <v>0</v>
      </c>
    </row>
    <row r="604" spans="1:9" x14ac:dyDescent="0.25">
      <c r="A604">
        <v>156</v>
      </c>
      <c r="B604">
        <v>0</v>
      </c>
      <c r="C604">
        <v>18</v>
      </c>
      <c r="D604" t="s">
        <v>1047</v>
      </c>
      <c r="E604" t="s">
        <v>1047</v>
      </c>
      <c r="F604" s="30">
        <f t="shared" si="142"/>
        <v>0</v>
      </c>
      <c r="G604">
        <f t="shared" si="143"/>
        <v>1.8650027369620077</v>
      </c>
      <c r="H604">
        <f t="shared" si="144"/>
        <v>1.8650027369620077</v>
      </c>
      <c r="I604" s="1">
        <f t="shared" si="145"/>
        <v>0.36013501736559628</v>
      </c>
    </row>
    <row r="605" spans="1:9" x14ac:dyDescent="0.25">
      <c r="A605">
        <v>157</v>
      </c>
      <c r="B605">
        <v>0</v>
      </c>
      <c r="C605">
        <v>1</v>
      </c>
      <c r="D605" t="s">
        <v>983</v>
      </c>
      <c r="E605" t="s">
        <v>976</v>
      </c>
      <c r="F605" s="30">
        <f t="shared" si="142"/>
        <v>0.29778216189039791</v>
      </c>
      <c r="G605">
        <f t="shared" si="143"/>
        <v>0.29778216189039791</v>
      </c>
      <c r="H605">
        <f t="shared" si="144"/>
        <v>0</v>
      </c>
      <c r="I605" s="1">
        <f t="shared" si="145"/>
        <v>0</v>
      </c>
    </row>
    <row r="606" spans="1:9" x14ac:dyDescent="0.25">
      <c r="A606">
        <v>157</v>
      </c>
      <c r="B606">
        <v>0</v>
      </c>
      <c r="C606">
        <v>2</v>
      </c>
      <c r="D606" t="s">
        <v>431</v>
      </c>
      <c r="E606" t="s">
        <v>857</v>
      </c>
      <c r="F606" s="30">
        <f t="shared" si="142"/>
        <v>0.25380318965796794</v>
      </c>
      <c r="G606">
        <f t="shared" si="143"/>
        <v>0.55158535154836585</v>
      </c>
      <c r="H606">
        <f t="shared" si="144"/>
        <v>0</v>
      </c>
      <c r="I606" s="1">
        <f t="shared" si="145"/>
        <v>0</v>
      </c>
    </row>
    <row r="607" spans="1:9" x14ac:dyDescent="0.25">
      <c r="A607">
        <v>157</v>
      </c>
      <c r="B607">
        <v>0</v>
      </c>
      <c r="C607">
        <v>3</v>
      </c>
      <c r="D607" t="s">
        <v>767</v>
      </c>
      <c r="E607" t="s">
        <v>768</v>
      </c>
      <c r="F607" s="30">
        <f t="shared" si="142"/>
        <v>0.15131688481399255</v>
      </c>
      <c r="G607">
        <f t="shared" si="143"/>
        <v>0.70290223636235838</v>
      </c>
      <c r="H607">
        <f t="shared" si="144"/>
        <v>0</v>
      </c>
      <c r="I607" s="1">
        <f t="shared" si="145"/>
        <v>0</v>
      </c>
    </row>
    <row r="608" spans="1:9" x14ac:dyDescent="0.25">
      <c r="A608">
        <v>157</v>
      </c>
      <c r="B608">
        <v>0</v>
      </c>
      <c r="C608">
        <v>4</v>
      </c>
      <c r="D608" t="s">
        <v>980</v>
      </c>
      <c r="E608" t="s">
        <v>869</v>
      </c>
      <c r="F608" s="30">
        <f t="shared" si="142"/>
        <v>0.15187566295361313</v>
      </c>
      <c r="G608">
        <f t="shared" si="143"/>
        <v>0.85477789931597148</v>
      </c>
      <c r="H608">
        <f t="shared" si="144"/>
        <v>0</v>
      </c>
      <c r="I608" s="1">
        <f t="shared" si="145"/>
        <v>0</v>
      </c>
    </row>
    <row r="609" spans="1:9" x14ac:dyDescent="0.25">
      <c r="A609">
        <v>157</v>
      </c>
      <c r="B609">
        <v>0</v>
      </c>
      <c r="C609">
        <v>5</v>
      </c>
      <c r="D609" t="s">
        <v>864</v>
      </c>
      <c r="E609" t="s">
        <v>865</v>
      </c>
      <c r="F609" s="30">
        <f t="shared" si="142"/>
        <v>9.0491411487303566E-2</v>
      </c>
      <c r="G609">
        <f t="shared" si="143"/>
        <v>0.94526931080327503</v>
      </c>
      <c r="H609">
        <f t="shared" si="144"/>
        <v>0</v>
      </c>
      <c r="I609" s="1">
        <f t="shared" si="145"/>
        <v>0</v>
      </c>
    </row>
    <row r="610" spans="1:9" x14ac:dyDescent="0.25">
      <c r="A610">
        <v>157</v>
      </c>
      <c r="B610">
        <v>0</v>
      </c>
      <c r="C610">
        <v>6</v>
      </c>
      <c r="D610" t="s">
        <v>866</v>
      </c>
      <c r="E610" t="s">
        <v>867</v>
      </c>
      <c r="F610" s="30">
        <f t="shared" si="142"/>
        <v>0</v>
      </c>
      <c r="G610">
        <f t="shared" si="143"/>
        <v>0.94526931080327503</v>
      </c>
      <c r="H610">
        <f t="shared" si="144"/>
        <v>0</v>
      </c>
      <c r="I610" s="1">
        <f t="shared" si="145"/>
        <v>0</v>
      </c>
    </row>
    <row r="611" spans="1:9" x14ac:dyDescent="0.25">
      <c r="A611">
        <v>157</v>
      </c>
      <c r="B611">
        <v>0</v>
      </c>
      <c r="C611">
        <v>7</v>
      </c>
      <c r="D611" t="s">
        <v>736</v>
      </c>
      <c r="E611" t="s">
        <v>736</v>
      </c>
      <c r="F611" s="30">
        <f t="shared" si="142"/>
        <v>0.10728249314928311</v>
      </c>
      <c r="G611">
        <f t="shared" si="143"/>
        <v>1.0525518039525581</v>
      </c>
      <c r="H611">
        <f t="shared" si="144"/>
        <v>0</v>
      </c>
      <c r="I611" s="1">
        <f t="shared" si="145"/>
        <v>0</v>
      </c>
    </row>
    <row r="612" spans="1:9" x14ac:dyDescent="0.25">
      <c r="A612">
        <v>157</v>
      </c>
      <c r="B612">
        <v>0</v>
      </c>
      <c r="C612">
        <v>8</v>
      </c>
      <c r="D612" t="s">
        <v>740</v>
      </c>
      <c r="E612" t="s">
        <v>740</v>
      </c>
      <c r="F612" s="30">
        <f t="shared" si="142"/>
        <v>0</v>
      </c>
      <c r="G612">
        <f t="shared" si="143"/>
        <v>1.0525518039525581</v>
      </c>
      <c r="H612">
        <f t="shared" si="144"/>
        <v>0</v>
      </c>
      <c r="I612" s="1">
        <f t="shared" si="145"/>
        <v>0</v>
      </c>
    </row>
    <row r="613" spans="1:9" x14ac:dyDescent="0.25">
      <c r="A613">
        <v>157</v>
      </c>
      <c r="B613">
        <v>0</v>
      </c>
      <c r="C613">
        <v>9</v>
      </c>
      <c r="D613" t="s">
        <v>628</v>
      </c>
      <c r="E613" t="s">
        <v>628</v>
      </c>
      <c r="F613" s="30">
        <f t="shared" si="142"/>
        <v>0</v>
      </c>
      <c r="G613">
        <f t="shared" si="143"/>
        <v>1.0525518039525581</v>
      </c>
      <c r="H613">
        <f t="shared" si="144"/>
        <v>0</v>
      </c>
      <c r="I613" s="1">
        <f t="shared" si="145"/>
        <v>0</v>
      </c>
    </row>
    <row r="614" spans="1:9" x14ac:dyDescent="0.25">
      <c r="A614">
        <v>157</v>
      </c>
      <c r="B614">
        <v>0</v>
      </c>
      <c r="C614">
        <v>10</v>
      </c>
      <c r="D614" t="s">
        <v>737</v>
      </c>
      <c r="E614" t="s">
        <v>737</v>
      </c>
      <c r="F614" s="30">
        <f t="shared" si="142"/>
        <v>0</v>
      </c>
      <c r="G614">
        <f t="shared" si="143"/>
        <v>1.0525518039525581</v>
      </c>
      <c r="H614">
        <f t="shared" si="144"/>
        <v>0</v>
      </c>
      <c r="I614" s="1">
        <f t="shared" si="145"/>
        <v>0</v>
      </c>
    </row>
    <row r="615" spans="1:9" x14ac:dyDescent="0.25">
      <c r="A615">
        <v>157</v>
      </c>
      <c r="B615">
        <v>0</v>
      </c>
      <c r="C615">
        <v>11</v>
      </c>
      <c r="D615" t="s">
        <v>596</v>
      </c>
      <c r="E615" t="s">
        <v>596</v>
      </c>
      <c r="F615" s="30">
        <f t="shared" si="142"/>
        <v>5.767509534817742E-2</v>
      </c>
      <c r="G615">
        <f t="shared" si="143"/>
        <v>1.1102268993007356</v>
      </c>
      <c r="H615">
        <f t="shared" si="144"/>
        <v>0</v>
      </c>
      <c r="I615" s="1">
        <f t="shared" si="145"/>
        <v>0</v>
      </c>
    </row>
    <row r="616" spans="1:9" x14ac:dyDescent="0.25">
      <c r="A616">
        <v>157</v>
      </c>
      <c r="B616">
        <v>0</v>
      </c>
      <c r="C616">
        <v>12</v>
      </c>
      <c r="D616" t="s">
        <v>239</v>
      </c>
      <c r="E616" t="s">
        <v>239</v>
      </c>
      <c r="F616" s="30">
        <f t="shared" si="142"/>
        <v>0.33682819407263331</v>
      </c>
      <c r="G616">
        <f t="shared" si="143"/>
        <v>1.4470550933733688</v>
      </c>
      <c r="H616">
        <f t="shared" si="144"/>
        <v>0</v>
      </c>
      <c r="I616" s="1">
        <f t="shared" si="145"/>
        <v>0</v>
      </c>
    </row>
    <row r="617" spans="1:9" x14ac:dyDescent="0.25">
      <c r="A617">
        <v>157</v>
      </c>
      <c r="B617">
        <v>0</v>
      </c>
      <c r="C617">
        <v>13</v>
      </c>
      <c r="D617" t="s">
        <v>240</v>
      </c>
      <c r="E617" t="s">
        <v>240</v>
      </c>
      <c r="F617" s="30">
        <f t="shared" si="142"/>
        <v>0.28929193467708869</v>
      </c>
      <c r="G617">
        <f t="shared" si="143"/>
        <v>1.7363470280504574</v>
      </c>
      <c r="H617">
        <f t="shared" si="144"/>
        <v>0</v>
      </c>
      <c r="I617" s="1">
        <f t="shared" si="145"/>
        <v>0</v>
      </c>
    </row>
    <row r="618" spans="1:9" x14ac:dyDescent="0.25">
      <c r="A618">
        <v>157</v>
      </c>
      <c r="B618">
        <v>0</v>
      </c>
      <c r="C618">
        <v>14</v>
      </c>
      <c r="D618" t="s">
        <v>1107</v>
      </c>
      <c r="E618" t="s">
        <v>1107</v>
      </c>
      <c r="F618" s="30">
        <f t="shared" si="142"/>
        <v>0</v>
      </c>
      <c r="G618">
        <f t="shared" si="143"/>
        <v>1.7363470280504574</v>
      </c>
      <c r="H618">
        <f t="shared" si="144"/>
        <v>0</v>
      </c>
      <c r="I618" s="1">
        <f t="shared" si="145"/>
        <v>0</v>
      </c>
    </row>
    <row r="619" spans="1:9" x14ac:dyDescent="0.25">
      <c r="A619">
        <v>157</v>
      </c>
      <c r="B619">
        <v>0</v>
      </c>
      <c r="C619">
        <v>15</v>
      </c>
      <c r="D619" t="s">
        <v>352</v>
      </c>
      <c r="E619" t="s">
        <v>352</v>
      </c>
      <c r="F619" s="30">
        <f t="shared" si="142"/>
        <v>0</v>
      </c>
      <c r="G619">
        <f t="shared" si="143"/>
        <v>1.7363470280504574</v>
      </c>
      <c r="H619">
        <f t="shared" si="144"/>
        <v>1.7363470280504574</v>
      </c>
      <c r="I619" s="1">
        <f t="shared" si="145"/>
        <v>0.33529139379080253</v>
      </c>
    </row>
    <row r="620" spans="1:9" x14ac:dyDescent="0.25">
      <c r="A620">
        <v>158</v>
      </c>
      <c r="B620">
        <v>0</v>
      </c>
      <c r="C620">
        <v>1</v>
      </c>
      <c r="D620" t="s">
        <v>980</v>
      </c>
      <c r="E620" t="s">
        <v>869</v>
      </c>
      <c r="F620" s="30">
        <f t="shared" si="142"/>
        <v>0.15187566295361313</v>
      </c>
      <c r="G620">
        <f t="shared" si="143"/>
        <v>0.15187566295361313</v>
      </c>
      <c r="H620">
        <f t="shared" si="144"/>
        <v>0</v>
      </c>
      <c r="I620" s="1">
        <f t="shared" si="145"/>
        <v>0</v>
      </c>
    </row>
    <row r="621" spans="1:9" x14ac:dyDescent="0.25">
      <c r="A621">
        <v>158</v>
      </c>
      <c r="B621">
        <v>0</v>
      </c>
      <c r="C621">
        <v>2</v>
      </c>
      <c r="D621" t="s">
        <v>983</v>
      </c>
      <c r="E621" t="s">
        <v>976</v>
      </c>
      <c r="F621" s="30">
        <f t="shared" si="142"/>
        <v>0.29778216189039791</v>
      </c>
      <c r="G621">
        <f t="shared" si="143"/>
        <v>0.44965782484401107</v>
      </c>
      <c r="H621">
        <f t="shared" si="144"/>
        <v>0</v>
      </c>
      <c r="I621" s="1">
        <f t="shared" si="145"/>
        <v>0</v>
      </c>
    </row>
    <row r="622" spans="1:9" x14ac:dyDescent="0.25">
      <c r="A622">
        <v>158</v>
      </c>
      <c r="B622">
        <v>0</v>
      </c>
      <c r="C622">
        <v>3</v>
      </c>
      <c r="D622" t="s">
        <v>767</v>
      </c>
      <c r="E622" t="s">
        <v>768</v>
      </c>
      <c r="F622" s="30">
        <f t="shared" si="142"/>
        <v>0.15131688481399255</v>
      </c>
      <c r="G622">
        <f t="shared" si="143"/>
        <v>0.60097470965800359</v>
      </c>
      <c r="H622">
        <f t="shared" si="144"/>
        <v>0</v>
      </c>
      <c r="I622" s="1">
        <f t="shared" si="145"/>
        <v>0</v>
      </c>
    </row>
    <row r="623" spans="1:9" x14ac:dyDescent="0.25">
      <c r="A623">
        <v>158</v>
      </c>
      <c r="B623">
        <v>0</v>
      </c>
      <c r="C623">
        <v>4</v>
      </c>
      <c r="D623" t="s">
        <v>1139</v>
      </c>
      <c r="E623" t="s">
        <v>1036</v>
      </c>
      <c r="F623" s="30">
        <f t="shared" si="142"/>
        <v>0</v>
      </c>
      <c r="G623">
        <f t="shared" si="143"/>
        <v>0.60097470965800359</v>
      </c>
      <c r="H623">
        <f t="shared" si="144"/>
        <v>0</v>
      </c>
      <c r="I623" s="1">
        <f t="shared" si="145"/>
        <v>0</v>
      </c>
    </row>
    <row r="624" spans="1:9" x14ac:dyDescent="0.25">
      <c r="A624">
        <v>158</v>
      </c>
      <c r="B624">
        <v>0</v>
      </c>
      <c r="C624">
        <v>5</v>
      </c>
      <c r="D624" t="s">
        <v>1140</v>
      </c>
      <c r="E624" t="s">
        <v>1035</v>
      </c>
      <c r="F624" s="30">
        <f t="shared" si="142"/>
        <v>0</v>
      </c>
      <c r="G624">
        <f t="shared" si="143"/>
        <v>0.60097470965800359</v>
      </c>
      <c r="H624">
        <f t="shared" si="144"/>
        <v>0</v>
      </c>
      <c r="I624" s="1">
        <f t="shared" si="145"/>
        <v>0</v>
      </c>
    </row>
    <row r="625" spans="1:9" x14ac:dyDescent="0.25">
      <c r="A625">
        <v>158</v>
      </c>
      <c r="B625">
        <v>0</v>
      </c>
      <c r="C625">
        <v>6</v>
      </c>
      <c r="D625" t="s">
        <v>1120</v>
      </c>
      <c r="E625" t="s">
        <v>1120</v>
      </c>
      <c r="F625" s="30">
        <f t="shared" si="142"/>
        <v>0</v>
      </c>
      <c r="G625">
        <f t="shared" si="143"/>
        <v>0.60097470965800359</v>
      </c>
      <c r="H625">
        <f t="shared" si="144"/>
        <v>0</v>
      </c>
      <c r="I625" s="1">
        <f t="shared" si="145"/>
        <v>0</v>
      </c>
    </row>
    <row r="626" spans="1:9" x14ac:dyDescent="0.25">
      <c r="A626">
        <v>158</v>
      </c>
      <c r="B626">
        <v>0</v>
      </c>
      <c r="C626">
        <v>7</v>
      </c>
      <c r="D626" t="s">
        <v>1121</v>
      </c>
      <c r="E626" t="s">
        <v>1121</v>
      </c>
      <c r="F626" s="30">
        <f t="shared" si="142"/>
        <v>0</v>
      </c>
      <c r="G626">
        <f t="shared" si="143"/>
        <v>0.60097470965800359</v>
      </c>
      <c r="H626">
        <f t="shared" si="144"/>
        <v>0</v>
      </c>
      <c r="I626" s="1">
        <f t="shared" si="145"/>
        <v>0</v>
      </c>
    </row>
    <row r="627" spans="1:9" x14ac:dyDescent="0.25">
      <c r="A627">
        <v>158</v>
      </c>
      <c r="B627">
        <v>0</v>
      </c>
      <c r="C627">
        <v>8</v>
      </c>
      <c r="D627" t="s">
        <v>1141</v>
      </c>
      <c r="E627" t="s">
        <v>1141</v>
      </c>
      <c r="F627" s="30">
        <f t="shared" si="142"/>
        <v>0</v>
      </c>
      <c r="G627">
        <f t="shared" si="143"/>
        <v>0.60097470965800359</v>
      </c>
      <c r="H627">
        <f t="shared" si="144"/>
        <v>0</v>
      </c>
      <c r="I627" s="1">
        <f t="shared" si="145"/>
        <v>0</v>
      </c>
    </row>
    <row r="628" spans="1:9" x14ac:dyDescent="0.25">
      <c r="A628">
        <v>158</v>
      </c>
      <c r="B628">
        <v>0</v>
      </c>
      <c r="C628">
        <v>9</v>
      </c>
      <c r="D628" t="s">
        <v>103</v>
      </c>
      <c r="E628" t="s">
        <v>103</v>
      </c>
      <c r="F628" s="30">
        <f t="shared" si="142"/>
        <v>0.2493171957669027</v>
      </c>
      <c r="G628">
        <f t="shared" si="143"/>
        <v>0.85029190542490629</v>
      </c>
      <c r="H628">
        <f t="shared" si="144"/>
        <v>0</v>
      </c>
      <c r="I628" s="1">
        <f t="shared" si="145"/>
        <v>0</v>
      </c>
    </row>
    <row r="629" spans="1:9" x14ac:dyDescent="0.25">
      <c r="A629">
        <v>158</v>
      </c>
      <c r="B629">
        <v>0</v>
      </c>
      <c r="C629">
        <v>10</v>
      </c>
      <c r="D629" t="s">
        <v>238</v>
      </c>
      <c r="E629" t="s">
        <v>238</v>
      </c>
      <c r="F629" s="30">
        <f t="shared" si="142"/>
        <v>0</v>
      </c>
      <c r="G629">
        <f t="shared" si="143"/>
        <v>0.85029190542490629</v>
      </c>
      <c r="H629">
        <f t="shared" si="144"/>
        <v>0</v>
      </c>
      <c r="I629" s="1">
        <f t="shared" si="145"/>
        <v>0</v>
      </c>
    </row>
    <row r="630" spans="1:9" x14ac:dyDescent="0.25">
      <c r="A630">
        <v>158</v>
      </c>
      <c r="B630">
        <v>0</v>
      </c>
      <c r="C630">
        <v>11</v>
      </c>
      <c r="D630" t="s">
        <v>1142</v>
      </c>
      <c r="E630" t="s">
        <v>1142</v>
      </c>
      <c r="F630" s="30">
        <f t="shared" si="142"/>
        <v>0</v>
      </c>
      <c r="G630">
        <f t="shared" si="143"/>
        <v>0.85029190542490629</v>
      </c>
      <c r="H630">
        <f t="shared" si="144"/>
        <v>0</v>
      </c>
      <c r="I630" s="1">
        <f t="shared" si="145"/>
        <v>0</v>
      </c>
    </row>
    <row r="631" spans="1:9" x14ac:dyDescent="0.25">
      <c r="A631">
        <v>158</v>
      </c>
      <c r="B631">
        <v>0</v>
      </c>
      <c r="C631">
        <v>12</v>
      </c>
      <c r="D631" t="s">
        <v>156</v>
      </c>
      <c r="E631" t="s">
        <v>156</v>
      </c>
      <c r="F631" s="30">
        <f t="shared" si="142"/>
        <v>7.8014026119412522E-2</v>
      </c>
      <c r="G631">
        <f t="shared" si="143"/>
        <v>0.92830593154431884</v>
      </c>
      <c r="H631">
        <f t="shared" si="144"/>
        <v>0</v>
      </c>
      <c r="I631" s="1">
        <f t="shared" si="145"/>
        <v>0</v>
      </c>
    </row>
    <row r="632" spans="1:9" x14ac:dyDescent="0.25">
      <c r="A632">
        <v>158</v>
      </c>
      <c r="B632">
        <v>0</v>
      </c>
      <c r="C632">
        <v>13</v>
      </c>
      <c r="D632" t="s">
        <v>382</v>
      </c>
      <c r="E632" t="s">
        <v>382</v>
      </c>
      <c r="F632" s="30">
        <f t="shared" si="142"/>
        <v>0</v>
      </c>
      <c r="G632">
        <f t="shared" si="143"/>
        <v>0.92830593154431884</v>
      </c>
      <c r="H632">
        <f t="shared" si="144"/>
        <v>0</v>
      </c>
      <c r="I632" s="1">
        <f t="shared" si="145"/>
        <v>0</v>
      </c>
    </row>
    <row r="633" spans="1:9" x14ac:dyDescent="0.25">
      <c r="A633">
        <v>158</v>
      </c>
      <c r="B633">
        <v>0</v>
      </c>
      <c r="C633">
        <v>14</v>
      </c>
      <c r="D633" t="s">
        <v>997</v>
      </c>
      <c r="E633" t="s">
        <v>978</v>
      </c>
      <c r="F633" s="30">
        <f t="shared" si="142"/>
        <v>0</v>
      </c>
      <c r="G633">
        <f t="shared" si="143"/>
        <v>0.92830593154431884</v>
      </c>
      <c r="H633">
        <f t="shared" si="144"/>
        <v>0</v>
      </c>
      <c r="I633" s="1">
        <f t="shared" si="145"/>
        <v>0</v>
      </c>
    </row>
    <row r="634" spans="1:9" x14ac:dyDescent="0.25">
      <c r="A634">
        <v>158</v>
      </c>
      <c r="B634">
        <v>0</v>
      </c>
      <c r="C634">
        <v>15</v>
      </c>
      <c r="D634" t="s">
        <v>190</v>
      </c>
      <c r="E634" t="s">
        <v>190</v>
      </c>
      <c r="F634" s="30">
        <f t="shared" si="142"/>
        <v>0.1293345426130795</v>
      </c>
      <c r="G634">
        <f t="shared" si="143"/>
        <v>1.0576404741573984</v>
      </c>
      <c r="H634">
        <f t="shared" si="144"/>
        <v>0</v>
      </c>
      <c r="I634" s="1">
        <f t="shared" si="145"/>
        <v>0</v>
      </c>
    </row>
    <row r="635" spans="1:9" x14ac:dyDescent="0.25">
      <c r="A635">
        <v>158</v>
      </c>
      <c r="B635">
        <v>0</v>
      </c>
      <c r="C635">
        <v>16</v>
      </c>
      <c r="D635" t="s">
        <v>600</v>
      </c>
      <c r="E635" t="s">
        <v>600</v>
      </c>
      <c r="F635" s="30">
        <f t="shared" si="142"/>
        <v>0.13661256287443968</v>
      </c>
      <c r="G635">
        <f t="shared" si="143"/>
        <v>1.194253037031838</v>
      </c>
      <c r="H635">
        <f t="shared" si="144"/>
        <v>0</v>
      </c>
      <c r="I635" s="1">
        <f t="shared" si="145"/>
        <v>0</v>
      </c>
    </row>
    <row r="636" spans="1:9" x14ac:dyDescent="0.25">
      <c r="A636">
        <v>158</v>
      </c>
      <c r="B636">
        <v>0</v>
      </c>
      <c r="C636">
        <v>17</v>
      </c>
      <c r="D636" t="s">
        <v>866</v>
      </c>
      <c r="E636" t="s">
        <v>867</v>
      </c>
      <c r="F636" s="30">
        <f t="shared" si="142"/>
        <v>0</v>
      </c>
      <c r="G636">
        <f t="shared" si="143"/>
        <v>1.194253037031838</v>
      </c>
      <c r="H636">
        <f t="shared" si="144"/>
        <v>0</v>
      </c>
      <c r="I636" s="1">
        <f t="shared" si="145"/>
        <v>0</v>
      </c>
    </row>
    <row r="637" spans="1:9" x14ac:dyDescent="0.25">
      <c r="A637">
        <v>158</v>
      </c>
      <c r="B637">
        <v>0</v>
      </c>
      <c r="C637">
        <v>18</v>
      </c>
      <c r="D637" t="s">
        <v>864</v>
      </c>
      <c r="E637" t="s">
        <v>865</v>
      </c>
      <c r="F637" s="30">
        <f t="shared" si="142"/>
        <v>9.0491411487303566E-2</v>
      </c>
      <c r="G637">
        <f t="shared" si="143"/>
        <v>1.2847444485191417</v>
      </c>
      <c r="H637">
        <f t="shared" si="144"/>
        <v>0</v>
      </c>
      <c r="I637" s="1">
        <f t="shared" si="145"/>
        <v>0</v>
      </c>
    </row>
    <row r="638" spans="1:9" x14ac:dyDescent="0.25">
      <c r="A638">
        <v>158</v>
      </c>
      <c r="B638">
        <v>0</v>
      </c>
      <c r="C638">
        <v>19</v>
      </c>
      <c r="D638" t="s">
        <v>231</v>
      </c>
      <c r="E638" t="s">
        <v>104</v>
      </c>
      <c r="F638" s="30">
        <f t="shared" si="142"/>
        <v>0.52833171940544776</v>
      </c>
      <c r="G638">
        <f t="shared" si="143"/>
        <v>1.8130761679245895</v>
      </c>
      <c r="H638">
        <f t="shared" si="144"/>
        <v>0</v>
      </c>
      <c r="I638" s="1">
        <f t="shared" si="145"/>
        <v>0</v>
      </c>
    </row>
    <row r="639" spans="1:9" x14ac:dyDescent="0.25">
      <c r="A639">
        <v>158</v>
      </c>
      <c r="B639">
        <v>0</v>
      </c>
      <c r="C639">
        <v>20</v>
      </c>
      <c r="D639" t="s">
        <v>522</v>
      </c>
      <c r="E639" t="s">
        <v>116</v>
      </c>
      <c r="F639" s="30">
        <f t="shared" si="142"/>
        <v>0.31424776986849262</v>
      </c>
      <c r="G639">
        <f t="shared" si="143"/>
        <v>2.1273239377930819</v>
      </c>
      <c r="H639">
        <f t="shared" si="144"/>
        <v>0</v>
      </c>
      <c r="I639" s="1">
        <f t="shared" si="145"/>
        <v>0</v>
      </c>
    </row>
    <row r="640" spans="1:9" x14ac:dyDescent="0.25">
      <c r="A640">
        <v>158</v>
      </c>
      <c r="B640">
        <v>0</v>
      </c>
      <c r="C640">
        <v>21</v>
      </c>
      <c r="D640" t="s">
        <v>758</v>
      </c>
      <c r="E640" t="s">
        <v>233</v>
      </c>
      <c r="F640" s="30">
        <f t="shared" si="142"/>
        <v>0.16143374890896056</v>
      </c>
      <c r="G640">
        <f t="shared" si="143"/>
        <v>2.2887576867020423</v>
      </c>
      <c r="H640">
        <f t="shared" si="144"/>
        <v>0</v>
      </c>
      <c r="I640" s="1">
        <f t="shared" si="145"/>
        <v>0</v>
      </c>
    </row>
    <row r="641" spans="1:9" x14ac:dyDescent="0.25">
      <c r="A641">
        <v>158</v>
      </c>
      <c r="B641">
        <v>0</v>
      </c>
      <c r="C641">
        <v>22</v>
      </c>
      <c r="D641" t="s">
        <v>975</v>
      </c>
      <c r="E641" t="s">
        <v>975</v>
      </c>
      <c r="F641" s="30">
        <f t="shared" si="142"/>
        <v>9.8780464238656177E-2</v>
      </c>
      <c r="G641">
        <f t="shared" si="143"/>
        <v>2.3875381509406983</v>
      </c>
      <c r="H641">
        <f t="shared" si="144"/>
        <v>0</v>
      </c>
      <c r="I641" s="1">
        <f t="shared" si="145"/>
        <v>0</v>
      </c>
    </row>
    <row r="642" spans="1:9" x14ac:dyDescent="0.25">
      <c r="A642">
        <v>158</v>
      </c>
      <c r="B642">
        <v>0</v>
      </c>
      <c r="C642">
        <v>23</v>
      </c>
      <c r="D642" t="s">
        <v>1061</v>
      </c>
      <c r="E642" t="s">
        <v>974</v>
      </c>
      <c r="F642" s="30">
        <f t="shared" si="142"/>
        <v>0</v>
      </c>
      <c r="G642">
        <f t="shared" si="143"/>
        <v>2.3875381509406983</v>
      </c>
      <c r="H642">
        <f t="shared" si="144"/>
        <v>0</v>
      </c>
      <c r="I642" s="1">
        <f t="shared" si="145"/>
        <v>0</v>
      </c>
    </row>
    <row r="643" spans="1:9" x14ac:dyDescent="0.25">
      <c r="A643">
        <v>158</v>
      </c>
      <c r="B643">
        <v>0</v>
      </c>
      <c r="C643">
        <v>24</v>
      </c>
      <c r="D643" t="s">
        <v>862</v>
      </c>
      <c r="E643" t="s">
        <v>1022</v>
      </c>
      <c r="F643" s="30">
        <f t="shared" si="142"/>
        <v>9.7636028280502843E-2</v>
      </c>
      <c r="G643">
        <f t="shared" si="143"/>
        <v>2.4851741792212012</v>
      </c>
      <c r="H643">
        <f t="shared" si="144"/>
        <v>2.4851741792212012</v>
      </c>
      <c r="I643" s="1">
        <f t="shared" si="145"/>
        <v>0.47989111675421148</v>
      </c>
    </row>
    <row r="644" spans="1:9" x14ac:dyDescent="0.25">
      <c r="A644">
        <v>159</v>
      </c>
      <c r="B644">
        <v>1</v>
      </c>
      <c r="C644">
        <v>1</v>
      </c>
      <c r="D644" t="s">
        <v>1143</v>
      </c>
      <c r="E644" t="s">
        <v>1144</v>
      </c>
      <c r="F644" s="30">
        <f t="shared" ref="F644:F707" si="146">IF(ISERROR(VLOOKUP(E644,$N$2:$O$35,2,FALSE)),0,VLOOKUP(E644,$N$2:$O$35,2,FALSE))</f>
        <v>0</v>
      </c>
      <c r="G644">
        <f t="shared" si="143"/>
        <v>0</v>
      </c>
      <c r="H644">
        <f t="shared" si="144"/>
        <v>0</v>
      </c>
      <c r="I644" s="1">
        <f t="shared" si="145"/>
        <v>0</v>
      </c>
    </row>
    <row r="645" spans="1:9" x14ac:dyDescent="0.25">
      <c r="A645">
        <v>159</v>
      </c>
      <c r="B645">
        <v>1</v>
      </c>
      <c r="C645">
        <v>2</v>
      </c>
      <c r="D645" t="s">
        <v>98</v>
      </c>
      <c r="E645" t="s">
        <v>98</v>
      </c>
      <c r="F645" s="30">
        <f t="shared" si="146"/>
        <v>8.8223824377461263E-2</v>
      </c>
      <c r="G645">
        <f t="shared" si="143"/>
        <v>8.8223824377461263E-2</v>
      </c>
      <c r="H645">
        <f t="shared" si="144"/>
        <v>0</v>
      </c>
      <c r="I645" s="1">
        <f t="shared" si="145"/>
        <v>0</v>
      </c>
    </row>
    <row r="646" spans="1:9" x14ac:dyDescent="0.25">
      <c r="A646">
        <v>159</v>
      </c>
      <c r="B646">
        <v>1</v>
      </c>
      <c r="C646">
        <v>3</v>
      </c>
      <c r="D646" t="s">
        <v>103</v>
      </c>
      <c r="E646" t="s">
        <v>103</v>
      </c>
      <c r="F646" s="30">
        <f t="shared" si="146"/>
        <v>0.2493171957669027</v>
      </c>
      <c r="G646">
        <f t="shared" si="143"/>
        <v>0.33754102014436393</v>
      </c>
      <c r="H646">
        <f t="shared" si="144"/>
        <v>0</v>
      </c>
      <c r="I646" s="1">
        <f t="shared" si="145"/>
        <v>0</v>
      </c>
    </row>
    <row r="647" spans="1:9" x14ac:dyDescent="0.25">
      <c r="A647">
        <v>159</v>
      </c>
      <c r="B647">
        <v>1</v>
      </c>
      <c r="C647">
        <v>4</v>
      </c>
      <c r="D647" t="s">
        <v>619</v>
      </c>
      <c r="E647" t="s">
        <v>239</v>
      </c>
      <c r="F647" s="30">
        <f t="shared" si="146"/>
        <v>0.33682819407263331</v>
      </c>
      <c r="G647">
        <f t="shared" si="143"/>
        <v>0.67436921421699725</v>
      </c>
      <c r="H647">
        <f t="shared" si="144"/>
        <v>0</v>
      </c>
      <c r="I647" s="1">
        <f t="shared" si="145"/>
        <v>0</v>
      </c>
    </row>
    <row r="648" spans="1:9" x14ac:dyDescent="0.25">
      <c r="A648">
        <v>159</v>
      </c>
      <c r="B648">
        <v>1</v>
      </c>
      <c r="C648">
        <v>5</v>
      </c>
      <c r="D648" t="s">
        <v>1016</v>
      </c>
      <c r="E648" t="s">
        <v>240</v>
      </c>
      <c r="F648" s="30">
        <f t="shared" si="146"/>
        <v>0.28929193467708869</v>
      </c>
      <c r="G648">
        <f t="shared" si="143"/>
        <v>0.96366114889408594</v>
      </c>
      <c r="H648">
        <f t="shared" si="144"/>
        <v>0</v>
      </c>
      <c r="I648" s="1">
        <f t="shared" si="145"/>
        <v>0</v>
      </c>
    </row>
    <row r="649" spans="1:9" x14ac:dyDescent="0.25">
      <c r="A649">
        <v>159</v>
      </c>
      <c r="B649">
        <v>1</v>
      </c>
      <c r="C649">
        <v>6</v>
      </c>
      <c r="D649" t="s">
        <v>983</v>
      </c>
      <c r="E649" t="s">
        <v>976</v>
      </c>
      <c r="F649" s="30">
        <f t="shared" si="146"/>
        <v>0.29778216189039791</v>
      </c>
      <c r="G649">
        <f t="shared" si="143"/>
        <v>1.2614433107844838</v>
      </c>
      <c r="H649">
        <f t="shared" si="144"/>
        <v>0</v>
      </c>
      <c r="I649" s="1">
        <f t="shared" si="145"/>
        <v>0</v>
      </c>
    </row>
    <row r="650" spans="1:9" x14ac:dyDescent="0.25">
      <c r="A650">
        <v>159</v>
      </c>
      <c r="B650">
        <v>1</v>
      </c>
      <c r="C650">
        <v>7</v>
      </c>
      <c r="D650" t="s">
        <v>1006</v>
      </c>
      <c r="E650" t="s">
        <v>437</v>
      </c>
      <c r="F650" s="30">
        <f t="shared" si="146"/>
        <v>0</v>
      </c>
      <c r="G650">
        <f t="shared" si="143"/>
        <v>1.2614433107844838</v>
      </c>
      <c r="H650">
        <f t="shared" si="144"/>
        <v>0</v>
      </c>
      <c r="I650" s="1">
        <f t="shared" si="145"/>
        <v>0</v>
      </c>
    </row>
    <row r="651" spans="1:9" x14ac:dyDescent="0.25">
      <c r="A651">
        <v>159</v>
      </c>
      <c r="B651">
        <v>1</v>
      </c>
      <c r="C651">
        <v>8</v>
      </c>
      <c r="D651" t="s">
        <v>1053</v>
      </c>
      <c r="E651" t="s">
        <v>1054</v>
      </c>
      <c r="F651" s="30">
        <f t="shared" si="146"/>
        <v>0</v>
      </c>
      <c r="G651">
        <f t="shared" si="143"/>
        <v>1.2614433107844838</v>
      </c>
      <c r="H651">
        <f t="shared" si="144"/>
        <v>0</v>
      </c>
      <c r="I651" s="1">
        <f t="shared" si="145"/>
        <v>0</v>
      </c>
    </row>
    <row r="652" spans="1:9" x14ac:dyDescent="0.25">
      <c r="A652">
        <v>159</v>
      </c>
      <c r="B652">
        <v>1</v>
      </c>
      <c r="C652">
        <v>9</v>
      </c>
      <c r="D652" t="s">
        <v>1059</v>
      </c>
      <c r="E652" t="s">
        <v>1060</v>
      </c>
      <c r="F652" s="30">
        <f t="shared" si="146"/>
        <v>9.1718808695161289E-2</v>
      </c>
      <c r="G652">
        <f t="shared" si="143"/>
        <v>1.353162119479645</v>
      </c>
      <c r="H652">
        <f t="shared" si="144"/>
        <v>0</v>
      </c>
      <c r="I652" s="1">
        <f t="shared" si="145"/>
        <v>0</v>
      </c>
    </row>
    <row r="653" spans="1:9" x14ac:dyDescent="0.25">
      <c r="A653">
        <v>159</v>
      </c>
      <c r="B653">
        <v>1</v>
      </c>
      <c r="C653">
        <v>10</v>
      </c>
      <c r="D653" t="s">
        <v>231</v>
      </c>
      <c r="E653" t="s">
        <v>104</v>
      </c>
      <c r="F653" s="30">
        <f t="shared" si="146"/>
        <v>0.52833171940544776</v>
      </c>
      <c r="G653">
        <f t="shared" si="143"/>
        <v>1.8814938388850928</v>
      </c>
      <c r="H653">
        <f t="shared" si="144"/>
        <v>0</v>
      </c>
      <c r="I653" s="1">
        <f t="shared" si="145"/>
        <v>0</v>
      </c>
    </row>
    <row r="654" spans="1:9" x14ac:dyDescent="0.25">
      <c r="A654">
        <v>159</v>
      </c>
      <c r="B654">
        <v>1</v>
      </c>
      <c r="C654">
        <v>11</v>
      </c>
      <c r="D654" t="s">
        <v>1145</v>
      </c>
      <c r="E654" t="s">
        <v>739</v>
      </c>
      <c r="F654" s="30">
        <f t="shared" si="146"/>
        <v>7.554348987527032E-2</v>
      </c>
      <c r="G654">
        <f t="shared" si="143"/>
        <v>1.9570373287603631</v>
      </c>
      <c r="H654">
        <f t="shared" si="144"/>
        <v>0</v>
      </c>
      <c r="I654" s="1">
        <f t="shared" si="145"/>
        <v>0</v>
      </c>
    </row>
    <row r="655" spans="1:9" x14ac:dyDescent="0.25">
      <c r="A655">
        <v>159</v>
      </c>
      <c r="B655">
        <v>1</v>
      </c>
      <c r="C655">
        <v>12</v>
      </c>
      <c r="D655" t="s">
        <v>1075</v>
      </c>
      <c r="E655" t="s">
        <v>765</v>
      </c>
      <c r="F655" s="30">
        <f t="shared" si="146"/>
        <v>0</v>
      </c>
      <c r="G655">
        <f t="shared" si="143"/>
        <v>1.9570373287603631</v>
      </c>
      <c r="H655">
        <f t="shared" si="144"/>
        <v>0</v>
      </c>
      <c r="I655" s="1">
        <f t="shared" si="145"/>
        <v>0</v>
      </c>
    </row>
    <row r="656" spans="1:9" x14ac:dyDescent="0.25">
      <c r="A656">
        <v>159</v>
      </c>
      <c r="B656">
        <v>1</v>
      </c>
      <c r="C656">
        <v>13</v>
      </c>
      <c r="D656" t="s">
        <v>1146</v>
      </c>
      <c r="E656" t="s">
        <v>1033</v>
      </c>
      <c r="F656" s="30">
        <f t="shared" si="146"/>
        <v>0</v>
      </c>
      <c r="G656">
        <f t="shared" si="143"/>
        <v>1.9570373287603631</v>
      </c>
      <c r="H656">
        <f t="shared" si="144"/>
        <v>0</v>
      </c>
      <c r="I656" s="1">
        <f t="shared" si="145"/>
        <v>0</v>
      </c>
    </row>
    <row r="657" spans="1:9" x14ac:dyDescent="0.25">
      <c r="A657">
        <v>159</v>
      </c>
      <c r="B657">
        <v>1</v>
      </c>
      <c r="C657">
        <v>14</v>
      </c>
      <c r="D657" t="s">
        <v>1031</v>
      </c>
      <c r="E657" t="s">
        <v>1031</v>
      </c>
      <c r="F657" s="30">
        <f t="shared" si="146"/>
        <v>0</v>
      </c>
      <c r="G657">
        <f t="shared" si="143"/>
        <v>1.9570373287603631</v>
      </c>
      <c r="H657">
        <f t="shared" si="144"/>
        <v>0</v>
      </c>
      <c r="I657" s="1">
        <f t="shared" si="145"/>
        <v>0</v>
      </c>
    </row>
    <row r="658" spans="1:9" x14ac:dyDescent="0.25">
      <c r="A658">
        <v>159</v>
      </c>
      <c r="B658">
        <v>1</v>
      </c>
      <c r="C658">
        <v>15</v>
      </c>
      <c r="D658" t="s">
        <v>875</v>
      </c>
      <c r="E658" t="s">
        <v>252</v>
      </c>
      <c r="F658" s="30">
        <f t="shared" si="146"/>
        <v>0</v>
      </c>
      <c r="G658">
        <f t="shared" si="143"/>
        <v>1.9570373287603631</v>
      </c>
      <c r="H658">
        <f t="shared" si="144"/>
        <v>0</v>
      </c>
      <c r="I658" s="1">
        <f t="shared" si="145"/>
        <v>0</v>
      </c>
    </row>
    <row r="659" spans="1:9" x14ac:dyDescent="0.25">
      <c r="A659">
        <v>159</v>
      </c>
      <c r="B659">
        <v>1</v>
      </c>
      <c r="C659">
        <v>16</v>
      </c>
      <c r="D659" t="s">
        <v>1127</v>
      </c>
      <c r="E659" t="s">
        <v>1103</v>
      </c>
      <c r="F659" s="30">
        <f t="shared" si="146"/>
        <v>0</v>
      </c>
      <c r="G659">
        <f t="shared" si="143"/>
        <v>1.9570373287603631</v>
      </c>
      <c r="H659">
        <f t="shared" si="144"/>
        <v>0</v>
      </c>
      <c r="I659" s="1">
        <f t="shared" si="145"/>
        <v>0</v>
      </c>
    </row>
    <row r="660" spans="1:9" x14ac:dyDescent="0.25">
      <c r="A660">
        <v>159</v>
      </c>
      <c r="B660">
        <v>1</v>
      </c>
      <c r="C660">
        <v>17</v>
      </c>
      <c r="D660" t="s">
        <v>1062</v>
      </c>
      <c r="E660" t="s">
        <v>1063</v>
      </c>
      <c r="F660" s="30">
        <f t="shared" si="146"/>
        <v>0</v>
      </c>
      <c r="G660">
        <f t="shared" si="143"/>
        <v>1.9570373287603631</v>
      </c>
      <c r="H660">
        <f t="shared" si="144"/>
        <v>0</v>
      </c>
      <c r="I660" s="1">
        <f t="shared" si="145"/>
        <v>0</v>
      </c>
    </row>
    <row r="661" spans="1:9" x14ac:dyDescent="0.25">
      <c r="A661">
        <v>159</v>
      </c>
      <c r="B661">
        <v>1</v>
      </c>
      <c r="C661">
        <v>18</v>
      </c>
      <c r="D661" t="s">
        <v>1065</v>
      </c>
      <c r="E661" t="s">
        <v>627</v>
      </c>
      <c r="F661" s="30">
        <f t="shared" si="146"/>
        <v>0</v>
      </c>
      <c r="G661">
        <f t="shared" si="143"/>
        <v>1.9570373287603631</v>
      </c>
      <c r="H661">
        <f t="shared" si="144"/>
        <v>0</v>
      </c>
      <c r="I661" s="1">
        <f t="shared" si="145"/>
        <v>0</v>
      </c>
    </row>
    <row r="662" spans="1:9" x14ac:dyDescent="0.25">
      <c r="A662">
        <v>159</v>
      </c>
      <c r="B662">
        <v>1</v>
      </c>
      <c r="C662">
        <v>19</v>
      </c>
      <c r="D662" t="s">
        <v>1147</v>
      </c>
      <c r="E662" t="s">
        <v>1147</v>
      </c>
      <c r="F662" s="30">
        <f t="shared" si="146"/>
        <v>0</v>
      </c>
      <c r="G662">
        <f t="shared" si="143"/>
        <v>1.9570373287603631</v>
      </c>
      <c r="H662">
        <f t="shared" si="144"/>
        <v>1.9570373287603631</v>
      </c>
      <c r="I662" s="1">
        <f t="shared" si="145"/>
        <v>0.37790704453673468</v>
      </c>
    </row>
    <row r="663" spans="1:9" x14ac:dyDescent="0.25">
      <c r="A663">
        <v>160</v>
      </c>
      <c r="B663">
        <v>0</v>
      </c>
      <c r="C663">
        <v>1</v>
      </c>
      <c r="D663" t="s">
        <v>104</v>
      </c>
      <c r="E663" t="s">
        <v>104</v>
      </c>
      <c r="F663" s="30">
        <f t="shared" si="146"/>
        <v>0.52833171940544776</v>
      </c>
      <c r="G663">
        <f t="shared" si="143"/>
        <v>0.52833171940544776</v>
      </c>
      <c r="H663">
        <f t="shared" si="144"/>
        <v>0</v>
      </c>
      <c r="I663" s="1">
        <f t="shared" si="145"/>
        <v>0</v>
      </c>
    </row>
    <row r="664" spans="1:9" x14ac:dyDescent="0.25">
      <c r="A664">
        <v>160</v>
      </c>
      <c r="B664">
        <v>0</v>
      </c>
      <c r="C664">
        <v>2</v>
      </c>
      <c r="D664" t="s">
        <v>116</v>
      </c>
      <c r="E664" t="s">
        <v>116</v>
      </c>
      <c r="F664" s="30">
        <f t="shared" si="146"/>
        <v>0.31424776986849262</v>
      </c>
      <c r="G664">
        <f t="shared" ref="G664:G727" si="147">IF(C664=1,F664,F664+G663)</f>
        <v>0.84257948927394044</v>
      </c>
      <c r="H664">
        <f t="shared" ref="H664:H727" si="148">IF(C665=1,G664,0)</f>
        <v>0</v>
      </c>
      <c r="I664" s="1">
        <f t="shared" ref="I664:I727" si="149">H664/$L$2</f>
        <v>0</v>
      </c>
    </row>
    <row r="665" spans="1:9" x14ac:dyDescent="0.25">
      <c r="A665">
        <v>160</v>
      </c>
      <c r="B665">
        <v>0</v>
      </c>
      <c r="C665">
        <v>3</v>
      </c>
      <c r="D665" t="s">
        <v>233</v>
      </c>
      <c r="E665" t="s">
        <v>233</v>
      </c>
      <c r="F665" s="30">
        <f t="shared" si="146"/>
        <v>0.16143374890896056</v>
      </c>
      <c r="G665">
        <f t="shared" si="147"/>
        <v>1.004013238182901</v>
      </c>
      <c r="H665">
        <f t="shared" si="148"/>
        <v>0</v>
      </c>
      <c r="I665" s="1">
        <f t="shared" si="149"/>
        <v>0</v>
      </c>
    </row>
    <row r="666" spans="1:9" x14ac:dyDescent="0.25">
      <c r="A666">
        <v>160</v>
      </c>
      <c r="B666">
        <v>0</v>
      </c>
      <c r="C666">
        <v>4</v>
      </c>
      <c r="D666" t="s">
        <v>1098</v>
      </c>
      <c r="E666" t="s">
        <v>1098</v>
      </c>
      <c r="F666" s="30">
        <f t="shared" si="146"/>
        <v>0</v>
      </c>
      <c r="G666">
        <f t="shared" si="147"/>
        <v>1.004013238182901</v>
      </c>
      <c r="H666">
        <f t="shared" si="148"/>
        <v>0</v>
      </c>
      <c r="I666" s="1">
        <f t="shared" si="149"/>
        <v>0</v>
      </c>
    </row>
    <row r="667" spans="1:9" x14ac:dyDescent="0.25">
      <c r="A667">
        <v>160</v>
      </c>
      <c r="B667">
        <v>0</v>
      </c>
      <c r="C667">
        <v>5</v>
      </c>
      <c r="D667" t="s">
        <v>1042</v>
      </c>
      <c r="E667" t="s">
        <v>1043</v>
      </c>
      <c r="F667" s="30">
        <f t="shared" si="146"/>
        <v>0</v>
      </c>
      <c r="G667">
        <f t="shared" si="147"/>
        <v>1.004013238182901</v>
      </c>
      <c r="H667">
        <f t="shared" si="148"/>
        <v>0</v>
      </c>
      <c r="I667" s="1">
        <f t="shared" si="149"/>
        <v>0</v>
      </c>
    </row>
    <row r="668" spans="1:9" x14ac:dyDescent="0.25">
      <c r="A668">
        <v>160</v>
      </c>
      <c r="B668">
        <v>0</v>
      </c>
      <c r="C668">
        <v>6</v>
      </c>
      <c r="D668" t="s">
        <v>1148</v>
      </c>
      <c r="E668" t="s">
        <v>1124</v>
      </c>
      <c r="F668" s="30">
        <f t="shared" si="146"/>
        <v>0</v>
      </c>
      <c r="G668">
        <f t="shared" si="147"/>
        <v>1.004013238182901</v>
      </c>
      <c r="H668">
        <f t="shared" si="148"/>
        <v>0</v>
      </c>
      <c r="I668" s="1">
        <f t="shared" si="149"/>
        <v>0</v>
      </c>
    </row>
    <row r="669" spans="1:9" x14ac:dyDescent="0.25">
      <c r="A669">
        <v>160</v>
      </c>
      <c r="B669">
        <v>0</v>
      </c>
      <c r="C669">
        <v>7</v>
      </c>
      <c r="D669" t="s">
        <v>1049</v>
      </c>
      <c r="E669" t="s">
        <v>1049</v>
      </c>
      <c r="F669" s="30">
        <f t="shared" si="146"/>
        <v>0</v>
      </c>
      <c r="G669">
        <f t="shared" si="147"/>
        <v>1.004013238182901</v>
      </c>
      <c r="H669">
        <f t="shared" si="148"/>
        <v>0</v>
      </c>
      <c r="I669" s="1">
        <f t="shared" si="149"/>
        <v>0</v>
      </c>
    </row>
    <row r="670" spans="1:9" x14ac:dyDescent="0.25">
      <c r="A670">
        <v>160</v>
      </c>
      <c r="B670">
        <v>0</v>
      </c>
      <c r="C670">
        <v>8</v>
      </c>
      <c r="D670" t="s">
        <v>1044</v>
      </c>
      <c r="E670" t="s">
        <v>1044</v>
      </c>
      <c r="F670" s="30">
        <f t="shared" si="146"/>
        <v>0</v>
      </c>
      <c r="G670">
        <f t="shared" si="147"/>
        <v>1.004013238182901</v>
      </c>
      <c r="H670">
        <f t="shared" si="148"/>
        <v>0</v>
      </c>
      <c r="I670" s="1">
        <f t="shared" si="149"/>
        <v>0</v>
      </c>
    </row>
    <row r="671" spans="1:9" x14ac:dyDescent="0.25">
      <c r="A671">
        <v>160</v>
      </c>
      <c r="B671">
        <v>0</v>
      </c>
      <c r="C671">
        <v>9</v>
      </c>
      <c r="D671" t="s">
        <v>1149</v>
      </c>
      <c r="E671" t="s">
        <v>1094</v>
      </c>
      <c r="F671" s="30">
        <f t="shared" si="146"/>
        <v>0</v>
      </c>
      <c r="G671">
        <f t="shared" si="147"/>
        <v>1.004013238182901</v>
      </c>
      <c r="H671">
        <f t="shared" si="148"/>
        <v>0</v>
      </c>
      <c r="I671" s="1">
        <f t="shared" si="149"/>
        <v>0</v>
      </c>
    </row>
    <row r="672" spans="1:9" x14ac:dyDescent="0.25">
      <c r="A672">
        <v>160</v>
      </c>
      <c r="B672">
        <v>0</v>
      </c>
      <c r="C672">
        <v>10</v>
      </c>
      <c r="D672" t="s">
        <v>1150</v>
      </c>
      <c r="E672" t="s">
        <v>1150</v>
      </c>
      <c r="F672" s="30">
        <f t="shared" si="146"/>
        <v>0</v>
      </c>
      <c r="G672">
        <f t="shared" si="147"/>
        <v>1.004013238182901</v>
      </c>
      <c r="H672">
        <f t="shared" si="148"/>
        <v>0</v>
      </c>
      <c r="I672" s="1">
        <f t="shared" si="149"/>
        <v>0</v>
      </c>
    </row>
    <row r="673" spans="1:9" x14ac:dyDescent="0.25">
      <c r="A673">
        <v>160</v>
      </c>
      <c r="B673">
        <v>0</v>
      </c>
      <c r="C673">
        <v>11</v>
      </c>
      <c r="D673" t="s">
        <v>976</v>
      </c>
      <c r="E673" t="s">
        <v>976</v>
      </c>
      <c r="F673" s="30">
        <f t="shared" si="146"/>
        <v>0.29778216189039791</v>
      </c>
      <c r="G673">
        <f t="shared" si="147"/>
        <v>1.301795400073299</v>
      </c>
      <c r="H673">
        <f t="shared" si="148"/>
        <v>0</v>
      </c>
      <c r="I673" s="1">
        <f t="shared" si="149"/>
        <v>0</v>
      </c>
    </row>
    <row r="674" spans="1:9" x14ac:dyDescent="0.25">
      <c r="A674">
        <v>160</v>
      </c>
      <c r="B674">
        <v>0</v>
      </c>
      <c r="C674">
        <v>12</v>
      </c>
      <c r="D674" t="s">
        <v>1055</v>
      </c>
      <c r="E674" t="s">
        <v>1055</v>
      </c>
      <c r="F674" s="30">
        <f t="shared" si="146"/>
        <v>0</v>
      </c>
      <c r="G674">
        <f t="shared" si="147"/>
        <v>1.301795400073299</v>
      </c>
      <c r="H674">
        <f t="shared" si="148"/>
        <v>0</v>
      </c>
      <c r="I674" s="1">
        <f t="shared" si="149"/>
        <v>0</v>
      </c>
    </row>
    <row r="675" spans="1:9" x14ac:dyDescent="0.25">
      <c r="A675">
        <v>160</v>
      </c>
      <c r="B675">
        <v>0</v>
      </c>
      <c r="C675">
        <v>13</v>
      </c>
      <c r="D675" t="s">
        <v>1069</v>
      </c>
      <c r="E675" t="s">
        <v>1069</v>
      </c>
      <c r="F675" s="30">
        <f t="shared" si="146"/>
        <v>0</v>
      </c>
      <c r="G675">
        <f t="shared" si="147"/>
        <v>1.301795400073299</v>
      </c>
      <c r="H675">
        <f t="shared" si="148"/>
        <v>0</v>
      </c>
      <c r="I675" s="1">
        <f t="shared" si="149"/>
        <v>0</v>
      </c>
    </row>
    <row r="676" spans="1:9" x14ac:dyDescent="0.25">
      <c r="A676">
        <v>160</v>
      </c>
      <c r="B676">
        <v>0</v>
      </c>
      <c r="C676">
        <v>14</v>
      </c>
      <c r="D676" t="s">
        <v>1070</v>
      </c>
      <c r="E676" t="s">
        <v>1070</v>
      </c>
      <c r="F676" s="30">
        <f t="shared" si="146"/>
        <v>0</v>
      </c>
      <c r="G676">
        <f t="shared" si="147"/>
        <v>1.301795400073299</v>
      </c>
      <c r="H676">
        <f t="shared" si="148"/>
        <v>0</v>
      </c>
      <c r="I676" s="1">
        <f t="shared" si="149"/>
        <v>0</v>
      </c>
    </row>
    <row r="677" spans="1:9" x14ac:dyDescent="0.25">
      <c r="A677">
        <v>160</v>
      </c>
      <c r="B677">
        <v>0</v>
      </c>
      <c r="C677">
        <v>15</v>
      </c>
      <c r="D677" t="s">
        <v>1151</v>
      </c>
      <c r="E677" t="s">
        <v>1151</v>
      </c>
      <c r="F677" s="30">
        <f t="shared" si="146"/>
        <v>0</v>
      </c>
      <c r="G677">
        <f t="shared" si="147"/>
        <v>1.301795400073299</v>
      </c>
      <c r="H677">
        <f t="shared" si="148"/>
        <v>0</v>
      </c>
      <c r="I677" s="1">
        <f t="shared" si="149"/>
        <v>0</v>
      </c>
    </row>
    <row r="678" spans="1:9" x14ac:dyDescent="0.25">
      <c r="A678">
        <v>160</v>
      </c>
      <c r="B678">
        <v>0</v>
      </c>
      <c r="C678">
        <v>16</v>
      </c>
      <c r="D678" t="s">
        <v>1112</v>
      </c>
      <c r="E678" t="s">
        <v>1112</v>
      </c>
      <c r="F678" s="30">
        <f t="shared" si="146"/>
        <v>0</v>
      </c>
      <c r="G678">
        <f t="shared" si="147"/>
        <v>1.301795400073299</v>
      </c>
      <c r="H678">
        <f t="shared" si="148"/>
        <v>0</v>
      </c>
      <c r="I678" s="1">
        <f t="shared" si="149"/>
        <v>0</v>
      </c>
    </row>
    <row r="679" spans="1:9" x14ac:dyDescent="0.25">
      <c r="A679">
        <v>160</v>
      </c>
      <c r="B679">
        <v>0</v>
      </c>
      <c r="C679">
        <v>17</v>
      </c>
      <c r="D679" t="s">
        <v>1152</v>
      </c>
      <c r="E679" t="s">
        <v>1152</v>
      </c>
      <c r="F679" s="30">
        <f t="shared" si="146"/>
        <v>0</v>
      </c>
      <c r="G679">
        <f t="shared" si="147"/>
        <v>1.301795400073299</v>
      </c>
      <c r="H679">
        <f t="shared" si="148"/>
        <v>0</v>
      </c>
      <c r="I679" s="1">
        <f t="shared" si="149"/>
        <v>0</v>
      </c>
    </row>
    <row r="680" spans="1:9" x14ac:dyDescent="0.25">
      <c r="A680">
        <v>160</v>
      </c>
      <c r="B680">
        <v>0</v>
      </c>
      <c r="C680">
        <v>18</v>
      </c>
      <c r="D680" t="s">
        <v>240</v>
      </c>
      <c r="E680" t="s">
        <v>240</v>
      </c>
      <c r="F680" s="30">
        <f t="shared" si="146"/>
        <v>0.28929193467708869</v>
      </c>
      <c r="G680">
        <f t="shared" si="147"/>
        <v>1.5910873347503878</v>
      </c>
      <c r="H680">
        <f t="shared" si="148"/>
        <v>0</v>
      </c>
      <c r="I680" s="1">
        <f t="shared" si="149"/>
        <v>0</v>
      </c>
    </row>
    <row r="681" spans="1:9" x14ac:dyDescent="0.25">
      <c r="A681">
        <v>160</v>
      </c>
      <c r="B681">
        <v>0</v>
      </c>
      <c r="C681">
        <v>19</v>
      </c>
      <c r="D681" t="s">
        <v>239</v>
      </c>
      <c r="E681" t="s">
        <v>239</v>
      </c>
      <c r="F681" s="30">
        <f t="shared" si="146"/>
        <v>0.33682819407263331</v>
      </c>
      <c r="G681">
        <f t="shared" si="147"/>
        <v>1.927915528823021</v>
      </c>
      <c r="H681">
        <f t="shared" si="148"/>
        <v>0</v>
      </c>
      <c r="I681" s="1">
        <f t="shared" si="149"/>
        <v>0</v>
      </c>
    </row>
    <row r="682" spans="1:9" x14ac:dyDescent="0.25">
      <c r="A682">
        <v>160</v>
      </c>
      <c r="B682">
        <v>0</v>
      </c>
      <c r="C682">
        <v>20</v>
      </c>
      <c r="D682" t="s">
        <v>101</v>
      </c>
      <c r="E682" t="s">
        <v>102</v>
      </c>
      <c r="F682" s="30">
        <f t="shared" si="146"/>
        <v>0</v>
      </c>
      <c r="G682">
        <f t="shared" si="147"/>
        <v>1.927915528823021</v>
      </c>
      <c r="H682">
        <f t="shared" si="148"/>
        <v>0</v>
      </c>
      <c r="I682" s="1">
        <f t="shared" si="149"/>
        <v>0</v>
      </c>
    </row>
    <row r="683" spans="1:9" x14ac:dyDescent="0.25">
      <c r="A683">
        <v>160</v>
      </c>
      <c r="B683">
        <v>0</v>
      </c>
      <c r="C683">
        <v>21</v>
      </c>
      <c r="D683" t="s">
        <v>152</v>
      </c>
      <c r="E683" t="s">
        <v>114</v>
      </c>
      <c r="F683" s="30">
        <f t="shared" si="146"/>
        <v>0</v>
      </c>
      <c r="G683">
        <f t="shared" si="147"/>
        <v>1.927915528823021</v>
      </c>
      <c r="H683">
        <f t="shared" si="148"/>
        <v>0</v>
      </c>
      <c r="I683" s="1">
        <f t="shared" si="149"/>
        <v>0</v>
      </c>
    </row>
    <row r="684" spans="1:9" x14ac:dyDescent="0.25">
      <c r="A684">
        <v>160</v>
      </c>
      <c r="B684">
        <v>0</v>
      </c>
      <c r="C684">
        <v>22</v>
      </c>
      <c r="D684" t="s">
        <v>984</v>
      </c>
      <c r="E684" t="s">
        <v>627</v>
      </c>
      <c r="F684" s="30">
        <f t="shared" si="146"/>
        <v>0</v>
      </c>
      <c r="G684">
        <f t="shared" si="147"/>
        <v>1.927915528823021</v>
      </c>
      <c r="H684">
        <f t="shared" si="148"/>
        <v>0</v>
      </c>
      <c r="I684" s="1">
        <f t="shared" si="149"/>
        <v>0</v>
      </c>
    </row>
    <row r="685" spans="1:9" x14ac:dyDescent="0.25">
      <c r="A685">
        <v>160</v>
      </c>
      <c r="B685">
        <v>0</v>
      </c>
      <c r="C685">
        <v>23</v>
      </c>
      <c r="D685" t="s">
        <v>103</v>
      </c>
      <c r="E685" t="s">
        <v>103</v>
      </c>
      <c r="F685" s="30">
        <f t="shared" si="146"/>
        <v>0.2493171957669027</v>
      </c>
      <c r="G685">
        <f t="shared" si="147"/>
        <v>2.1772327245899237</v>
      </c>
      <c r="H685">
        <f t="shared" si="148"/>
        <v>0</v>
      </c>
      <c r="I685" s="1">
        <f t="shared" si="149"/>
        <v>0</v>
      </c>
    </row>
    <row r="686" spans="1:9" x14ac:dyDescent="0.25">
      <c r="A686">
        <v>160</v>
      </c>
      <c r="B686">
        <v>0</v>
      </c>
      <c r="C686">
        <v>24</v>
      </c>
      <c r="D686" t="s">
        <v>137</v>
      </c>
      <c r="E686" t="s">
        <v>137</v>
      </c>
      <c r="F686" s="30">
        <f t="shared" si="146"/>
        <v>0</v>
      </c>
      <c r="G686">
        <f t="shared" si="147"/>
        <v>2.1772327245899237</v>
      </c>
      <c r="H686">
        <f t="shared" si="148"/>
        <v>2.1772327245899237</v>
      </c>
      <c r="I686" s="1">
        <f t="shared" si="149"/>
        <v>0.42042712835713641</v>
      </c>
    </row>
    <row r="687" spans="1:9" x14ac:dyDescent="0.25">
      <c r="A687">
        <v>161</v>
      </c>
      <c r="B687">
        <v>1</v>
      </c>
      <c r="C687">
        <v>1</v>
      </c>
      <c r="D687" t="s">
        <v>1059</v>
      </c>
      <c r="E687" t="s">
        <v>1060</v>
      </c>
      <c r="F687" s="30">
        <f t="shared" si="146"/>
        <v>9.1718808695161289E-2</v>
      </c>
      <c r="G687">
        <f t="shared" si="147"/>
        <v>9.1718808695161289E-2</v>
      </c>
      <c r="H687">
        <f t="shared" si="148"/>
        <v>0</v>
      </c>
      <c r="I687" s="1">
        <f t="shared" si="149"/>
        <v>0</v>
      </c>
    </row>
    <row r="688" spans="1:9" x14ac:dyDescent="0.25">
      <c r="A688">
        <v>161</v>
      </c>
      <c r="B688">
        <v>1</v>
      </c>
      <c r="C688">
        <v>2</v>
      </c>
      <c r="D688" t="s">
        <v>231</v>
      </c>
      <c r="E688" t="s">
        <v>104</v>
      </c>
      <c r="F688" s="30">
        <f t="shared" si="146"/>
        <v>0.52833171940544776</v>
      </c>
      <c r="G688">
        <f t="shared" si="147"/>
        <v>0.62005052810060901</v>
      </c>
      <c r="H688">
        <f t="shared" si="148"/>
        <v>0</v>
      </c>
      <c r="I688" s="1">
        <f t="shared" si="149"/>
        <v>0</v>
      </c>
    </row>
    <row r="689" spans="1:9" x14ac:dyDescent="0.25">
      <c r="A689">
        <v>161</v>
      </c>
      <c r="B689">
        <v>1</v>
      </c>
      <c r="C689">
        <v>3</v>
      </c>
      <c r="D689" t="s">
        <v>103</v>
      </c>
      <c r="E689" t="s">
        <v>103</v>
      </c>
      <c r="F689" s="30">
        <f t="shared" si="146"/>
        <v>0.2493171957669027</v>
      </c>
      <c r="G689">
        <f t="shared" si="147"/>
        <v>0.86936772386751171</v>
      </c>
      <c r="H689">
        <f t="shared" si="148"/>
        <v>0</v>
      </c>
      <c r="I689" s="1">
        <f t="shared" si="149"/>
        <v>0</v>
      </c>
    </row>
    <row r="690" spans="1:9" x14ac:dyDescent="0.25">
      <c r="A690">
        <v>161</v>
      </c>
      <c r="B690">
        <v>1</v>
      </c>
      <c r="C690">
        <v>4</v>
      </c>
      <c r="D690" t="s">
        <v>263</v>
      </c>
      <c r="E690" t="s">
        <v>264</v>
      </c>
      <c r="F690" s="30">
        <f t="shared" si="146"/>
        <v>7.6652406077409085E-2</v>
      </c>
      <c r="G690">
        <f t="shared" si="147"/>
        <v>0.9460201299449208</v>
      </c>
      <c r="H690">
        <f t="shared" si="148"/>
        <v>0</v>
      </c>
      <c r="I690" s="1">
        <f t="shared" si="149"/>
        <v>0</v>
      </c>
    </row>
    <row r="691" spans="1:9" x14ac:dyDescent="0.25">
      <c r="A691">
        <v>161</v>
      </c>
      <c r="B691">
        <v>1</v>
      </c>
      <c r="C691">
        <v>5</v>
      </c>
      <c r="D691" t="s">
        <v>761</v>
      </c>
      <c r="E691" t="s">
        <v>724</v>
      </c>
      <c r="F691" s="30">
        <f t="shared" si="146"/>
        <v>0</v>
      </c>
      <c r="G691">
        <f t="shared" si="147"/>
        <v>0.9460201299449208</v>
      </c>
      <c r="H691">
        <f t="shared" si="148"/>
        <v>0</v>
      </c>
      <c r="I691" s="1">
        <f t="shared" si="149"/>
        <v>0</v>
      </c>
    </row>
    <row r="692" spans="1:9" x14ac:dyDescent="0.25">
      <c r="A692">
        <v>161</v>
      </c>
      <c r="B692">
        <v>1</v>
      </c>
      <c r="C692">
        <v>6</v>
      </c>
      <c r="D692" t="s">
        <v>240</v>
      </c>
      <c r="E692" t="s">
        <v>240</v>
      </c>
      <c r="F692" s="30">
        <f t="shared" si="146"/>
        <v>0.28929193467708869</v>
      </c>
      <c r="G692">
        <f t="shared" si="147"/>
        <v>1.2353120646220095</v>
      </c>
      <c r="H692">
        <f t="shared" si="148"/>
        <v>0</v>
      </c>
      <c r="I692" s="1">
        <f t="shared" si="149"/>
        <v>0</v>
      </c>
    </row>
    <row r="693" spans="1:9" x14ac:dyDescent="0.25">
      <c r="A693">
        <v>161</v>
      </c>
      <c r="B693">
        <v>1</v>
      </c>
      <c r="C693">
        <v>7</v>
      </c>
      <c r="D693" t="s">
        <v>239</v>
      </c>
      <c r="E693" t="s">
        <v>239</v>
      </c>
      <c r="F693" s="30">
        <f t="shared" si="146"/>
        <v>0.33682819407263331</v>
      </c>
      <c r="G693">
        <f t="shared" si="147"/>
        <v>1.5721402586946427</v>
      </c>
      <c r="H693">
        <f t="shared" si="148"/>
        <v>0</v>
      </c>
      <c r="I693" s="1">
        <f t="shared" si="149"/>
        <v>0</v>
      </c>
    </row>
    <row r="694" spans="1:9" x14ac:dyDescent="0.25">
      <c r="A694">
        <v>161</v>
      </c>
      <c r="B694">
        <v>1</v>
      </c>
      <c r="C694">
        <v>8</v>
      </c>
      <c r="D694" t="s">
        <v>101</v>
      </c>
      <c r="E694" t="s">
        <v>102</v>
      </c>
      <c r="F694" s="30">
        <f t="shared" si="146"/>
        <v>0</v>
      </c>
      <c r="G694">
        <f t="shared" si="147"/>
        <v>1.5721402586946427</v>
      </c>
      <c r="H694">
        <f t="shared" si="148"/>
        <v>0</v>
      </c>
      <c r="I694" s="1">
        <f t="shared" si="149"/>
        <v>0</v>
      </c>
    </row>
    <row r="695" spans="1:9" x14ac:dyDescent="0.25">
      <c r="A695">
        <v>161</v>
      </c>
      <c r="B695">
        <v>1</v>
      </c>
      <c r="C695">
        <v>9</v>
      </c>
      <c r="D695" t="s">
        <v>497</v>
      </c>
      <c r="E695" t="s">
        <v>498</v>
      </c>
      <c r="F695" s="30">
        <f t="shared" si="146"/>
        <v>0</v>
      </c>
      <c r="G695">
        <f t="shared" si="147"/>
        <v>1.5721402586946427</v>
      </c>
      <c r="H695">
        <f t="shared" si="148"/>
        <v>0</v>
      </c>
      <c r="I695" s="1">
        <f t="shared" si="149"/>
        <v>0</v>
      </c>
    </row>
    <row r="696" spans="1:9" x14ac:dyDescent="0.25">
      <c r="A696">
        <v>161</v>
      </c>
      <c r="B696">
        <v>1</v>
      </c>
      <c r="C696">
        <v>10</v>
      </c>
      <c r="D696" t="s">
        <v>97</v>
      </c>
      <c r="E696" t="s">
        <v>97</v>
      </c>
      <c r="F696" s="30">
        <f t="shared" si="146"/>
        <v>9.6097054526003825E-2</v>
      </c>
      <c r="G696">
        <f t="shared" si="147"/>
        <v>1.6682373132206465</v>
      </c>
      <c r="H696">
        <f t="shared" si="148"/>
        <v>0</v>
      </c>
      <c r="I696" s="1">
        <f t="shared" si="149"/>
        <v>0</v>
      </c>
    </row>
    <row r="697" spans="1:9" x14ac:dyDescent="0.25">
      <c r="A697">
        <v>161</v>
      </c>
      <c r="B697">
        <v>1</v>
      </c>
      <c r="C697">
        <v>11</v>
      </c>
      <c r="D697" t="s">
        <v>1153</v>
      </c>
      <c r="E697" t="s">
        <v>1153</v>
      </c>
      <c r="F697" s="30">
        <f t="shared" si="146"/>
        <v>0</v>
      </c>
      <c r="G697">
        <f t="shared" si="147"/>
        <v>1.6682373132206465</v>
      </c>
      <c r="H697">
        <f t="shared" si="148"/>
        <v>0</v>
      </c>
      <c r="I697" s="1">
        <f t="shared" si="149"/>
        <v>0</v>
      </c>
    </row>
    <row r="698" spans="1:9" x14ac:dyDescent="0.25">
      <c r="A698">
        <v>161</v>
      </c>
      <c r="B698">
        <v>1</v>
      </c>
      <c r="C698">
        <v>12</v>
      </c>
      <c r="D698" t="s">
        <v>986</v>
      </c>
      <c r="E698" t="s">
        <v>986</v>
      </c>
      <c r="F698" s="30">
        <f t="shared" si="146"/>
        <v>0</v>
      </c>
      <c r="G698">
        <f t="shared" si="147"/>
        <v>1.6682373132206465</v>
      </c>
      <c r="H698">
        <f t="shared" si="148"/>
        <v>0</v>
      </c>
      <c r="I698" s="1">
        <f t="shared" si="149"/>
        <v>0</v>
      </c>
    </row>
    <row r="699" spans="1:9" x14ac:dyDescent="0.25">
      <c r="A699">
        <v>161</v>
      </c>
      <c r="B699">
        <v>1</v>
      </c>
      <c r="C699">
        <v>13</v>
      </c>
      <c r="D699" t="s">
        <v>612</v>
      </c>
      <c r="E699" t="s">
        <v>612</v>
      </c>
      <c r="F699" s="30">
        <f t="shared" si="146"/>
        <v>0</v>
      </c>
      <c r="G699">
        <f t="shared" si="147"/>
        <v>1.6682373132206465</v>
      </c>
      <c r="H699">
        <f t="shared" si="148"/>
        <v>0</v>
      </c>
      <c r="I699" s="1">
        <f t="shared" si="149"/>
        <v>0</v>
      </c>
    </row>
    <row r="700" spans="1:9" x14ac:dyDescent="0.25">
      <c r="A700">
        <v>161</v>
      </c>
      <c r="B700">
        <v>1</v>
      </c>
      <c r="C700">
        <v>14</v>
      </c>
      <c r="D700" t="s">
        <v>95</v>
      </c>
      <c r="E700" t="s">
        <v>96</v>
      </c>
      <c r="F700" s="30">
        <f t="shared" si="146"/>
        <v>9.8414816409395312E-2</v>
      </c>
      <c r="G700">
        <f t="shared" si="147"/>
        <v>1.7666521296300419</v>
      </c>
      <c r="H700">
        <f t="shared" si="148"/>
        <v>0</v>
      </c>
      <c r="I700" s="1">
        <f t="shared" si="149"/>
        <v>0</v>
      </c>
    </row>
    <row r="701" spans="1:9" x14ac:dyDescent="0.25">
      <c r="A701">
        <v>161</v>
      </c>
      <c r="B701">
        <v>1</v>
      </c>
      <c r="C701">
        <v>15</v>
      </c>
      <c r="D701" t="s">
        <v>1075</v>
      </c>
      <c r="E701" t="s">
        <v>765</v>
      </c>
      <c r="F701" s="30">
        <f t="shared" si="146"/>
        <v>0</v>
      </c>
      <c r="G701">
        <f t="shared" si="147"/>
        <v>1.7666521296300419</v>
      </c>
      <c r="H701">
        <f t="shared" si="148"/>
        <v>1.7666521296300419</v>
      </c>
      <c r="I701" s="1">
        <f t="shared" si="149"/>
        <v>0.34114335747285485</v>
      </c>
    </row>
    <row r="702" spans="1:9" x14ac:dyDescent="0.25">
      <c r="A702">
        <v>162</v>
      </c>
      <c r="B702">
        <v>0</v>
      </c>
      <c r="C702">
        <v>1</v>
      </c>
      <c r="D702" t="s">
        <v>436</v>
      </c>
      <c r="E702" t="s">
        <v>436</v>
      </c>
      <c r="F702" s="30">
        <f t="shared" si="146"/>
        <v>0.11976463551045201</v>
      </c>
      <c r="G702">
        <f t="shared" si="147"/>
        <v>0.11976463551045201</v>
      </c>
      <c r="H702">
        <f t="shared" si="148"/>
        <v>0</v>
      </c>
      <c r="I702" s="1">
        <f t="shared" si="149"/>
        <v>0</v>
      </c>
    </row>
    <row r="703" spans="1:9" x14ac:dyDescent="0.25">
      <c r="A703">
        <v>162</v>
      </c>
      <c r="B703">
        <v>0</v>
      </c>
      <c r="C703">
        <v>2</v>
      </c>
      <c r="D703" t="s">
        <v>744</v>
      </c>
      <c r="E703" t="s">
        <v>744</v>
      </c>
      <c r="F703" s="30">
        <f t="shared" si="146"/>
        <v>0</v>
      </c>
      <c r="G703">
        <f t="shared" si="147"/>
        <v>0.11976463551045201</v>
      </c>
      <c r="H703">
        <f t="shared" si="148"/>
        <v>0</v>
      </c>
      <c r="I703" s="1">
        <f t="shared" si="149"/>
        <v>0</v>
      </c>
    </row>
    <row r="704" spans="1:9" x14ac:dyDescent="0.25">
      <c r="A704">
        <v>162</v>
      </c>
      <c r="B704">
        <v>0</v>
      </c>
      <c r="C704">
        <v>3</v>
      </c>
      <c r="D704" t="s">
        <v>135</v>
      </c>
      <c r="E704" t="s">
        <v>135</v>
      </c>
      <c r="F704" s="30">
        <f t="shared" si="146"/>
        <v>0.19390954446023814</v>
      </c>
      <c r="G704">
        <f t="shared" si="147"/>
        <v>0.31367417997069014</v>
      </c>
      <c r="H704">
        <f t="shared" si="148"/>
        <v>0</v>
      </c>
      <c r="I704" s="1">
        <f t="shared" si="149"/>
        <v>0</v>
      </c>
    </row>
    <row r="705" spans="1:9" x14ac:dyDescent="0.25">
      <c r="A705">
        <v>162</v>
      </c>
      <c r="B705">
        <v>0</v>
      </c>
      <c r="C705">
        <v>4</v>
      </c>
      <c r="D705" t="s">
        <v>1099</v>
      </c>
      <c r="E705" t="s">
        <v>1099</v>
      </c>
      <c r="F705" s="30">
        <f t="shared" si="146"/>
        <v>0</v>
      </c>
      <c r="G705">
        <f t="shared" si="147"/>
        <v>0.31367417997069014</v>
      </c>
      <c r="H705">
        <f t="shared" si="148"/>
        <v>0</v>
      </c>
      <c r="I705" s="1">
        <f t="shared" si="149"/>
        <v>0</v>
      </c>
    </row>
    <row r="706" spans="1:9" x14ac:dyDescent="0.25">
      <c r="A706">
        <v>162</v>
      </c>
      <c r="B706">
        <v>0</v>
      </c>
      <c r="C706">
        <v>5</v>
      </c>
      <c r="D706" t="s">
        <v>897</v>
      </c>
      <c r="E706" t="s">
        <v>898</v>
      </c>
      <c r="F706" s="30">
        <f t="shared" si="146"/>
        <v>0</v>
      </c>
      <c r="G706">
        <f t="shared" si="147"/>
        <v>0.31367417997069014</v>
      </c>
      <c r="H706">
        <f t="shared" si="148"/>
        <v>0</v>
      </c>
      <c r="I706" s="1">
        <f t="shared" si="149"/>
        <v>0</v>
      </c>
    </row>
    <row r="707" spans="1:9" x14ac:dyDescent="0.25">
      <c r="A707">
        <v>162</v>
      </c>
      <c r="B707">
        <v>0</v>
      </c>
      <c r="C707">
        <v>6</v>
      </c>
      <c r="D707" t="s">
        <v>1154</v>
      </c>
      <c r="E707" t="s">
        <v>1155</v>
      </c>
      <c r="F707" s="30">
        <f t="shared" si="146"/>
        <v>0</v>
      </c>
      <c r="G707">
        <f t="shared" si="147"/>
        <v>0.31367417997069014</v>
      </c>
      <c r="H707">
        <f t="shared" si="148"/>
        <v>0</v>
      </c>
      <c r="I707" s="1">
        <f t="shared" si="149"/>
        <v>0</v>
      </c>
    </row>
    <row r="708" spans="1:9" x14ac:dyDescent="0.25">
      <c r="A708">
        <v>162</v>
      </c>
      <c r="B708">
        <v>0</v>
      </c>
      <c r="C708">
        <v>7</v>
      </c>
      <c r="D708" t="s">
        <v>239</v>
      </c>
      <c r="E708" t="s">
        <v>239</v>
      </c>
      <c r="F708" s="30">
        <f t="shared" ref="F708:F771" si="150">IF(ISERROR(VLOOKUP(E708,$N$2:$O$35,2,FALSE)),0,VLOOKUP(E708,$N$2:$O$35,2,FALSE))</f>
        <v>0.33682819407263331</v>
      </c>
      <c r="G708">
        <f t="shared" si="147"/>
        <v>0.65050237404332345</v>
      </c>
      <c r="H708">
        <f t="shared" si="148"/>
        <v>0</v>
      </c>
      <c r="I708" s="1">
        <f t="shared" si="149"/>
        <v>0</v>
      </c>
    </row>
    <row r="709" spans="1:9" x14ac:dyDescent="0.25">
      <c r="A709">
        <v>162</v>
      </c>
      <c r="B709">
        <v>0</v>
      </c>
      <c r="C709">
        <v>8</v>
      </c>
      <c r="D709" t="s">
        <v>240</v>
      </c>
      <c r="E709" t="s">
        <v>240</v>
      </c>
      <c r="F709" s="30">
        <f t="shared" si="150"/>
        <v>0.28929193467708869</v>
      </c>
      <c r="G709">
        <f t="shared" si="147"/>
        <v>0.93979430872041214</v>
      </c>
      <c r="H709">
        <f t="shared" si="148"/>
        <v>0</v>
      </c>
      <c r="I709" s="1">
        <f t="shared" si="149"/>
        <v>0</v>
      </c>
    </row>
    <row r="710" spans="1:9" x14ac:dyDescent="0.25">
      <c r="A710">
        <v>162</v>
      </c>
      <c r="B710">
        <v>0</v>
      </c>
      <c r="C710">
        <v>9</v>
      </c>
      <c r="D710" t="s">
        <v>736</v>
      </c>
      <c r="E710" t="s">
        <v>736</v>
      </c>
      <c r="F710" s="30">
        <f t="shared" si="150"/>
        <v>0.10728249314928311</v>
      </c>
      <c r="G710">
        <f t="shared" si="147"/>
        <v>1.0470768018696952</v>
      </c>
      <c r="H710">
        <f t="shared" si="148"/>
        <v>0</v>
      </c>
      <c r="I710" s="1">
        <f t="shared" si="149"/>
        <v>0</v>
      </c>
    </row>
    <row r="711" spans="1:9" x14ac:dyDescent="0.25">
      <c r="A711">
        <v>162</v>
      </c>
      <c r="B711">
        <v>0</v>
      </c>
      <c r="C711">
        <v>10</v>
      </c>
      <c r="D711" t="s">
        <v>179</v>
      </c>
      <c r="E711" t="s">
        <v>180</v>
      </c>
      <c r="F711" s="30">
        <f t="shared" si="150"/>
        <v>0</v>
      </c>
      <c r="G711">
        <f t="shared" si="147"/>
        <v>1.0470768018696952</v>
      </c>
      <c r="H711">
        <f t="shared" si="148"/>
        <v>0</v>
      </c>
      <c r="I711" s="1">
        <f t="shared" si="149"/>
        <v>0</v>
      </c>
    </row>
    <row r="712" spans="1:9" x14ac:dyDescent="0.25">
      <c r="A712">
        <v>162</v>
      </c>
      <c r="B712">
        <v>0</v>
      </c>
      <c r="C712">
        <v>11</v>
      </c>
      <c r="D712" t="s">
        <v>790</v>
      </c>
      <c r="E712" t="s">
        <v>596</v>
      </c>
      <c r="F712" s="30">
        <f t="shared" si="150"/>
        <v>5.767509534817742E-2</v>
      </c>
      <c r="G712">
        <f t="shared" si="147"/>
        <v>1.1047518972178727</v>
      </c>
      <c r="H712">
        <f t="shared" si="148"/>
        <v>0</v>
      </c>
      <c r="I712" s="1">
        <f t="shared" si="149"/>
        <v>0</v>
      </c>
    </row>
    <row r="713" spans="1:9" x14ac:dyDescent="0.25">
      <c r="A713">
        <v>162</v>
      </c>
      <c r="B713">
        <v>0</v>
      </c>
      <c r="C713">
        <v>12</v>
      </c>
      <c r="D713" t="s">
        <v>674</v>
      </c>
      <c r="E713" t="s">
        <v>674</v>
      </c>
      <c r="F713" s="30">
        <f t="shared" si="150"/>
        <v>0</v>
      </c>
      <c r="G713">
        <f t="shared" si="147"/>
        <v>1.1047518972178727</v>
      </c>
      <c r="H713">
        <f t="shared" si="148"/>
        <v>0</v>
      </c>
      <c r="I713" s="1">
        <f t="shared" si="149"/>
        <v>0</v>
      </c>
    </row>
    <row r="714" spans="1:9" x14ac:dyDescent="0.25">
      <c r="A714">
        <v>162</v>
      </c>
      <c r="B714">
        <v>0</v>
      </c>
      <c r="C714">
        <v>13</v>
      </c>
      <c r="D714" t="s">
        <v>1041</v>
      </c>
      <c r="E714" t="s">
        <v>1041</v>
      </c>
      <c r="F714" s="30">
        <f t="shared" si="150"/>
        <v>0</v>
      </c>
      <c r="G714">
        <f t="shared" si="147"/>
        <v>1.1047518972178727</v>
      </c>
      <c r="H714">
        <f t="shared" si="148"/>
        <v>0</v>
      </c>
      <c r="I714" s="1">
        <f t="shared" si="149"/>
        <v>0</v>
      </c>
    </row>
    <row r="715" spans="1:9" x14ac:dyDescent="0.25">
      <c r="A715">
        <v>162</v>
      </c>
      <c r="B715">
        <v>0</v>
      </c>
      <c r="C715">
        <v>14</v>
      </c>
      <c r="D715" t="s">
        <v>1156</v>
      </c>
      <c r="E715" t="s">
        <v>1156</v>
      </c>
      <c r="F715" s="30">
        <f t="shared" si="150"/>
        <v>0</v>
      </c>
      <c r="G715">
        <f t="shared" si="147"/>
        <v>1.1047518972178727</v>
      </c>
      <c r="H715">
        <f t="shared" si="148"/>
        <v>0</v>
      </c>
      <c r="I715" s="1">
        <f t="shared" si="149"/>
        <v>0</v>
      </c>
    </row>
    <row r="716" spans="1:9" x14ac:dyDescent="0.25">
      <c r="A716">
        <v>162</v>
      </c>
      <c r="B716">
        <v>0</v>
      </c>
      <c r="C716">
        <v>15</v>
      </c>
      <c r="D716" t="s">
        <v>739</v>
      </c>
      <c r="E716" t="s">
        <v>739</v>
      </c>
      <c r="F716" s="30">
        <f t="shared" si="150"/>
        <v>7.554348987527032E-2</v>
      </c>
      <c r="G716">
        <f t="shared" si="147"/>
        <v>1.180295387093143</v>
      </c>
      <c r="H716">
        <f t="shared" si="148"/>
        <v>0</v>
      </c>
      <c r="I716" s="1">
        <f t="shared" si="149"/>
        <v>0</v>
      </c>
    </row>
    <row r="717" spans="1:9" x14ac:dyDescent="0.25">
      <c r="A717">
        <v>162</v>
      </c>
      <c r="B717">
        <v>0</v>
      </c>
      <c r="C717">
        <v>16</v>
      </c>
      <c r="D717" t="s">
        <v>987</v>
      </c>
      <c r="E717" t="s">
        <v>987</v>
      </c>
      <c r="F717" s="30">
        <f t="shared" si="150"/>
        <v>0</v>
      </c>
      <c r="G717">
        <f t="shared" si="147"/>
        <v>1.180295387093143</v>
      </c>
      <c r="H717">
        <f t="shared" si="148"/>
        <v>1.180295387093143</v>
      </c>
      <c r="I717" s="1">
        <f t="shared" si="149"/>
        <v>0.22791693079214034</v>
      </c>
    </row>
    <row r="718" spans="1:9" x14ac:dyDescent="0.25">
      <c r="A718">
        <v>163</v>
      </c>
      <c r="B718">
        <v>0</v>
      </c>
      <c r="C718">
        <v>1</v>
      </c>
      <c r="D718" t="s">
        <v>733</v>
      </c>
      <c r="E718" t="s">
        <v>733</v>
      </c>
      <c r="F718" s="30">
        <f t="shared" si="150"/>
        <v>0.12903225806451613</v>
      </c>
      <c r="G718">
        <f t="shared" si="147"/>
        <v>0.12903225806451613</v>
      </c>
      <c r="H718">
        <f t="shared" si="148"/>
        <v>0</v>
      </c>
      <c r="I718" s="1">
        <f t="shared" si="149"/>
        <v>0</v>
      </c>
    </row>
    <row r="719" spans="1:9" x14ac:dyDescent="0.25">
      <c r="A719">
        <v>163</v>
      </c>
      <c r="B719">
        <v>0</v>
      </c>
      <c r="C719">
        <v>2</v>
      </c>
      <c r="D719" t="s">
        <v>104</v>
      </c>
      <c r="E719" t="s">
        <v>104</v>
      </c>
      <c r="F719" s="30">
        <f t="shared" si="150"/>
        <v>0.52833171940544776</v>
      </c>
      <c r="G719">
        <f t="shared" si="147"/>
        <v>0.65736397746996389</v>
      </c>
      <c r="H719">
        <f t="shared" si="148"/>
        <v>0</v>
      </c>
      <c r="I719" s="1">
        <f t="shared" si="149"/>
        <v>0</v>
      </c>
    </row>
    <row r="720" spans="1:9" x14ac:dyDescent="0.25">
      <c r="A720">
        <v>163</v>
      </c>
      <c r="B720">
        <v>0</v>
      </c>
      <c r="C720">
        <v>3</v>
      </c>
      <c r="D720" t="s">
        <v>1059</v>
      </c>
      <c r="E720" t="s">
        <v>1060</v>
      </c>
      <c r="F720" s="30">
        <f t="shared" si="150"/>
        <v>9.1718808695161289E-2</v>
      </c>
      <c r="G720">
        <f t="shared" si="147"/>
        <v>0.74908278616512514</v>
      </c>
      <c r="H720">
        <f t="shared" si="148"/>
        <v>0</v>
      </c>
      <c r="I720" s="1">
        <f t="shared" si="149"/>
        <v>0</v>
      </c>
    </row>
    <row r="721" spans="1:9" x14ac:dyDescent="0.25">
      <c r="A721">
        <v>163</v>
      </c>
      <c r="B721">
        <v>0</v>
      </c>
      <c r="C721">
        <v>4</v>
      </c>
      <c r="D721" t="s">
        <v>983</v>
      </c>
      <c r="E721" t="s">
        <v>976</v>
      </c>
      <c r="F721" s="30">
        <f t="shared" si="150"/>
        <v>0.29778216189039791</v>
      </c>
      <c r="G721">
        <f t="shared" si="147"/>
        <v>1.046864948055523</v>
      </c>
      <c r="H721">
        <f t="shared" si="148"/>
        <v>0</v>
      </c>
      <c r="I721" s="1">
        <f t="shared" si="149"/>
        <v>0</v>
      </c>
    </row>
    <row r="722" spans="1:9" x14ac:dyDescent="0.25">
      <c r="A722">
        <v>163</v>
      </c>
      <c r="B722">
        <v>0</v>
      </c>
      <c r="C722">
        <v>5</v>
      </c>
      <c r="D722" t="s">
        <v>864</v>
      </c>
      <c r="E722" t="s">
        <v>865</v>
      </c>
      <c r="F722" s="30">
        <f t="shared" si="150"/>
        <v>9.0491411487303566E-2</v>
      </c>
      <c r="G722">
        <f t="shared" si="147"/>
        <v>1.1373563595428267</v>
      </c>
      <c r="H722">
        <f t="shared" si="148"/>
        <v>0</v>
      </c>
      <c r="I722" s="1">
        <f t="shared" si="149"/>
        <v>0</v>
      </c>
    </row>
    <row r="723" spans="1:9" x14ac:dyDescent="0.25">
      <c r="A723">
        <v>163</v>
      </c>
      <c r="B723">
        <v>0</v>
      </c>
      <c r="C723">
        <v>6</v>
      </c>
      <c r="D723" t="s">
        <v>767</v>
      </c>
      <c r="E723" t="s">
        <v>768</v>
      </c>
      <c r="F723" s="30">
        <f t="shared" si="150"/>
        <v>0.15131688481399255</v>
      </c>
      <c r="G723">
        <f t="shared" si="147"/>
        <v>1.2886732443568192</v>
      </c>
      <c r="H723">
        <f t="shared" si="148"/>
        <v>0</v>
      </c>
      <c r="I723" s="1">
        <f t="shared" si="149"/>
        <v>0</v>
      </c>
    </row>
    <row r="724" spans="1:9" x14ac:dyDescent="0.25">
      <c r="A724">
        <v>163</v>
      </c>
      <c r="B724">
        <v>0</v>
      </c>
      <c r="C724">
        <v>7</v>
      </c>
      <c r="D724" t="s">
        <v>189</v>
      </c>
      <c r="E724" t="s">
        <v>189</v>
      </c>
      <c r="F724" s="30">
        <f t="shared" si="150"/>
        <v>0.186974220506711</v>
      </c>
      <c r="G724">
        <f t="shared" si="147"/>
        <v>1.4756474648635303</v>
      </c>
      <c r="H724">
        <f t="shared" si="148"/>
        <v>0</v>
      </c>
      <c r="I724" s="1">
        <f t="shared" si="149"/>
        <v>0</v>
      </c>
    </row>
    <row r="725" spans="1:9" x14ac:dyDescent="0.25">
      <c r="A725">
        <v>163</v>
      </c>
      <c r="B725">
        <v>0</v>
      </c>
      <c r="C725">
        <v>8</v>
      </c>
      <c r="D725" t="s">
        <v>600</v>
      </c>
      <c r="E725" t="s">
        <v>600</v>
      </c>
      <c r="F725" s="30">
        <f t="shared" si="150"/>
        <v>0.13661256287443968</v>
      </c>
      <c r="G725">
        <f t="shared" si="147"/>
        <v>1.6122600277379699</v>
      </c>
      <c r="H725">
        <f t="shared" si="148"/>
        <v>0</v>
      </c>
      <c r="I725" s="1">
        <f t="shared" si="149"/>
        <v>0</v>
      </c>
    </row>
    <row r="726" spans="1:9" x14ac:dyDescent="0.25">
      <c r="A726">
        <v>163</v>
      </c>
      <c r="B726">
        <v>0</v>
      </c>
      <c r="C726">
        <v>9</v>
      </c>
      <c r="D726" t="s">
        <v>190</v>
      </c>
      <c r="E726" t="s">
        <v>190</v>
      </c>
      <c r="F726" s="30">
        <f t="shared" si="150"/>
        <v>0.1293345426130795</v>
      </c>
      <c r="G726">
        <f t="shared" si="147"/>
        <v>1.7415945703510494</v>
      </c>
      <c r="H726">
        <f t="shared" si="148"/>
        <v>0</v>
      </c>
      <c r="I726" s="1">
        <f t="shared" si="149"/>
        <v>0</v>
      </c>
    </row>
    <row r="727" spans="1:9" x14ac:dyDescent="0.25">
      <c r="A727">
        <v>163</v>
      </c>
      <c r="B727">
        <v>0</v>
      </c>
      <c r="C727">
        <v>10</v>
      </c>
      <c r="D727" t="s">
        <v>866</v>
      </c>
      <c r="E727" t="s">
        <v>867</v>
      </c>
      <c r="F727" s="30">
        <f t="shared" si="150"/>
        <v>0</v>
      </c>
      <c r="G727">
        <f t="shared" si="147"/>
        <v>1.7415945703510494</v>
      </c>
      <c r="H727">
        <f t="shared" si="148"/>
        <v>0</v>
      </c>
      <c r="I727" s="1">
        <f t="shared" si="149"/>
        <v>0</v>
      </c>
    </row>
    <row r="728" spans="1:9" x14ac:dyDescent="0.25">
      <c r="A728">
        <v>163</v>
      </c>
      <c r="B728">
        <v>0</v>
      </c>
      <c r="C728">
        <v>11</v>
      </c>
      <c r="D728" t="s">
        <v>443</v>
      </c>
      <c r="E728" t="s">
        <v>443</v>
      </c>
      <c r="F728" s="30">
        <f t="shared" si="150"/>
        <v>0</v>
      </c>
      <c r="G728">
        <f t="shared" ref="G728:G791" si="151">IF(C728=1,F728,F728+G727)</f>
        <v>1.7415945703510494</v>
      </c>
      <c r="H728">
        <f t="shared" ref="H728:H791" si="152">IF(C729=1,G728,0)</f>
        <v>0</v>
      </c>
      <c r="I728" s="1">
        <f t="shared" ref="I728:I791" si="153">H728/$L$2</f>
        <v>0</v>
      </c>
    </row>
    <row r="729" spans="1:9" x14ac:dyDescent="0.25">
      <c r="A729">
        <v>163</v>
      </c>
      <c r="B729">
        <v>0</v>
      </c>
      <c r="C729">
        <v>12</v>
      </c>
      <c r="D729" t="s">
        <v>739</v>
      </c>
      <c r="E729" t="s">
        <v>739</v>
      </c>
      <c r="F729" s="30">
        <f t="shared" si="150"/>
        <v>7.554348987527032E-2</v>
      </c>
      <c r="G729">
        <f t="shared" si="151"/>
        <v>1.8171380602263196</v>
      </c>
      <c r="H729">
        <f t="shared" si="152"/>
        <v>0</v>
      </c>
      <c r="I729" s="1">
        <f t="shared" si="153"/>
        <v>0</v>
      </c>
    </row>
    <row r="730" spans="1:9" x14ac:dyDescent="0.25">
      <c r="A730">
        <v>163</v>
      </c>
      <c r="B730">
        <v>0</v>
      </c>
      <c r="C730">
        <v>13</v>
      </c>
      <c r="D730" t="s">
        <v>154</v>
      </c>
      <c r="E730" t="s">
        <v>154</v>
      </c>
      <c r="F730" s="30">
        <f t="shared" si="150"/>
        <v>0</v>
      </c>
      <c r="G730">
        <f t="shared" si="151"/>
        <v>1.8171380602263196</v>
      </c>
      <c r="H730">
        <f t="shared" si="152"/>
        <v>0</v>
      </c>
      <c r="I730" s="1">
        <f t="shared" si="153"/>
        <v>0</v>
      </c>
    </row>
    <row r="731" spans="1:9" x14ac:dyDescent="0.25">
      <c r="A731">
        <v>163</v>
      </c>
      <c r="B731">
        <v>0</v>
      </c>
      <c r="C731">
        <v>14</v>
      </c>
      <c r="D731" t="s">
        <v>155</v>
      </c>
      <c r="E731" t="s">
        <v>155</v>
      </c>
      <c r="F731" s="30">
        <f t="shared" si="150"/>
        <v>0</v>
      </c>
      <c r="G731">
        <f t="shared" si="151"/>
        <v>1.8171380602263196</v>
      </c>
      <c r="H731">
        <f t="shared" si="152"/>
        <v>0</v>
      </c>
      <c r="I731" s="1">
        <f t="shared" si="153"/>
        <v>0</v>
      </c>
    </row>
    <row r="732" spans="1:9" x14ac:dyDescent="0.25">
      <c r="A732">
        <v>163</v>
      </c>
      <c r="B732">
        <v>0</v>
      </c>
      <c r="C732">
        <v>15</v>
      </c>
      <c r="D732" t="s">
        <v>156</v>
      </c>
      <c r="E732" t="s">
        <v>156</v>
      </c>
      <c r="F732" s="30">
        <f t="shared" si="150"/>
        <v>7.8014026119412522E-2</v>
      </c>
      <c r="G732">
        <f t="shared" si="151"/>
        <v>1.8951520863457321</v>
      </c>
      <c r="H732">
        <f t="shared" si="152"/>
        <v>0</v>
      </c>
      <c r="I732" s="1">
        <f t="shared" si="153"/>
        <v>0</v>
      </c>
    </row>
    <row r="733" spans="1:9" x14ac:dyDescent="0.25">
      <c r="A733">
        <v>163</v>
      </c>
      <c r="B733">
        <v>0</v>
      </c>
      <c r="C733">
        <v>16</v>
      </c>
      <c r="D733" t="s">
        <v>292</v>
      </c>
      <c r="E733" t="s">
        <v>292</v>
      </c>
      <c r="F733" s="30">
        <f t="shared" si="150"/>
        <v>0</v>
      </c>
      <c r="G733">
        <f t="shared" si="151"/>
        <v>1.8951520863457321</v>
      </c>
      <c r="H733">
        <f t="shared" si="152"/>
        <v>0</v>
      </c>
      <c r="I733" s="1">
        <f t="shared" si="153"/>
        <v>0</v>
      </c>
    </row>
    <row r="734" spans="1:9" x14ac:dyDescent="0.25">
      <c r="A734">
        <v>163</v>
      </c>
      <c r="B734">
        <v>0</v>
      </c>
      <c r="C734">
        <v>17</v>
      </c>
      <c r="D734" t="s">
        <v>158</v>
      </c>
      <c r="E734" t="s">
        <v>158</v>
      </c>
      <c r="F734" s="30">
        <f t="shared" si="150"/>
        <v>0</v>
      </c>
      <c r="G734">
        <f t="shared" si="151"/>
        <v>1.8951520863457321</v>
      </c>
      <c r="H734">
        <f t="shared" si="152"/>
        <v>0</v>
      </c>
      <c r="I734" s="1">
        <f t="shared" si="153"/>
        <v>0</v>
      </c>
    </row>
    <row r="735" spans="1:9" x14ac:dyDescent="0.25">
      <c r="A735">
        <v>163</v>
      </c>
      <c r="B735">
        <v>0</v>
      </c>
      <c r="C735">
        <v>18</v>
      </c>
      <c r="D735" t="s">
        <v>157</v>
      </c>
      <c r="E735" t="s">
        <v>157</v>
      </c>
      <c r="F735" s="30">
        <f t="shared" si="150"/>
        <v>0</v>
      </c>
      <c r="G735">
        <f t="shared" si="151"/>
        <v>1.8951520863457321</v>
      </c>
      <c r="H735">
        <f t="shared" si="152"/>
        <v>0</v>
      </c>
      <c r="I735" s="1">
        <f t="shared" si="153"/>
        <v>0</v>
      </c>
    </row>
    <row r="736" spans="1:9" x14ac:dyDescent="0.25">
      <c r="A736">
        <v>163</v>
      </c>
      <c r="B736">
        <v>0</v>
      </c>
      <c r="C736">
        <v>19</v>
      </c>
      <c r="D736" t="s">
        <v>627</v>
      </c>
      <c r="E736" t="s">
        <v>627</v>
      </c>
      <c r="F736" s="30">
        <f t="shared" si="150"/>
        <v>0</v>
      </c>
      <c r="G736">
        <f t="shared" si="151"/>
        <v>1.8951520863457321</v>
      </c>
      <c r="H736">
        <f t="shared" si="152"/>
        <v>0</v>
      </c>
      <c r="I736" s="1">
        <f t="shared" si="153"/>
        <v>0</v>
      </c>
    </row>
    <row r="737" spans="1:9" x14ac:dyDescent="0.25">
      <c r="A737">
        <v>163</v>
      </c>
      <c r="B737">
        <v>0</v>
      </c>
      <c r="C737">
        <v>20</v>
      </c>
      <c r="D737" t="s">
        <v>1123</v>
      </c>
      <c r="E737" t="s">
        <v>1123</v>
      </c>
      <c r="F737" s="30">
        <f t="shared" si="150"/>
        <v>0</v>
      </c>
      <c r="G737">
        <f t="shared" si="151"/>
        <v>1.8951520863457321</v>
      </c>
      <c r="H737">
        <f t="shared" si="152"/>
        <v>0</v>
      </c>
      <c r="I737" s="1">
        <f t="shared" si="153"/>
        <v>0</v>
      </c>
    </row>
    <row r="738" spans="1:9" x14ac:dyDescent="0.25">
      <c r="A738">
        <v>163</v>
      </c>
      <c r="B738">
        <v>0</v>
      </c>
      <c r="C738">
        <v>21</v>
      </c>
      <c r="D738" t="s">
        <v>103</v>
      </c>
      <c r="E738" t="s">
        <v>103</v>
      </c>
      <c r="F738" s="30">
        <f t="shared" si="150"/>
        <v>0.2493171957669027</v>
      </c>
      <c r="G738">
        <f t="shared" si="151"/>
        <v>2.1444692821126345</v>
      </c>
      <c r="H738">
        <f t="shared" si="152"/>
        <v>0</v>
      </c>
      <c r="I738" s="1">
        <f t="shared" si="153"/>
        <v>0</v>
      </c>
    </row>
    <row r="739" spans="1:9" x14ac:dyDescent="0.25">
      <c r="A739">
        <v>163</v>
      </c>
      <c r="B739">
        <v>0</v>
      </c>
      <c r="C739">
        <v>22</v>
      </c>
      <c r="D739" t="s">
        <v>238</v>
      </c>
      <c r="E739" t="s">
        <v>238</v>
      </c>
      <c r="F739" s="30">
        <f t="shared" si="150"/>
        <v>0</v>
      </c>
      <c r="G739">
        <f t="shared" si="151"/>
        <v>2.1444692821126345</v>
      </c>
      <c r="H739">
        <f t="shared" si="152"/>
        <v>0</v>
      </c>
      <c r="I739" s="1">
        <f t="shared" si="153"/>
        <v>0</v>
      </c>
    </row>
    <row r="740" spans="1:9" x14ac:dyDescent="0.25">
      <c r="A740">
        <v>163</v>
      </c>
      <c r="B740">
        <v>0</v>
      </c>
      <c r="C740">
        <v>23</v>
      </c>
      <c r="D740" t="s">
        <v>628</v>
      </c>
      <c r="E740" t="s">
        <v>628</v>
      </c>
      <c r="F740" s="30">
        <f t="shared" si="150"/>
        <v>0</v>
      </c>
      <c r="G740">
        <f t="shared" si="151"/>
        <v>2.1444692821126345</v>
      </c>
      <c r="H740">
        <f t="shared" si="152"/>
        <v>0</v>
      </c>
      <c r="I740" s="1">
        <f t="shared" si="153"/>
        <v>0</v>
      </c>
    </row>
    <row r="741" spans="1:9" x14ac:dyDescent="0.25">
      <c r="A741">
        <v>163</v>
      </c>
      <c r="B741">
        <v>0</v>
      </c>
      <c r="C741">
        <v>24</v>
      </c>
      <c r="D741" t="s">
        <v>916</v>
      </c>
      <c r="E741" t="s">
        <v>916</v>
      </c>
      <c r="F741" s="30">
        <f t="shared" si="150"/>
        <v>0</v>
      </c>
      <c r="G741">
        <f t="shared" si="151"/>
        <v>2.1444692821126345</v>
      </c>
      <c r="H741">
        <f t="shared" si="152"/>
        <v>2.1444692821126345</v>
      </c>
      <c r="I741" s="1">
        <f t="shared" si="153"/>
        <v>0.41410045510799381</v>
      </c>
    </row>
    <row r="742" spans="1:9" x14ac:dyDescent="0.25">
      <c r="A742">
        <v>164</v>
      </c>
      <c r="B742">
        <v>0</v>
      </c>
      <c r="C742">
        <v>1</v>
      </c>
      <c r="D742" t="s">
        <v>1157</v>
      </c>
      <c r="E742" t="s">
        <v>733</v>
      </c>
      <c r="F742" s="30">
        <f t="shared" si="150"/>
        <v>0.12903225806451613</v>
      </c>
      <c r="G742">
        <f t="shared" si="151"/>
        <v>0.12903225806451613</v>
      </c>
      <c r="H742">
        <f t="shared" si="152"/>
        <v>0</v>
      </c>
      <c r="I742" s="1">
        <f t="shared" si="153"/>
        <v>0</v>
      </c>
    </row>
    <row r="743" spans="1:9" x14ac:dyDescent="0.25">
      <c r="A743">
        <v>164</v>
      </c>
      <c r="B743">
        <v>0</v>
      </c>
      <c r="C743">
        <v>2</v>
      </c>
      <c r="D743" t="s">
        <v>896</v>
      </c>
      <c r="E743" t="s">
        <v>1072</v>
      </c>
      <c r="F743" s="30">
        <f t="shared" si="150"/>
        <v>0</v>
      </c>
      <c r="G743">
        <f t="shared" si="151"/>
        <v>0.12903225806451613</v>
      </c>
      <c r="H743">
        <f t="shared" si="152"/>
        <v>0</v>
      </c>
      <c r="I743" s="1">
        <f t="shared" si="153"/>
        <v>0</v>
      </c>
    </row>
    <row r="744" spans="1:9" x14ac:dyDescent="0.25">
      <c r="A744">
        <v>164</v>
      </c>
      <c r="B744">
        <v>0</v>
      </c>
      <c r="C744">
        <v>3</v>
      </c>
      <c r="D744" t="s">
        <v>1158</v>
      </c>
      <c r="E744" t="s">
        <v>1158</v>
      </c>
      <c r="F744" s="30">
        <f t="shared" si="150"/>
        <v>0</v>
      </c>
      <c r="G744">
        <f t="shared" si="151"/>
        <v>0.12903225806451613</v>
      </c>
      <c r="H744">
        <f t="shared" si="152"/>
        <v>0</v>
      </c>
      <c r="I744" s="1">
        <f t="shared" si="153"/>
        <v>0</v>
      </c>
    </row>
    <row r="745" spans="1:9" x14ac:dyDescent="0.25">
      <c r="A745">
        <v>164</v>
      </c>
      <c r="B745">
        <v>0</v>
      </c>
      <c r="C745">
        <v>4</v>
      </c>
      <c r="D745" t="s">
        <v>975</v>
      </c>
      <c r="E745" t="s">
        <v>975</v>
      </c>
      <c r="F745" s="30">
        <f t="shared" si="150"/>
        <v>9.8780464238656177E-2</v>
      </c>
      <c r="G745">
        <f t="shared" si="151"/>
        <v>0.22781272230317229</v>
      </c>
      <c r="H745">
        <f t="shared" si="152"/>
        <v>0</v>
      </c>
      <c r="I745" s="1">
        <f t="shared" si="153"/>
        <v>0</v>
      </c>
    </row>
    <row r="746" spans="1:9" x14ac:dyDescent="0.25">
      <c r="A746">
        <v>164</v>
      </c>
      <c r="B746">
        <v>0</v>
      </c>
      <c r="C746">
        <v>5</v>
      </c>
      <c r="D746" t="s">
        <v>104</v>
      </c>
      <c r="E746" t="s">
        <v>104</v>
      </c>
      <c r="F746" s="30">
        <f t="shared" si="150"/>
        <v>0.52833171940544776</v>
      </c>
      <c r="G746">
        <f t="shared" si="151"/>
        <v>0.75614444170862005</v>
      </c>
      <c r="H746">
        <f t="shared" si="152"/>
        <v>0</v>
      </c>
      <c r="I746" s="1">
        <f t="shared" si="153"/>
        <v>0</v>
      </c>
    </row>
    <row r="747" spans="1:9" x14ac:dyDescent="0.25">
      <c r="A747">
        <v>164</v>
      </c>
      <c r="B747">
        <v>0</v>
      </c>
      <c r="C747">
        <v>6</v>
      </c>
      <c r="D747" t="s">
        <v>116</v>
      </c>
      <c r="E747" t="s">
        <v>116</v>
      </c>
      <c r="F747" s="30">
        <f t="shared" si="150"/>
        <v>0.31424776986849262</v>
      </c>
      <c r="G747">
        <f t="shared" si="151"/>
        <v>1.0703922115771127</v>
      </c>
      <c r="H747">
        <f t="shared" si="152"/>
        <v>0</v>
      </c>
      <c r="I747" s="1">
        <f t="shared" si="153"/>
        <v>0</v>
      </c>
    </row>
    <row r="748" spans="1:9" x14ac:dyDescent="0.25">
      <c r="A748">
        <v>164</v>
      </c>
      <c r="B748">
        <v>0</v>
      </c>
      <c r="C748">
        <v>7</v>
      </c>
      <c r="D748" t="s">
        <v>259</v>
      </c>
      <c r="E748" t="s">
        <v>259</v>
      </c>
      <c r="F748" s="30">
        <f t="shared" si="150"/>
        <v>6.5367868442496688E-2</v>
      </c>
      <c r="G748">
        <f t="shared" si="151"/>
        <v>1.1357600800196095</v>
      </c>
      <c r="H748">
        <f t="shared" si="152"/>
        <v>0</v>
      </c>
      <c r="I748" s="1">
        <f t="shared" si="153"/>
        <v>0</v>
      </c>
    </row>
    <row r="749" spans="1:9" x14ac:dyDescent="0.25">
      <c r="A749">
        <v>164</v>
      </c>
      <c r="B749">
        <v>0</v>
      </c>
      <c r="C749">
        <v>8</v>
      </c>
      <c r="D749" t="s">
        <v>1103</v>
      </c>
      <c r="E749" t="s">
        <v>1103</v>
      </c>
      <c r="F749" s="30">
        <f t="shared" si="150"/>
        <v>0</v>
      </c>
      <c r="G749">
        <f t="shared" si="151"/>
        <v>1.1357600800196095</v>
      </c>
      <c r="H749">
        <f t="shared" si="152"/>
        <v>0</v>
      </c>
      <c r="I749" s="1">
        <f t="shared" si="153"/>
        <v>0</v>
      </c>
    </row>
    <row r="750" spans="1:9" x14ac:dyDescent="0.25">
      <c r="A750">
        <v>164</v>
      </c>
      <c r="B750">
        <v>0</v>
      </c>
      <c r="C750">
        <v>9</v>
      </c>
      <c r="D750" t="s">
        <v>95</v>
      </c>
      <c r="E750" t="s">
        <v>96</v>
      </c>
      <c r="F750" s="30">
        <f t="shared" si="150"/>
        <v>9.8414816409395312E-2</v>
      </c>
      <c r="G750">
        <f t="shared" si="151"/>
        <v>1.2341748964290047</v>
      </c>
      <c r="H750">
        <f t="shared" si="152"/>
        <v>0</v>
      </c>
      <c r="I750" s="1">
        <f t="shared" si="153"/>
        <v>0</v>
      </c>
    </row>
    <row r="751" spans="1:9" x14ac:dyDescent="0.25">
      <c r="A751">
        <v>164</v>
      </c>
      <c r="B751">
        <v>0</v>
      </c>
      <c r="C751">
        <v>10</v>
      </c>
      <c r="D751" t="s">
        <v>1159</v>
      </c>
      <c r="E751" t="s">
        <v>1096</v>
      </c>
      <c r="F751" s="30">
        <f t="shared" si="150"/>
        <v>0</v>
      </c>
      <c r="G751">
        <f t="shared" si="151"/>
        <v>1.2341748964290047</v>
      </c>
      <c r="H751">
        <f t="shared" si="152"/>
        <v>0</v>
      </c>
      <c r="I751" s="1">
        <f t="shared" si="153"/>
        <v>0</v>
      </c>
    </row>
    <row r="752" spans="1:9" x14ac:dyDescent="0.25">
      <c r="A752">
        <v>164</v>
      </c>
      <c r="B752">
        <v>0</v>
      </c>
      <c r="C752">
        <v>11</v>
      </c>
      <c r="D752" t="s">
        <v>974</v>
      </c>
      <c r="E752" t="s">
        <v>974</v>
      </c>
      <c r="F752" s="30">
        <f t="shared" si="150"/>
        <v>0</v>
      </c>
      <c r="G752">
        <f t="shared" si="151"/>
        <v>1.2341748964290047</v>
      </c>
      <c r="H752">
        <f t="shared" si="152"/>
        <v>0</v>
      </c>
      <c r="I752" s="1">
        <f t="shared" si="153"/>
        <v>0</v>
      </c>
    </row>
    <row r="753" spans="1:9" x14ac:dyDescent="0.25">
      <c r="A753">
        <v>164</v>
      </c>
      <c r="B753">
        <v>0</v>
      </c>
      <c r="C753">
        <v>12</v>
      </c>
      <c r="D753" t="s">
        <v>1033</v>
      </c>
      <c r="E753" t="s">
        <v>1033</v>
      </c>
      <c r="F753" s="30">
        <f t="shared" si="150"/>
        <v>0</v>
      </c>
      <c r="G753">
        <f t="shared" si="151"/>
        <v>1.2341748964290047</v>
      </c>
      <c r="H753">
        <f t="shared" si="152"/>
        <v>0</v>
      </c>
      <c r="I753" s="1">
        <f t="shared" si="153"/>
        <v>0</v>
      </c>
    </row>
    <row r="754" spans="1:9" x14ac:dyDescent="0.25">
      <c r="A754">
        <v>164</v>
      </c>
      <c r="B754">
        <v>0</v>
      </c>
      <c r="C754">
        <v>13</v>
      </c>
      <c r="D754" t="s">
        <v>1160</v>
      </c>
      <c r="E754" t="s">
        <v>1160</v>
      </c>
      <c r="F754" s="30">
        <f t="shared" si="150"/>
        <v>0</v>
      </c>
      <c r="G754">
        <f t="shared" si="151"/>
        <v>1.2341748964290047</v>
      </c>
      <c r="H754">
        <f t="shared" si="152"/>
        <v>0</v>
      </c>
      <c r="I754" s="1">
        <f t="shared" si="153"/>
        <v>0</v>
      </c>
    </row>
    <row r="755" spans="1:9" x14ac:dyDescent="0.25">
      <c r="A755">
        <v>164</v>
      </c>
      <c r="B755">
        <v>0</v>
      </c>
      <c r="C755">
        <v>14</v>
      </c>
      <c r="D755" t="s">
        <v>434</v>
      </c>
      <c r="E755" t="s">
        <v>350</v>
      </c>
      <c r="F755" s="30">
        <f t="shared" si="150"/>
        <v>0</v>
      </c>
      <c r="G755">
        <f t="shared" si="151"/>
        <v>1.2341748964290047</v>
      </c>
      <c r="H755">
        <f t="shared" si="152"/>
        <v>0</v>
      </c>
      <c r="I755" s="1">
        <f t="shared" si="153"/>
        <v>0</v>
      </c>
    </row>
    <row r="756" spans="1:9" x14ac:dyDescent="0.25">
      <c r="A756">
        <v>164</v>
      </c>
      <c r="B756">
        <v>0</v>
      </c>
      <c r="C756">
        <v>15</v>
      </c>
      <c r="D756" t="s">
        <v>905</v>
      </c>
      <c r="E756" t="s">
        <v>905</v>
      </c>
      <c r="F756" s="30">
        <f t="shared" si="150"/>
        <v>0</v>
      </c>
      <c r="G756">
        <f t="shared" si="151"/>
        <v>1.2341748964290047</v>
      </c>
      <c r="H756">
        <f t="shared" si="152"/>
        <v>0</v>
      </c>
      <c r="I756" s="1">
        <f t="shared" si="153"/>
        <v>0</v>
      </c>
    </row>
    <row r="757" spans="1:9" x14ac:dyDescent="0.25">
      <c r="A757">
        <v>164</v>
      </c>
      <c r="B757">
        <v>0</v>
      </c>
      <c r="C757">
        <v>16</v>
      </c>
      <c r="D757" t="s">
        <v>240</v>
      </c>
      <c r="E757" t="s">
        <v>240</v>
      </c>
      <c r="F757" s="30">
        <f t="shared" si="150"/>
        <v>0.28929193467708869</v>
      </c>
      <c r="G757">
        <f t="shared" si="151"/>
        <v>1.5234668311060933</v>
      </c>
      <c r="H757">
        <f t="shared" si="152"/>
        <v>0</v>
      </c>
      <c r="I757" s="1">
        <f t="shared" si="153"/>
        <v>0</v>
      </c>
    </row>
    <row r="758" spans="1:9" x14ac:dyDescent="0.25">
      <c r="A758">
        <v>164</v>
      </c>
      <c r="B758">
        <v>0</v>
      </c>
      <c r="C758">
        <v>17</v>
      </c>
      <c r="D758" t="s">
        <v>239</v>
      </c>
      <c r="E758" t="s">
        <v>239</v>
      </c>
      <c r="F758" s="30">
        <f t="shared" si="150"/>
        <v>0.33682819407263331</v>
      </c>
      <c r="G758">
        <f t="shared" si="151"/>
        <v>1.8602950251787265</v>
      </c>
      <c r="H758">
        <f t="shared" si="152"/>
        <v>0</v>
      </c>
      <c r="I758" s="1">
        <f t="shared" si="153"/>
        <v>0</v>
      </c>
    </row>
    <row r="759" spans="1:9" x14ac:dyDescent="0.25">
      <c r="A759">
        <v>164</v>
      </c>
      <c r="B759">
        <v>0</v>
      </c>
      <c r="C759">
        <v>18</v>
      </c>
      <c r="D759" t="s">
        <v>740</v>
      </c>
      <c r="E759" t="s">
        <v>740</v>
      </c>
      <c r="F759" s="30">
        <f t="shared" si="150"/>
        <v>0</v>
      </c>
      <c r="G759">
        <f t="shared" si="151"/>
        <v>1.8602950251787265</v>
      </c>
      <c r="H759">
        <f t="shared" si="152"/>
        <v>0</v>
      </c>
      <c r="I759" s="1">
        <f t="shared" si="153"/>
        <v>0</v>
      </c>
    </row>
    <row r="760" spans="1:9" x14ac:dyDescent="0.25">
      <c r="A760">
        <v>164</v>
      </c>
      <c r="B760">
        <v>0</v>
      </c>
      <c r="C760">
        <v>19</v>
      </c>
      <c r="D760" t="s">
        <v>736</v>
      </c>
      <c r="E760" t="s">
        <v>736</v>
      </c>
      <c r="F760" s="30">
        <f t="shared" si="150"/>
        <v>0.10728249314928311</v>
      </c>
      <c r="G760">
        <f t="shared" si="151"/>
        <v>1.9675775183280095</v>
      </c>
      <c r="H760">
        <f t="shared" si="152"/>
        <v>0</v>
      </c>
      <c r="I760" s="1">
        <f t="shared" si="153"/>
        <v>0</v>
      </c>
    </row>
    <row r="761" spans="1:9" x14ac:dyDescent="0.25">
      <c r="A761">
        <v>164</v>
      </c>
      <c r="B761">
        <v>0</v>
      </c>
      <c r="C761">
        <v>20</v>
      </c>
      <c r="D761" t="s">
        <v>980</v>
      </c>
      <c r="E761" t="s">
        <v>869</v>
      </c>
      <c r="F761" s="30">
        <f t="shared" si="150"/>
        <v>0.15187566295361313</v>
      </c>
      <c r="G761">
        <f t="shared" si="151"/>
        <v>2.1194531812816226</v>
      </c>
      <c r="H761">
        <f t="shared" si="152"/>
        <v>0</v>
      </c>
      <c r="I761" s="1">
        <f t="shared" si="153"/>
        <v>0</v>
      </c>
    </row>
    <row r="762" spans="1:9" x14ac:dyDescent="0.25">
      <c r="A762">
        <v>164</v>
      </c>
      <c r="B762">
        <v>0</v>
      </c>
      <c r="C762">
        <v>21</v>
      </c>
      <c r="D762" t="s">
        <v>767</v>
      </c>
      <c r="E762" t="s">
        <v>768</v>
      </c>
      <c r="F762" s="30">
        <f t="shared" si="150"/>
        <v>0.15131688481399255</v>
      </c>
      <c r="G762">
        <f t="shared" si="151"/>
        <v>2.2707700660956154</v>
      </c>
      <c r="H762">
        <f t="shared" si="152"/>
        <v>0</v>
      </c>
      <c r="I762" s="1">
        <f t="shared" si="153"/>
        <v>0</v>
      </c>
    </row>
    <row r="763" spans="1:9" x14ac:dyDescent="0.25">
      <c r="A763">
        <v>164</v>
      </c>
      <c r="B763">
        <v>0</v>
      </c>
      <c r="C763">
        <v>22</v>
      </c>
      <c r="D763" t="s">
        <v>983</v>
      </c>
      <c r="E763" t="s">
        <v>976</v>
      </c>
      <c r="F763" s="30">
        <f t="shared" si="150"/>
        <v>0.29778216189039791</v>
      </c>
      <c r="G763">
        <f t="shared" si="151"/>
        <v>2.5685522279860131</v>
      </c>
      <c r="H763">
        <f t="shared" si="152"/>
        <v>2.5685522279860131</v>
      </c>
      <c r="I763" s="1">
        <f t="shared" si="153"/>
        <v>0.4959915515925743</v>
      </c>
    </row>
    <row r="764" spans="1:9" x14ac:dyDescent="0.25">
      <c r="A764">
        <v>165</v>
      </c>
      <c r="B764">
        <v>0</v>
      </c>
      <c r="C764">
        <v>1</v>
      </c>
      <c r="D764" t="s">
        <v>1059</v>
      </c>
      <c r="E764" t="s">
        <v>1060</v>
      </c>
      <c r="F764" s="30">
        <f t="shared" si="150"/>
        <v>9.1718808695161289E-2</v>
      </c>
      <c r="G764">
        <f t="shared" si="151"/>
        <v>9.1718808695161289E-2</v>
      </c>
      <c r="H764">
        <f t="shared" si="152"/>
        <v>0</v>
      </c>
      <c r="I764" s="1">
        <f t="shared" si="153"/>
        <v>0</v>
      </c>
    </row>
    <row r="765" spans="1:9" x14ac:dyDescent="0.25">
      <c r="A765">
        <v>165</v>
      </c>
      <c r="B765">
        <v>0</v>
      </c>
      <c r="C765">
        <v>2</v>
      </c>
      <c r="D765" t="s">
        <v>862</v>
      </c>
      <c r="E765" t="s">
        <v>1022</v>
      </c>
      <c r="F765" s="30">
        <f t="shared" si="150"/>
        <v>9.7636028280502843E-2</v>
      </c>
      <c r="G765">
        <f t="shared" si="151"/>
        <v>0.18935483697566413</v>
      </c>
      <c r="H765">
        <f t="shared" si="152"/>
        <v>0</v>
      </c>
      <c r="I765" s="1">
        <f t="shared" si="153"/>
        <v>0</v>
      </c>
    </row>
    <row r="766" spans="1:9" x14ac:dyDescent="0.25">
      <c r="A766">
        <v>165</v>
      </c>
      <c r="B766">
        <v>0</v>
      </c>
      <c r="C766">
        <v>3</v>
      </c>
      <c r="D766" t="s">
        <v>104</v>
      </c>
      <c r="E766" t="s">
        <v>104</v>
      </c>
      <c r="F766" s="30">
        <f t="shared" si="150"/>
        <v>0.52833171940544776</v>
      </c>
      <c r="G766">
        <f t="shared" si="151"/>
        <v>0.7176865563811119</v>
      </c>
      <c r="H766">
        <f t="shared" si="152"/>
        <v>0</v>
      </c>
      <c r="I766" s="1">
        <f t="shared" si="153"/>
        <v>0</v>
      </c>
    </row>
    <row r="767" spans="1:9" x14ac:dyDescent="0.25">
      <c r="A767">
        <v>165</v>
      </c>
      <c r="B767">
        <v>0</v>
      </c>
      <c r="C767">
        <v>4</v>
      </c>
      <c r="D767" t="s">
        <v>116</v>
      </c>
      <c r="E767" t="s">
        <v>116</v>
      </c>
      <c r="F767" s="30">
        <f t="shared" si="150"/>
        <v>0.31424776986849262</v>
      </c>
      <c r="G767">
        <f t="shared" si="151"/>
        <v>1.0319343262496046</v>
      </c>
      <c r="H767">
        <f t="shared" si="152"/>
        <v>0</v>
      </c>
      <c r="I767" s="1">
        <f t="shared" si="153"/>
        <v>0</v>
      </c>
    </row>
    <row r="768" spans="1:9" x14ac:dyDescent="0.25">
      <c r="A768">
        <v>165</v>
      </c>
      <c r="B768">
        <v>0</v>
      </c>
      <c r="C768">
        <v>5</v>
      </c>
      <c r="D768" t="s">
        <v>103</v>
      </c>
      <c r="E768" t="s">
        <v>103</v>
      </c>
      <c r="F768" s="30">
        <f t="shared" si="150"/>
        <v>0.2493171957669027</v>
      </c>
      <c r="G768">
        <f t="shared" si="151"/>
        <v>1.2812515220165073</v>
      </c>
      <c r="H768">
        <f t="shared" si="152"/>
        <v>0</v>
      </c>
      <c r="I768" s="1">
        <f t="shared" si="153"/>
        <v>0</v>
      </c>
    </row>
    <row r="769" spans="1:9" x14ac:dyDescent="0.25">
      <c r="A769">
        <v>165</v>
      </c>
      <c r="B769">
        <v>0</v>
      </c>
      <c r="C769">
        <v>6</v>
      </c>
      <c r="D769" t="s">
        <v>983</v>
      </c>
      <c r="E769" t="s">
        <v>976</v>
      </c>
      <c r="F769" s="30">
        <f t="shared" si="150"/>
        <v>0.29778216189039791</v>
      </c>
      <c r="G769">
        <f t="shared" si="151"/>
        <v>1.5790336839069052</v>
      </c>
      <c r="H769">
        <f t="shared" si="152"/>
        <v>0</v>
      </c>
      <c r="I769" s="1">
        <f t="shared" si="153"/>
        <v>0</v>
      </c>
    </row>
    <row r="770" spans="1:9" x14ac:dyDescent="0.25">
      <c r="A770">
        <v>165</v>
      </c>
      <c r="B770">
        <v>0</v>
      </c>
      <c r="C770">
        <v>7</v>
      </c>
      <c r="D770" t="s">
        <v>768</v>
      </c>
      <c r="E770" t="s">
        <v>768</v>
      </c>
      <c r="F770" s="30">
        <f t="shared" si="150"/>
        <v>0.15131688481399255</v>
      </c>
      <c r="G770">
        <f t="shared" si="151"/>
        <v>1.7303505687208978</v>
      </c>
      <c r="H770">
        <f t="shared" si="152"/>
        <v>0</v>
      </c>
      <c r="I770" s="1">
        <f t="shared" si="153"/>
        <v>0</v>
      </c>
    </row>
    <row r="771" spans="1:9" x14ac:dyDescent="0.25">
      <c r="A771">
        <v>165</v>
      </c>
      <c r="B771">
        <v>0</v>
      </c>
      <c r="C771">
        <v>8</v>
      </c>
      <c r="D771" t="s">
        <v>980</v>
      </c>
      <c r="E771" t="s">
        <v>869</v>
      </c>
      <c r="F771" s="30">
        <f t="shared" si="150"/>
        <v>0.15187566295361313</v>
      </c>
      <c r="G771">
        <f t="shared" si="151"/>
        <v>1.8822262316745109</v>
      </c>
      <c r="H771">
        <f t="shared" si="152"/>
        <v>0</v>
      </c>
      <c r="I771" s="1">
        <f t="shared" si="153"/>
        <v>0</v>
      </c>
    </row>
    <row r="772" spans="1:9" x14ac:dyDescent="0.25">
      <c r="A772">
        <v>165</v>
      </c>
      <c r="B772">
        <v>0</v>
      </c>
      <c r="C772">
        <v>9</v>
      </c>
      <c r="D772" t="s">
        <v>1161</v>
      </c>
      <c r="E772" t="s">
        <v>1162</v>
      </c>
      <c r="F772" s="30">
        <f t="shared" ref="F772:F835" si="154">IF(ISERROR(VLOOKUP(E772,$N$2:$O$35,2,FALSE)),0,VLOOKUP(E772,$N$2:$O$35,2,FALSE))</f>
        <v>0</v>
      </c>
      <c r="G772">
        <f t="shared" si="151"/>
        <v>1.8822262316745109</v>
      </c>
      <c r="H772">
        <f t="shared" si="152"/>
        <v>0</v>
      </c>
      <c r="I772" s="1">
        <f t="shared" si="153"/>
        <v>0</v>
      </c>
    </row>
    <row r="773" spans="1:9" x14ac:dyDescent="0.25">
      <c r="A773">
        <v>165</v>
      </c>
      <c r="B773">
        <v>0</v>
      </c>
      <c r="C773">
        <v>10</v>
      </c>
      <c r="D773" t="s">
        <v>600</v>
      </c>
      <c r="E773" t="s">
        <v>600</v>
      </c>
      <c r="F773" s="30">
        <f t="shared" si="154"/>
        <v>0.13661256287443968</v>
      </c>
      <c r="G773">
        <f t="shared" si="151"/>
        <v>2.0188387945489508</v>
      </c>
      <c r="H773">
        <f t="shared" si="152"/>
        <v>0</v>
      </c>
      <c r="I773" s="1">
        <f t="shared" si="153"/>
        <v>0</v>
      </c>
    </row>
    <row r="774" spans="1:9" x14ac:dyDescent="0.25">
      <c r="A774">
        <v>165</v>
      </c>
      <c r="B774">
        <v>0</v>
      </c>
      <c r="C774">
        <v>11</v>
      </c>
      <c r="D774" t="s">
        <v>1163</v>
      </c>
      <c r="E774" t="s">
        <v>190</v>
      </c>
      <c r="F774" s="30">
        <f t="shared" si="154"/>
        <v>0.1293345426130795</v>
      </c>
      <c r="G774">
        <f t="shared" si="151"/>
        <v>2.1481733371620302</v>
      </c>
      <c r="H774">
        <f t="shared" si="152"/>
        <v>2.1481733371620302</v>
      </c>
      <c r="I774" s="1">
        <f t="shared" si="153"/>
        <v>0.41481571407416035</v>
      </c>
    </row>
    <row r="775" spans="1:9" x14ac:dyDescent="0.25">
      <c r="A775">
        <v>166</v>
      </c>
      <c r="B775">
        <v>0</v>
      </c>
      <c r="C775">
        <v>1</v>
      </c>
      <c r="D775" t="s">
        <v>1113</v>
      </c>
      <c r="E775" t="s">
        <v>1113</v>
      </c>
      <c r="F775" s="30">
        <f t="shared" si="154"/>
        <v>0</v>
      </c>
      <c r="G775">
        <f t="shared" si="151"/>
        <v>0</v>
      </c>
      <c r="H775">
        <f t="shared" si="152"/>
        <v>0</v>
      </c>
      <c r="I775" s="1">
        <f t="shared" si="153"/>
        <v>0</v>
      </c>
    </row>
    <row r="776" spans="1:9" x14ac:dyDescent="0.25">
      <c r="A776">
        <v>166</v>
      </c>
      <c r="B776">
        <v>0</v>
      </c>
      <c r="C776">
        <v>2</v>
      </c>
      <c r="D776" t="s">
        <v>975</v>
      </c>
      <c r="E776" t="s">
        <v>975</v>
      </c>
      <c r="F776" s="30">
        <f t="shared" si="154"/>
        <v>9.8780464238656177E-2</v>
      </c>
      <c r="G776">
        <f t="shared" si="151"/>
        <v>9.8780464238656177E-2</v>
      </c>
      <c r="H776">
        <f t="shared" si="152"/>
        <v>0</v>
      </c>
      <c r="I776" s="1">
        <f t="shared" si="153"/>
        <v>0</v>
      </c>
    </row>
    <row r="777" spans="1:9" x14ac:dyDescent="0.25">
      <c r="A777">
        <v>166</v>
      </c>
      <c r="B777">
        <v>0</v>
      </c>
      <c r="C777">
        <v>3</v>
      </c>
      <c r="D777" t="s">
        <v>239</v>
      </c>
      <c r="E777" t="s">
        <v>239</v>
      </c>
      <c r="F777" s="30">
        <f t="shared" si="154"/>
        <v>0.33682819407263331</v>
      </c>
      <c r="G777">
        <f t="shared" si="151"/>
        <v>0.43560865831128948</v>
      </c>
      <c r="H777">
        <f t="shared" si="152"/>
        <v>0</v>
      </c>
      <c r="I777" s="1">
        <f t="shared" si="153"/>
        <v>0</v>
      </c>
    </row>
    <row r="778" spans="1:9" x14ac:dyDescent="0.25">
      <c r="A778">
        <v>166</v>
      </c>
      <c r="B778">
        <v>0</v>
      </c>
      <c r="C778">
        <v>4</v>
      </c>
      <c r="D778" t="s">
        <v>240</v>
      </c>
      <c r="E778" t="s">
        <v>240</v>
      </c>
      <c r="F778" s="30">
        <f t="shared" si="154"/>
        <v>0.28929193467708869</v>
      </c>
      <c r="G778">
        <f t="shared" si="151"/>
        <v>0.72490059298837817</v>
      </c>
      <c r="H778">
        <f t="shared" si="152"/>
        <v>0</v>
      </c>
      <c r="I778" s="1">
        <f t="shared" si="153"/>
        <v>0</v>
      </c>
    </row>
    <row r="779" spans="1:9" x14ac:dyDescent="0.25">
      <c r="A779">
        <v>166</v>
      </c>
      <c r="B779">
        <v>0</v>
      </c>
      <c r="C779">
        <v>5</v>
      </c>
      <c r="D779" t="s">
        <v>436</v>
      </c>
      <c r="E779" t="s">
        <v>436</v>
      </c>
      <c r="F779" s="30">
        <f t="shared" si="154"/>
        <v>0.11976463551045201</v>
      </c>
      <c r="G779">
        <f t="shared" si="151"/>
        <v>0.84466522849883019</v>
      </c>
      <c r="H779">
        <f t="shared" si="152"/>
        <v>0</v>
      </c>
      <c r="I779" s="1">
        <f t="shared" si="153"/>
        <v>0</v>
      </c>
    </row>
    <row r="780" spans="1:9" x14ac:dyDescent="0.25">
      <c r="A780">
        <v>166</v>
      </c>
      <c r="B780">
        <v>0</v>
      </c>
      <c r="C780">
        <v>6</v>
      </c>
      <c r="D780" t="s">
        <v>1058</v>
      </c>
      <c r="E780" t="s">
        <v>1058</v>
      </c>
      <c r="F780" s="30">
        <f t="shared" si="154"/>
        <v>0</v>
      </c>
      <c r="G780">
        <f t="shared" si="151"/>
        <v>0.84466522849883019</v>
      </c>
      <c r="H780">
        <f t="shared" si="152"/>
        <v>0</v>
      </c>
      <c r="I780" s="1">
        <f t="shared" si="153"/>
        <v>0</v>
      </c>
    </row>
    <row r="781" spans="1:9" x14ac:dyDescent="0.25">
      <c r="A781">
        <v>166</v>
      </c>
      <c r="B781">
        <v>0</v>
      </c>
      <c r="C781">
        <v>7</v>
      </c>
      <c r="D781" t="s">
        <v>189</v>
      </c>
      <c r="E781" t="s">
        <v>189</v>
      </c>
      <c r="F781" s="30">
        <f t="shared" si="154"/>
        <v>0.186974220506711</v>
      </c>
      <c r="G781">
        <f t="shared" si="151"/>
        <v>1.0316394490055412</v>
      </c>
      <c r="H781">
        <f t="shared" si="152"/>
        <v>0</v>
      </c>
      <c r="I781" s="1">
        <f t="shared" si="153"/>
        <v>0</v>
      </c>
    </row>
    <row r="782" spans="1:9" x14ac:dyDescent="0.25">
      <c r="A782">
        <v>166</v>
      </c>
      <c r="B782">
        <v>0</v>
      </c>
      <c r="C782">
        <v>8</v>
      </c>
      <c r="D782" t="s">
        <v>600</v>
      </c>
      <c r="E782" t="s">
        <v>600</v>
      </c>
      <c r="F782" s="30">
        <f t="shared" si="154"/>
        <v>0.13661256287443968</v>
      </c>
      <c r="G782">
        <f t="shared" si="151"/>
        <v>1.1682520118799808</v>
      </c>
      <c r="H782">
        <f t="shared" si="152"/>
        <v>0</v>
      </c>
      <c r="I782" s="1">
        <f t="shared" si="153"/>
        <v>0</v>
      </c>
    </row>
    <row r="783" spans="1:9" x14ac:dyDescent="0.25">
      <c r="A783">
        <v>166</v>
      </c>
      <c r="B783">
        <v>0</v>
      </c>
      <c r="C783">
        <v>9</v>
      </c>
      <c r="D783" t="s">
        <v>103</v>
      </c>
      <c r="E783" t="s">
        <v>103</v>
      </c>
      <c r="F783" s="30">
        <f t="shared" si="154"/>
        <v>0.2493171957669027</v>
      </c>
      <c r="G783">
        <f t="shared" si="151"/>
        <v>1.4175692076468835</v>
      </c>
      <c r="H783">
        <f t="shared" si="152"/>
        <v>0</v>
      </c>
      <c r="I783" s="1">
        <f t="shared" si="153"/>
        <v>0</v>
      </c>
    </row>
    <row r="784" spans="1:9" x14ac:dyDescent="0.25">
      <c r="A784">
        <v>166</v>
      </c>
      <c r="B784">
        <v>0</v>
      </c>
      <c r="C784">
        <v>10</v>
      </c>
      <c r="D784" t="s">
        <v>104</v>
      </c>
      <c r="E784" t="s">
        <v>104</v>
      </c>
      <c r="F784" s="30">
        <f t="shared" si="154"/>
        <v>0.52833171940544776</v>
      </c>
      <c r="G784">
        <f t="shared" si="151"/>
        <v>1.9459009270523313</v>
      </c>
      <c r="H784">
        <f t="shared" si="152"/>
        <v>0</v>
      </c>
      <c r="I784" s="1">
        <f t="shared" si="153"/>
        <v>0</v>
      </c>
    </row>
    <row r="785" spans="1:9" x14ac:dyDescent="0.25">
      <c r="A785">
        <v>166</v>
      </c>
      <c r="B785">
        <v>0</v>
      </c>
      <c r="C785">
        <v>11</v>
      </c>
      <c r="D785" t="s">
        <v>135</v>
      </c>
      <c r="E785" t="s">
        <v>135</v>
      </c>
      <c r="F785" s="30">
        <f t="shared" si="154"/>
        <v>0.19390954446023814</v>
      </c>
      <c r="G785">
        <f t="shared" si="151"/>
        <v>2.1398104715125696</v>
      </c>
      <c r="H785">
        <f t="shared" si="152"/>
        <v>0</v>
      </c>
      <c r="I785" s="1">
        <f t="shared" si="153"/>
        <v>0</v>
      </c>
    </row>
    <row r="786" spans="1:9" x14ac:dyDescent="0.25">
      <c r="A786">
        <v>166</v>
      </c>
      <c r="B786">
        <v>0</v>
      </c>
      <c r="C786">
        <v>12</v>
      </c>
      <c r="D786" t="s">
        <v>1099</v>
      </c>
      <c r="E786" t="s">
        <v>1099</v>
      </c>
      <c r="F786" s="30">
        <f t="shared" si="154"/>
        <v>0</v>
      </c>
      <c r="G786">
        <f t="shared" si="151"/>
        <v>2.1398104715125696</v>
      </c>
      <c r="H786">
        <f t="shared" si="152"/>
        <v>0</v>
      </c>
      <c r="I786" s="1">
        <f t="shared" si="153"/>
        <v>0</v>
      </c>
    </row>
    <row r="787" spans="1:9" x14ac:dyDescent="0.25">
      <c r="A787">
        <v>166</v>
      </c>
      <c r="B787">
        <v>0</v>
      </c>
      <c r="C787">
        <v>13</v>
      </c>
      <c r="D787" t="s">
        <v>1093</v>
      </c>
      <c r="E787" t="s">
        <v>1093</v>
      </c>
      <c r="F787" s="30">
        <f t="shared" si="154"/>
        <v>0</v>
      </c>
      <c r="G787">
        <f t="shared" si="151"/>
        <v>2.1398104715125696</v>
      </c>
      <c r="H787">
        <f t="shared" si="152"/>
        <v>0</v>
      </c>
      <c r="I787" s="1">
        <f t="shared" si="153"/>
        <v>0</v>
      </c>
    </row>
    <row r="788" spans="1:9" x14ac:dyDescent="0.25">
      <c r="A788">
        <v>166</v>
      </c>
      <c r="B788">
        <v>0</v>
      </c>
      <c r="C788">
        <v>14</v>
      </c>
      <c r="D788" t="s">
        <v>1164</v>
      </c>
      <c r="E788" t="s">
        <v>1164</v>
      </c>
      <c r="F788" s="30">
        <f t="shared" si="154"/>
        <v>0</v>
      </c>
      <c r="G788">
        <f t="shared" si="151"/>
        <v>2.1398104715125696</v>
      </c>
      <c r="H788">
        <f t="shared" si="152"/>
        <v>0</v>
      </c>
      <c r="I788" s="1">
        <f t="shared" si="153"/>
        <v>0</v>
      </c>
    </row>
    <row r="789" spans="1:9" x14ac:dyDescent="0.25">
      <c r="A789">
        <v>166</v>
      </c>
      <c r="B789">
        <v>0</v>
      </c>
      <c r="C789">
        <v>15</v>
      </c>
      <c r="D789" t="s">
        <v>1165</v>
      </c>
      <c r="E789" t="s">
        <v>1165</v>
      </c>
      <c r="F789" s="30">
        <f t="shared" si="154"/>
        <v>0</v>
      </c>
      <c r="G789">
        <f t="shared" si="151"/>
        <v>2.1398104715125696</v>
      </c>
      <c r="H789">
        <f t="shared" si="152"/>
        <v>0</v>
      </c>
      <c r="I789" s="1">
        <f t="shared" si="153"/>
        <v>0</v>
      </c>
    </row>
    <row r="790" spans="1:9" x14ac:dyDescent="0.25">
      <c r="A790">
        <v>166</v>
      </c>
      <c r="B790">
        <v>0</v>
      </c>
      <c r="C790">
        <v>16</v>
      </c>
      <c r="D790" t="s">
        <v>1111</v>
      </c>
      <c r="E790" t="s">
        <v>1111</v>
      </c>
      <c r="F790" s="30">
        <f t="shared" si="154"/>
        <v>0</v>
      </c>
      <c r="G790">
        <f t="shared" si="151"/>
        <v>2.1398104715125696</v>
      </c>
      <c r="H790">
        <f t="shared" si="152"/>
        <v>0</v>
      </c>
      <c r="I790" s="1">
        <f t="shared" si="153"/>
        <v>0</v>
      </c>
    </row>
    <row r="791" spans="1:9" x14ac:dyDescent="0.25">
      <c r="A791">
        <v>166</v>
      </c>
      <c r="B791">
        <v>0</v>
      </c>
      <c r="C791">
        <v>17</v>
      </c>
      <c r="D791" t="s">
        <v>303</v>
      </c>
      <c r="E791" t="s">
        <v>303</v>
      </c>
      <c r="F791" s="30">
        <f t="shared" si="154"/>
        <v>0</v>
      </c>
      <c r="G791">
        <f t="shared" si="151"/>
        <v>2.1398104715125696</v>
      </c>
      <c r="H791">
        <f t="shared" si="152"/>
        <v>0</v>
      </c>
      <c r="I791" s="1">
        <f t="shared" si="153"/>
        <v>0</v>
      </c>
    </row>
    <row r="792" spans="1:9" x14ac:dyDescent="0.25">
      <c r="A792">
        <v>166</v>
      </c>
      <c r="B792">
        <v>0</v>
      </c>
      <c r="C792">
        <v>18</v>
      </c>
      <c r="D792" t="s">
        <v>156</v>
      </c>
      <c r="E792" t="s">
        <v>156</v>
      </c>
      <c r="F792" s="30">
        <f t="shared" si="154"/>
        <v>7.8014026119412522E-2</v>
      </c>
      <c r="G792">
        <f t="shared" ref="G792:G855" si="155">IF(C792=1,F792,F792+G791)</f>
        <v>2.2178244976319821</v>
      </c>
      <c r="H792">
        <f t="shared" ref="H792:H855" si="156">IF(C793=1,G792,0)</f>
        <v>0</v>
      </c>
      <c r="I792" s="1">
        <f t="shared" ref="I792:I855" si="157">H792/$L$2</f>
        <v>0</v>
      </c>
    </row>
    <row r="793" spans="1:9" x14ac:dyDescent="0.25">
      <c r="A793">
        <v>166</v>
      </c>
      <c r="B793">
        <v>0</v>
      </c>
      <c r="C793">
        <v>19</v>
      </c>
      <c r="D793" t="s">
        <v>371</v>
      </c>
      <c r="E793" t="s">
        <v>371</v>
      </c>
      <c r="F793" s="30">
        <f t="shared" si="154"/>
        <v>9.2090982436410479E-2</v>
      </c>
      <c r="G793">
        <f t="shared" si="155"/>
        <v>2.3099154800683928</v>
      </c>
      <c r="H793">
        <f t="shared" si="156"/>
        <v>0</v>
      </c>
      <c r="I793" s="1">
        <f t="shared" si="157"/>
        <v>0</v>
      </c>
    </row>
    <row r="794" spans="1:9" x14ac:dyDescent="0.25">
      <c r="A794">
        <v>166</v>
      </c>
      <c r="B794">
        <v>0</v>
      </c>
      <c r="C794">
        <v>20</v>
      </c>
      <c r="D794" t="s">
        <v>1166</v>
      </c>
      <c r="E794" t="s">
        <v>1166</v>
      </c>
      <c r="F794" s="30">
        <f t="shared" si="154"/>
        <v>0</v>
      </c>
      <c r="G794">
        <f t="shared" si="155"/>
        <v>2.3099154800683928</v>
      </c>
      <c r="H794">
        <f t="shared" si="156"/>
        <v>0</v>
      </c>
      <c r="I794" s="1">
        <f t="shared" si="157"/>
        <v>0</v>
      </c>
    </row>
    <row r="795" spans="1:9" x14ac:dyDescent="0.25">
      <c r="A795">
        <v>166</v>
      </c>
      <c r="B795">
        <v>0</v>
      </c>
      <c r="C795">
        <v>21</v>
      </c>
      <c r="D795" t="s">
        <v>1167</v>
      </c>
      <c r="E795" t="s">
        <v>1168</v>
      </c>
      <c r="F795" s="30">
        <f t="shared" si="154"/>
        <v>0</v>
      </c>
      <c r="G795">
        <f t="shared" si="155"/>
        <v>2.3099154800683928</v>
      </c>
      <c r="H795">
        <f t="shared" si="156"/>
        <v>0</v>
      </c>
      <c r="I795" s="1">
        <f t="shared" si="157"/>
        <v>0</v>
      </c>
    </row>
    <row r="796" spans="1:9" x14ac:dyDescent="0.25">
      <c r="A796">
        <v>166</v>
      </c>
      <c r="B796">
        <v>0</v>
      </c>
      <c r="C796">
        <v>22</v>
      </c>
      <c r="D796" t="s">
        <v>1081</v>
      </c>
      <c r="E796" t="s">
        <v>481</v>
      </c>
      <c r="F796" s="30">
        <f t="shared" si="154"/>
        <v>8.9989186858411507E-2</v>
      </c>
      <c r="G796">
        <f t="shared" si="155"/>
        <v>2.3999046669268043</v>
      </c>
      <c r="H796">
        <f t="shared" si="156"/>
        <v>0</v>
      </c>
      <c r="I796" s="1">
        <f t="shared" si="157"/>
        <v>0</v>
      </c>
    </row>
    <row r="797" spans="1:9" x14ac:dyDescent="0.25">
      <c r="A797">
        <v>166</v>
      </c>
      <c r="B797">
        <v>0</v>
      </c>
      <c r="C797">
        <v>23</v>
      </c>
      <c r="D797" t="s">
        <v>856</v>
      </c>
      <c r="E797" t="s">
        <v>857</v>
      </c>
      <c r="F797" s="30">
        <f t="shared" si="154"/>
        <v>0.25380318965796794</v>
      </c>
      <c r="G797">
        <f t="shared" si="155"/>
        <v>2.6537078565847723</v>
      </c>
      <c r="H797">
        <f t="shared" si="156"/>
        <v>2.6537078565847723</v>
      </c>
      <c r="I797" s="1">
        <f t="shared" si="157"/>
        <v>0.51243523994562634</v>
      </c>
    </row>
    <row r="798" spans="1:9" x14ac:dyDescent="0.25">
      <c r="A798">
        <v>167</v>
      </c>
      <c r="B798">
        <v>0</v>
      </c>
      <c r="C798">
        <v>1</v>
      </c>
      <c r="D798" t="s">
        <v>116</v>
      </c>
      <c r="E798" t="s">
        <v>116</v>
      </c>
      <c r="F798" s="30">
        <f t="shared" si="154"/>
        <v>0.31424776986849262</v>
      </c>
      <c r="G798">
        <f t="shared" si="155"/>
        <v>0.31424776986849262</v>
      </c>
      <c r="H798">
        <f t="shared" si="156"/>
        <v>0</v>
      </c>
      <c r="I798" s="1">
        <f t="shared" si="157"/>
        <v>0</v>
      </c>
    </row>
    <row r="799" spans="1:9" x14ac:dyDescent="0.25">
      <c r="A799">
        <v>167</v>
      </c>
      <c r="B799">
        <v>0</v>
      </c>
      <c r="C799">
        <v>2</v>
      </c>
      <c r="D799" t="s">
        <v>233</v>
      </c>
      <c r="E799" t="s">
        <v>233</v>
      </c>
      <c r="F799" s="30">
        <f t="shared" si="154"/>
        <v>0.16143374890896056</v>
      </c>
      <c r="G799">
        <f t="shared" si="155"/>
        <v>0.47568151877745318</v>
      </c>
      <c r="H799">
        <f t="shared" si="156"/>
        <v>0</v>
      </c>
      <c r="I799" s="1">
        <f t="shared" si="157"/>
        <v>0</v>
      </c>
    </row>
    <row r="800" spans="1:9" x14ac:dyDescent="0.25">
      <c r="A800">
        <v>167</v>
      </c>
      <c r="B800">
        <v>0</v>
      </c>
      <c r="C800">
        <v>3</v>
      </c>
      <c r="D800" t="s">
        <v>103</v>
      </c>
      <c r="E800" t="s">
        <v>103</v>
      </c>
      <c r="F800" s="30">
        <f t="shared" si="154"/>
        <v>0.2493171957669027</v>
      </c>
      <c r="G800">
        <f t="shared" si="155"/>
        <v>0.72499871454435594</v>
      </c>
      <c r="H800">
        <f t="shared" si="156"/>
        <v>0</v>
      </c>
      <c r="I800" s="1">
        <f t="shared" si="157"/>
        <v>0</v>
      </c>
    </row>
    <row r="801" spans="1:9" x14ac:dyDescent="0.25">
      <c r="A801">
        <v>167</v>
      </c>
      <c r="B801">
        <v>0</v>
      </c>
      <c r="C801">
        <v>4</v>
      </c>
      <c r="D801" t="s">
        <v>189</v>
      </c>
      <c r="E801" t="s">
        <v>189</v>
      </c>
      <c r="F801" s="30">
        <f t="shared" si="154"/>
        <v>0.186974220506711</v>
      </c>
      <c r="G801">
        <f t="shared" si="155"/>
        <v>0.91197293505106691</v>
      </c>
      <c r="H801">
        <f t="shared" si="156"/>
        <v>0</v>
      </c>
      <c r="I801" s="1">
        <f t="shared" si="157"/>
        <v>0</v>
      </c>
    </row>
    <row r="802" spans="1:9" x14ac:dyDescent="0.25">
      <c r="A802">
        <v>167</v>
      </c>
      <c r="B802">
        <v>0</v>
      </c>
      <c r="C802">
        <v>5</v>
      </c>
      <c r="D802" t="s">
        <v>600</v>
      </c>
      <c r="E802" t="s">
        <v>600</v>
      </c>
      <c r="F802" s="30">
        <f t="shared" si="154"/>
        <v>0.13661256287443968</v>
      </c>
      <c r="G802">
        <f t="shared" si="155"/>
        <v>1.0485854979255067</v>
      </c>
      <c r="H802">
        <f t="shared" si="156"/>
        <v>0</v>
      </c>
      <c r="I802" s="1">
        <f t="shared" si="157"/>
        <v>0</v>
      </c>
    </row>
    <row r="803" spans="1:9" x14ac:dyDescent="0.25">
      <c r="A803">
        <v>167</v>
      </c>
      <c r="B803">
        <v>0</v>
      </c>
      <c r="C803">
        <v>6</v>
      </c>
      <c r="D803" t="s">
        <v>135</v>
      </c>
      <c r="E803" t="s">
        <v>135</v>
      </c>
      <c r="F803" s="30">
        <f t="shared" si="154"/>
        <v>0.19390954446023814</v>
      </c>
      <c r="G803">
        <f t="shared" si="155"/>
        <v>1.2424950423857448</v>
      </c>
      <c r="H803">
        <f t="shared" si="156"/>
        <v>0</v>
      </c>
      <c r="I803" s="1">
        <f t="shared" si="157"/>
        <v>0</v>
      </c>
    </row>
    <row r="804" spans="1:9" x14ac:dyDescent="0.25">
      <c r="A804">
        <v>167</v>
      </c>
      <c r="B804">
        <v>0</v>
      </c>
      <c r="C804">
        <v>7</v>
      </c>
      <c r="D804" t="s">
        <v>436</v>
      </c>
      <c r="E804" t="s">
        <v>436</v>
      </c>
      <c r="F804" s="30">
        <f t="shared" si="154"/>
        <v>0.11976463551045201</v>
      </c>
      <c r="G804">
        <f t="shared" si="155"/>
        <v>1.3622596778961968</v>
      </c>
      <c r="H804">
        <f t="shared" si="156"/>
        <v>0</v>
      </c>
      <c r="I804" s="1">
        <f t="shared" si="157"/>
        <v>0</v>
      </c>
    </row>
    <row r="805" spans="1:9" x14ac:dyDescent="0.25">
      <c r="A805">
        <v>167</v>
      </c>
      <c r="B805">
        <v>0</v>
      </c>
      <c r="C805">
        <v>8</v>
      </c>
      <c r="D805" t="s">
        <v>259</v>
      </c>
      <c r="E805" t="s">
        <v>259</v>
      </c>
      <c r="F805" s="30">
        <f t="shared" si="154"/>
        <v>6.5367868442496688E-2</v>
      </c>
      <c r="G805">
        <f t="shared" si="155"/>
        <v>1.4276275463386936</v>
      </c>
      <c r="H805">
        <f t="shared" si="156"/>
        <v>0</v>
      </c>
      <c r="I805" s="1">
        <f t="shared" si="157"/>
        <v>0</v>
      </c>
    </row>
    <row r="806" spans="1:9" x14ac:dyDescent="0.25">
      <c r="A806">
        <v>167</v>
      </c>
      <c r="B806">
        <v>0</v>
      </c>
      <c r="C806">
        <v>9</v>
      </c>
      <c r="D806" t="s">
        <v>1169</v>
      </c>
      <c r="E806" t="s">
        <v>1169</v>
      </c>
      <c r="F806" s="30">
        <f t="shared" si="154"/>
        <v>0</v>
      </c>
      <c r="G806">
        <f t="shared" si="155"/>
        <v>1.4276275463386936</v>
      </c>
      <c r="H806">
        <f t="shared" si="156"/>
        <v>0</v>
      </c>
      <c r="I806" s="1">
        <f t="shared" si="157"/>
        <v>0</v>
      </c>
    </row>
    <row r="807" spans="1:9" x14ac:dyDescent="0.25">
      <c r="A807">
        <v>167</v>
      </c>
      <c r="B807">
        <v>0</v>
      </c>
      <c r="C807">
        <v>10</v>
      </c>
      <c r="D807" t="s">
        <v>837</v>
      </c>
      <c r="E807" t="s">
        <v>837</v>
      </c>
      <c r="F807" s="30">
        <f t="shared" si="154"/>
        <v>0</v>
      </c>
      <c r="G807">
        <f t="shared" si="155"/>
        <v>1.4276275463386936</v>
      </c>
      <c r="H807">
        <f t="shared" si="156"/>
        <v>0</v>
      </c>
      <c r="I807" s="1">
        <f t="shared" si="157"/>
        <v>0</v>
      </c>
    </row>
    <row r="808" spans="1:9" x14ac:dyDescent="0.25">
      <c r="A808">
        <v>167</v>
      </c>
      <c r="B808">
        <v>0</v>
      </c>
      <c r="C808">
        <v>11</v>
      </c>
      <c r="D808" t="s">
        <v>976</v>
      </c>
      <c r="E808" t="s">
        <v>976</v>
      </c>
      <c r="F808" s="30">
        <f t="shared" si="154"/>
        <v>0.29778216189039791</v>
      </c>
      <c r="G808">
        <f t="shared" si="155"/>
        <v>1.7254097082290916</v>
      </c>
      <c r="H808">
        <f t="shared" si="156"/>
        <v>0</v>
      </c>
      <c r="I808" s="1">
        <f t="shared" si="157"/>
        <v>0</v>
      </c>
    </row>
    <row r="809" spans="1:9" x14ac:dyDescent="0.25">
      <c r="A809">
        <v>167</v>
      </c>
      <c r="B809">
        <v>0</v>
      </c>
      <c r="C809">
        <v>12</v>
      </c>
      <c r="D809" t="s">
        <v>1070</v>
      </c>
      <c r="E809" t="s">
        <v>1070</v>
      </c>
      <c r="F809" s="30">
        <f t="shared" si="154"/>
        <v>0</v>
      </c>
      <c r="G809">
        <f t="shared" si="155"/>
        <v>1.7254097082290916</v>
      </c>
      <c r="H809">
        <f t="shared" si="156"/>
        <v>0</v>
      </c>
      <c r="I809" s="1">
        <f t="shared" si="157"/>
        <v>0</v>
      </c>
    </row>
    <row r="810" spans="1:9" x14ac:dyDescent="0.25">
      <c r="A810">
        <v>167</v>
      </c>
      <c r="B810">
        <v>0</v>
      </c>
      <c r="C810">
        <v>13</v>
      </c>
      <c r="D810" t="s">
        <v>1055</v>
      </c>
      <c r="E810" t="s">
        <v>1055</v>
      </c>
      <c r="F810" s="30">
        <f t="shared" si="154"/>
        <v>0</v>
      </c>
      <c r="G810">
        <f t="shared" si="155"/>
        <v>1.7254097082290916</v>
      </c>
      <c r="H810">
        <f t="shared" si="156"/>
        <v>0</v>
      </c>
      <c r="I810" s="1">
        <f t="shared" si="157"/>
        <v>0</v>
      </c>
    </row>
    <row r="811" spans="1:9" x14ac:dyDescent="0.25">
      <c r="A811">
        <v>167</v>
      </c>
      <c r="B811">
        <v>0</v>
      </c>
      <c r="C811">
        <v>14</v>
      </c>
      <c r="D811" t="s">
        <v>1069</v>
      </c>
      <c r="E811" t="s">
        <v>1069</v>
      </c>
      <c r="F811" s="30">
        <f t="shared" si="154"/>
        <v>0</v>
      </c>
      <c r="G811">
        <f t="shared" si="155"/>
        <v>1.7254097082290916</v>
      </c>
      <c r="H811">
        <f t="shared" si="156"/>
        <v>0</v>
      </c>
      <c r="I811" s="1">
        <f t="shared" si="157"/>
        <v>0</v>
      </c>
    </row>
    <row r="812" spans="1:9" x14ac:dyDescent="0.25">
      <c r="A812">
        <v>167</v>
      </c>
      <c r="B812">
        <v>0</v>
      </c>
      <c r="C812">
        <v>15</v>
      </c>
      <c r="D812" t="s">
        <v>1102</v>
      </c>
      <c r="E812" t="s">
        <v>1102</v>
      </c>
      <c r="F812" s="30">
        <f t="shared" si="154"/>
        <v>0</v>
      </c>
      <c r="G812">
        <f t="shared" si="155"/>
        <v>1.7254097082290916</v>
      </c>
      <c r="H812">
        <f t="shared" si="156"/>
        <v>0</v>
      </c>
      <c r="I812" s="1">
        <f t="shared" si="157"/>
        <v>0</v>
      </c>
    </row>
    <row r="813" spans="1:9" x14ac:dyDescent="0.25">
      <c r="A813">
        <v>167</v>
      </c>
      <c r="B813">
        <v>0</v>
      </c>
      <c r="C813">
        <v>16</v>
      </c>
      <c r="D813" t="s">
        <v>1170</v>
      </c>
      <c r="E813" t="s">
        <v>1170</v>
      </c>
      <c r="F813" s="30">
        <f t="shared" si="154"/>
        <v>0</v>
      </c>
      <c r="G813">
        <f t="shared" si="155"/>
        <v>1.7254097082290916</v>
      </c>
      <c r="H813">
        <f t="shared" si="156"/>
        <v>0</v>
      </c>
      <c r="I813" s="1">
        <f t="shared" si="157"/>
        <v>0</v>
      </c>
    </row>
    <row r="814" spans="1:9" x14ac:dyDescent="0.25">
      <c r="A814">
        <v>167</v>
      </c>
      <c r="B814">
        <v>0</v>
      </c>
      <c r="C814">
        <v>17</v>
      </c>
      <c r="D814" t="s">
        <v>1171</v>
      </c>
      <c r="E814" t="s">
        <v>1171</v>
      </c>
      <c r="F814" s="30">
        <f t="shared" si="154"/>
        <v>0</v>
      </c>
      <c r="G814">
        <f t="shared" si="155"/>
        <v>1.7254097082290916</v>
      </c>
      <c r="H814">
        <f t="shared" si="156"/>
        <v>0</v>
      </c>
      <c r="I814" s="1">
        <f t="shared" si="157"/>
        <v>0</v>
      </c>
    </row>
    <row r="815" spans="1:9" x14ac:dyDescent="0.25">
      <c r="A815">
        <v>167</v>
      </c>
      <c r="B815">
        <v>0</v>
      </c>
      <c r="C815">
        <v>18</v>
      </c>
      <c r="D815" t="s">
        <v>298</v>
      </c>
      <c r="E815" t="s">
        <v>298</v>
      </c>
      <c r="F815" s="30">
        <f t="shared" si="154"/>
        <v>0</v>
      </c>
      <c r="G815">
        <f t="shared" si="155"/>
        <v>1.7254097082290916</v>
      </c>
      <c r="H815">
        <f t="shared" si="156"/>
        <v>1.7254097082290916</v>
      </c>
      <c r="I815" s="1">
        <f t="shared" si="157"/>
        <v>0.33317937980511958</v>
      </c>
    </row>
    <row r="816" spans="1:9" x14ac:dyDescent="0.25">
      <c r="A816">
        <v>168</v>
      </c>
      <c r="B816">
        <v>0</v>
      </c>
      <c r="C816">
        <v>1</v>
      </c>
      <c r="D816" t="s">
        <v>116</v>
      </c>
      <c r="E816" t="s">
        <v>116</v>
      </c>
      <c r="F816" s="30">
        <f t="shared" si="154"/>
        <v>0.31424776986849262</v>
      </c>
      <c r="G816">
        <f t="shared" si="155"/>
        <v>0.31424776986849262</v>
      </c>
      <c r="H816">
        <f t="shared" si="156"/>
        <v>0</v>
      </c>
      <c r="I816" s="1">
        <f t="shared" si="157"/>
        <v>0</v>
      </c>
    </row>
    <row r="817" spans="1:9" x14ac:dyDescent="0.25">
      <c r="A817">
        <v>168</v>
      </c>
      <c r="B817">
        <v>0</v>
      </c>
      <c r="C817">
        <v>2</v>
      </c>
      <c r="D817" t="s">
        <v>237</v>
      </c>
      <c r="E817" t="s">
        <v>237</v>
      </c>
      <c r="F817" s="30">
        <f t="shared" si="154"/>
        <v>0.12092648295369023</v>
      </c>
      <c r="G817">
        <f t="shared" si="155"/>
        <v>0.43517425282218286</v>
      </c>
      <c r="H817">
        <f t="shared" si="156"/>
        <v>0</v>
      </c>
      <c r="I817" s="1">
        <f t="shared" si="157"/>
        <v>0</v>
      </c>
    </row>
    <row r="818" spans="1:9" x14ac:dyDescent="0.25">
      <c r="A818">
        <v>168</v>
      </c>
      <c r="B818">
        <v>0</v>
      </c>
      <c r="C818">
        <v>3</v>
      </c>
      <c r="D818" t="s">
        <v>103</v>
      </c>
      <c r="E818" t="s">
        <v>103</v>
      </c>
      <c r="F818" s="30">
        <f t="shared" si="154"/>
        <v>0.2493171957669027</v>
      </c>
      <c r="G818">
        <f t="shared" si="155"/>
        <v>0.68449144858908562</v>
      </c>
      <c r="H818">
        <f t="shared" si="156"/>
        <v>0</v>
      </c>
      <c r="I818" s="1">
        <f t="shared" si="157"/>
        <v>0</v>
      </c>
    </row>
    <row r="819" spans="1:9" x14ac:dyDescent="0.25">
      <c r="A819">
        <v>168</v>
      </c>
      <c r="B819">
        <v>0</v>
      </c>
      <c r="C819">
        <v>4</v>
      </c>
      <c r="D819" t="s">
        <v>239</v>
      </c>
      <c r="E819" t="s">
        <v>239</v>
      </c>
      <c r="F819" s="30">
        <f t="shared" si="154"/>
        <v>0.33682819407263331</v>
      </c>
      <c r="G819">
        <f t="shared" si="155"/>
        <v>1.021319642661719</v>
      </c>
      <c r="H819">
        <f t="shared" si="156"/>
        <v>0</v>
      </c>
      <c r="I819" s="1">
        <f t="shared" si="157"/>
        <v>0</v>
      </c>
    </row>
    <row r="820" spans="1:9" x14ac:dyDescent="0.25">
      <c r="A820">
        <v>168</v>
      </c>
      <c r="B820">
        <v>0</v>
      </c>
      <c r="C820">
        <v>5</v>
      </c>
      <c r="D820" t="s">
        <v>240</v>
      </c>
      <c r="E820" t="s">
        <v>240</v>
      </c>
      <c r="F820" s="30">
        <f t="shared" si="154"/>
        <v>0.28929193467708869</v>
      </c>
      <c r="G820">
        <f t="shared" si="155"/>
        <v>1.3106115773388076</v>
      </c>
      <c r="H820">
        <f t="shared" si="156"/>
        <v>0</v>
      </c>
      <c r="I820" s="1">
        <f t="shared" si="157"/>
        <v>0</v>
      </c>
    </row>
    <row r="821" spans="1:9" x14ac:dyDescent="0.25">
      <c r="A821">
        <v>168</v>
      </c>
      <c r="B821">
        <v>0</v>
      </c>
      <c r="C821">
        <v>6</v>
      </c>
      <c r="D821" t="s">
        <v>1172</v>
      </c>
      <c r="E821" t="s">
        <v>736</v>
      </c>
      <c r="F821" s="30">
        <f t="shared" si="154"/>
        <v>0.10728249314928311</v>
      </c>
      <c r="G821">
        <f t="shared" si="155"/>
        <v>1.4178940704880907</v>
      </c>
      <c r="H821">
        <f t="shared" si="156"/>
        <v>0</v>
      </c>
      <c r="I821" s="1">
        <f t="shared" si="157"/>
        <v>0</v>
      </c>
    </row>
    <row r="822" spans="1:9" x14ac:dyDescent="0.25">
      <c r="A822">
        <v>168</v>
      </c>
      <c r="B822">
        <v>0</v>
      </c>
      <c r="C822">
        <v>7</v>
      </c>
      <c r="D822" t="s">
        <v>189</v>
      </c>
      <c r="E822" t="s">
        <v>189</v>
      </c>
      <c r="F822" s="30">
        <f t="shared" si="154"/>
        <v>0.186974220506711</v>
      </c>
      <c r="G822">
        <f t="shared" si="155"/>
        <v>1.6048682909948018</v>
      </c>
      <c r="H822">
        <f t="shared" si="156"/>
        <v>0</v>
      </c>
      <c r="I822" s="1">
        <f t="shared" si="157"/>
        <v>0</v>
      </c>
    </row>
    <row r="823" spans="1:9" x14ac:dyDescent="0.25">
      <c r="A823">
        <v>168</v>
      </c>
      <c r="B823">
        <v>0</v>
      </c>
      <c r="C823">
        <v>8</v>
      </c>
      <c r="D823" t="s">
        <v>190</v>
      </c>
      <c r="E823" t="s">
        <v>190</v>
      </c>
      <c r="F823" s="30">
        <f t="shared" si="154"/>
        <v>0.1293345426130795</v>
      </c>
      <c r="G823">
        <f t="shared" si="155"/>
        <v>1.7342028336078812</v>
      </c>
      <c r="H823">
        <f t="shared" si="156"/>
        <v>0</v>
      </c>
      <c r="I823" s="1">
        <f t="shared" si="157"/>
        <v>0</v>
      </c>
    </row>
    <row r="824" spans="1:9" x14ac:dyDescent="0.25">
      <c r="A824">
        <v>168</v>
      </c>
      <c r="B824">
        <v>0</v>
      </c>
      <c r="C824">
        <v>9</v>
      </c>
      <c r="D824" t="s">
        <v>352</v>
      </c>
      <c r="E824" t="s">
        <v>352</v>
      </c>
      <c r="F824" s="30">
        <f t="shared" si="154"/>
        <v>0</v>
      </c>
      <c r="G824">
        <f t="shared" si="155"/>
        <v>1.7342028336078812</v>
      </c>
      <c r="H824">
        <f t="shared" si="156"/>
        <v>0</v>
      </c>
      <c r="I824" s="1">
        <f t="shared" si="157"/>
        <v>0</v>
      </c>
    </row>
    <row r="825" spans="1:9" x14ac:dyDescent="0.25">
      <c r="A825">
        <v>168</v>
      </c>
      <c r="B825">
        <v>0</v>
      </c>
      <c r="C825">
        <v>10</v>
      </c>
      <c r="D825" t="s">
        <v>104</v>
      </c>
      <c r="E825" t="s">
        <v>104</v>
      </c>
      <c r="F825" s="30">
        <f t="shared" si="154"/>
        <v>0.52833171940544776</v>
      </c>
      <c r="G825">
        <f t="shared" si="155"/>
        <v>2.262534553013329</v>
      </c>
      <c r="H825">
        <f t="shared" si="156"/>
        <v>0</v>
      </c>
      <c r="I825" s="1">
        <f t="shared" si="157"/>
        <v>0</v>
      </c>
    </row>
    <row r="826" spans="1:9" x14ac:dyDescent="0.25">
      <c r="A826">
        <v>168</v>
      </c>
      <c r="B826">
        <v>0</v>
      </c>
      <c r="C826">
        <v>11</v>
      </c>
      <c r="D826" t="s">
        <v>1060</v>
      </c>
      <c r="E826" t="s">
        <v>1060</v>
      </c>
      <c r="F826" s="30">
        <f t="shared" si="154"/>
        <v>9.1718808695161289E-2</v>
      </c>
      <c r="G826">
        <f t="shared" si="155"/>
        <v>2.3542533617084902</v>
      </c>
      <c r="H826">
        <f t="shared" si="156"/>
        <v>0</v>
      </c>
      <c r="I826" s="1">
        <f t="shared" si="157"/>
        <v>0</v>
      </c>
    </row>
    <row r="827" spans="1:9" x14ac:dyDescent="0.25">
      <c r="A827">
        <v>168</v>
      </c>
      <c r="B827">
        <v>0</v>
      </c>
      <c r="C827">
        <v>12</v>
      </c>
      <c r="D827" t="s">
        <v>992</v>
      </c>
      <c r="E827" t="s">
        <v>992</v>
      </c>
      <c r="F827" s="30">
        <f t="shared" si="154"/>
        <v>0</v>
      </c>
      <c r="G827">
        <f t="shared" si="155"/>
        <v>2.3542533617084902</v>
      </c>
      <c r="H827">
        <f t="shared" si="156"/>
        <v>0</v>
      </c>
      <c r="I827" s="1">
        <f t="shared" si="157"/>
        <v>0</v>
      </c>
    </row>
    <row r="828" spans="1:9" x14ac:dyDescent="0.25">
      <c r="A828">
        <v>168</v>
      </c>
      <c r="B828">
        <v>0</v>
      </c>
      <c r="C828">
        <v>13</v>
      </c>
      <c r="D828" t="s">
        <v>990</v>
      </c>
      <c r="E828" t="s">
        <v>990</v>
      </c>
      <c r="F828" s="30">
        <f t="shared" si="154"/>
        <v>6.6390320160335678E-2</v>
      </c>
      <c r="G828">
        <f t="shared" si="155"/>
        <v>2.4206436818688259</v>
      </c>
      <c r="H828">
        <f t="shared" si="156"/>
        <v>0</v>
      </c>
      <c r="I828" s="1">
        <f t="shared" si="157"/>
        <v>0</v>
      </c>
    </row>
    <row r="829" spans="1:9" x14ac:dyDescent="0.25">
      <c r="A829">
        <v>168</v>
      </c>
      <c r="B829">
        <v>0</v>
      </c>
      <c r="C829">
        <v>14</v>
      </c>
      <c r="D829" t="s">
        <v>407</v>
      </c>
      <c r="E829" t="s">
        <v>408</v>
      </c>
      <c r="F829" s="30">
        <f t="shared" si="154"/>
        <v>0</v>
      </c>
      <c r="G829">
        <f t="shared" si="155"/>
        <v>2.4206436818688259</v>
      </c>
      <c r="H829">
        <f t="shared" si="156"/>
        <v>0</v>
      </c>
      <c r="I829" s="1">
        <f t="shared" si="157"/>
        <v>0</v>
      </c>
    </row>
    <row r="830" spans="1:9" x14ac:dyDescent="0.25">
      <c r="A830">
        <v>168</v>
      </c>
      <c r="B830">
        <v>0</v>
      </c>
      <c r="C830">
        <v>15</v>
      </c>
      <c r="D830" t="s">
        <v>1092</v>
      </c>
      <c r="E830" t="s">
        <v>1093</v>
      </c>
      <c r="F830" s="30">
        <f t="shared" si="154"/>
        <v>0</v>
      </c>
      <c r="G830">
        <f t="shared" si="155"/>
        <v>2.4206436818688259</v>
      </c>
      <c r="H830">
        <f t="shared" si="156"/>
        <v>0</v>
      </c>
      <c r="I830" s="1">
        <f t="shared" si="157"/>
        <v>0</v>
      </c>
    </row>
    <row r="831" spans="1:9" x14ac:dyDescent="0.25">
      <c r="A831">
        <v>168</v>
      </c>
      <c r="B831">
        <v>0</v>
      </c>
      <c r="C831">
        <v>16</v>
      </c>
      <c r="D831" t="s">
        <v>862</v>
      </c>
      <c r="E831" t="s">
        <v>1022</v>
      </c>
      <c r="F831" s="30">
        <f t="shared" si="154"/>
        <v>9.7636028280502843E-2</v>
      </c>
      <c r="G831">
        <f t="shared" si="155"/>
        <v>2.5182797101493288</v>
      </c>
      <c r="H831">
        <f t="shared" si="156"/>
        <v>0</v>
      </c>
      <c r="I831" s="1">
        <f t="shared" si="157"/>
        <v>0</v>
      </c>
    </row>
    <row r="832" spans="1:9" x14ac:dyDescent="0.25">
      <c r="A832">
        <v>168</v>
      </c>
      <c r="B832">
        <v>0</v>
      </c>
      <c r="C832">
        <v>17</v>
      </c>
      <c r="D832" t="s">
        <v>757</v>
      </c>
      <c r="E832" t="s">
        <v>757</v>
      </c>
      <c r="F832" s="30">
        <f t="shared" si="154"/>
        <v>0</v>
      </c>
      <c r="G832">
        <f t="shared" si="155"/>
        <v>2.5182797101493288</v>
      </c>
      <c r="H832">
        <f t="shared" si="156"/>
        <v>2.5182797101493288</v>
      </c>
      <c r="I832" s="1">
        <f t="shared" si="157"/>
        <v>0.48628384783144285</v>
      </c>
    </row>
    <row r="833" spans="1:9" x14ac:dyDescent="0.25">
      <c r="A833">
        <v>169</v>
      </c>
      <c r="B833">
        <v>1</v>
      </c>
      <c r="C833">
        <v>1</v>
      </c>
      <c r="D833" t="s">
        <v>856</v>
      </c>
      <c r="E833" t="s">
        <v>857</v>
      </c>
      <c r="F833" s="30">
        <f t="shared" si="154"/>
        <v>0.25380318965796794</v>
      </c>
      <c r="G833">
        <f t="shared" si="155"/>
        <v>0.25380318965796794</v>
      </c>
      <c r="H833">
        <f t="shared" si="156"/>
        <v>0</v>
      </c>
      <c r="I833" s="1">
        <f t="shared" si="157"/>
        <v>0</v>
      </c>
    </row>
    <row r="834" spans="1:9" x14ac:dyDescent="0.25">
      <c r="A834">
        <v>169</v>
      </c>
      <c r="B834">
        <v>1</v>
      </c>
      <c r="C834">
        <v>2</v>
      </c>
      <c r="D834" t="s">
        <v>605</v>
      </c>
      <c r="E834" t="s">
        <v>605</v>
      </c>
      <c r="F834" s="30">
        <f t="shared" si="154"/>
        <v>0</v>
      </c>
      <c r="G834">
        <f t="shared" si="155"/>
        <v>0.25380318965796794</v>
      </c>
      <c r="H834">
        <f t="shared" si="156"/>
        <v>0</v>
      </c>
      <c r="I834" s="1">
        <f t="shared" si="157"/>
        <v>0</v>
      </c>
    </row>
    <row r="835" spans="1:9" x14ac:dyDescent="0.25">
      <c r="A835">
        <v>169</v>
      </c>
      <c r="B835">
        <v>1</v>
      </c>
      <c r="C835">
        <v>3</v>
      </c>
      <c r="D835" t="s">
        <v>97</v>
      </c>
      <c r="E835" t="s">
        <v>97</v>
      </c>
      <c r="F835" s="30">
        <f t="shared" si="154"/>
        <v>9.6097054526003825E-2</v>
      </c>
      <c r="G835">
        <f t="shared" si="155"/>
        <v>0.34990024418397175</v>
      </c>
      <c r="H835">
        <f t="shared" si="156"/>
        <v>0</v>
      </c>
      <c r="I835" s="1">
        <f t="shared" si="157"/>
        <v>0</v>
      </c>
    </row>
    <row r="836" spans="1:9" x14ac:dyDescent="0.25">
      <c r="A836">
        <v>169</v>
      </c>
      <c r="B836">
        <v>1</v>
      </c>
      <c r="C836">
        <v>4</v>
      </c>
      <c r="D836" t="s">
        <v>1097</v>
      </c>
      <c r="E836" t="s">
        <v>1076</v>
      </c>
      <c r="F836" s="30">
        <f t="shared" ref="F836:F899" si="158">IF(ISERROR(VLOOKUP(E836,$N$2:$O$35,2,FALSE)),0,VLOOKUP(E836,$N$2:$O$35,2,FALSE))</f>
        <v>0</v>
      </c>
      <c r="G836">
        <f t="shared" si="155"/>
        <v>0.34990024418397175</v>
      </c>
      <c r="H836">
        <f t="shared" si="156"/>
        <v>0</v>
      </c>
      <c r="I836" s="1">
        <f t="shared" si="157"/>
        <v>0</v>
      </c>
    </row>
    <row r="837" spans="1:9" x14ac:dyDescent="0.25">
      <c r="A837">
        <v>169</v>
      </c>
      <c r="B837">
        <v>1</v>
      </c>
      <c r="C837">
        <v>5</v>
      </c>
      <c r="D837" t="s">
        <v>104</v>
      </c>
      <c r="E837" t="s">
        <v>104</v>
      </c>
      <c r="F837" s="30">
        <f t="shared" si="158"/>
        <v>0.52833171940544776</v>
      </c>
      <c r="G837">
        <f t="shared" si="155"/>
        <v>0.87823196358941957</v>
      </c>
      <c r="H837">
        <f t="shared" si="156"/>
        <v>0</v>
      </c>
      <c r="I837" s="1">
        <f t="shared" si="157"/>
        <v>0</v>
      </c>
    </row>
    <row r="838" spans="1:9" x14ac:dyDescent="0.25">
      <c r="A838">
        <v>169</v>
      </c>
      <c r="B838">
        <v>1</v>
      </c>
      <c r="C838">
        <v>6</v>
      </c>
      <c r="D838" t="s">
        <v>1173</v>
      </c>
      <c r="E838" t="s">
        <v>599</v>
      </c>
      <c r="F838" s="30">
        <f t="shared" si="158"/>
        <v>0</v>
      </c>
      <c r="G838">
        <f t="shared" si="155"/>
        <v>0.87823196358941957</v>
      </c>
      <c r="H838">
        <f t="shared" si="156"/>
        <v>0</v>
      </c>
      <c r="I838" s="1">
        <f t="shared" si="157"/>
        <v>0</v>
      </c>
    </row>
    <row r="839" spans="1:9" x14ac:dyDescent="0.25">
      <c r="A839">
        <v>169</v>
      </c>
      <c r="B839">
        <v>1</v>
      </c>
      <c r="C839">
        <v>7</v>
      </c>
      <c r="D839" t="s">
        <v>138</v>
      </c>
      <c r="E839" t="s">
        <v>139</v>
      </c>
      <c r="F839" s="30">
        <f t="shared" si="158"/>
        <v>0</v>
      </c>
      <c r="G839">
        <f t="shared" si="155"/>
        <v>0.87823196358941957</v>
      </c>
      <c r="H839">
        <f t="shared" si="156"/>
        <v>0</v>
      </c>
      <c r="I839" s="1">
        <f t="shared" si="157"/>
        <v>0</v>
      </c>
    </row>
    <row r="840" spans="1:9" x14ac:dyDescent="0.25">
      <c r="A840">
        <v>169</v>
      </c>
      <c r="B840">
        <v>1</v>
      </c>
      <c r="C840">
        <v>8</v>
      </c>
      <c r="D840" t="s">
        <v>239</v>
      </c>
      <c r="E840" t="s">
        <v>239</v>
      </c>
      <c r="F840" s="30">
        <f t="shared" si="158"/>
        <v>0.33682819407263331</v>
      </c>
      <c r="G840">
        <f t="shared" si="155"/>
        <v>1.215060157662053</v>
      </c>
      <c r="H840">
        <f t="shared" si="156"/>
        <v>0</v>
      </c>
      <c r="I840" s="1">
        <f t="shared" si="157"/>
        <v>0</v>
      </c>
    </row>
    <row r="841" spans="1:9" x14ac:dyDescent="0.25">
      <c r="A841">
        <v>169</v>
      </c>
      <c r="B841">
        <v>1</v>
      </c>
      <c r="C841">
        <v>9</v>
      </c>
      <c r="D841" t="s">
        <v>736</v>
      </c>
      <c r="E841" t="s">
        <v>736</v>
      </c>
      <c r="F841" s="30">
        <f t="shared" si="158"/>
        <v>0.10728249314928311</v>
      </c>
      <c r="G841">
        <f t="shared" si="155"/>
        <v>1.3223426508113361</v>
      </c>
      <c r="H841">
        <f t="shared" si="156"/>
        <v>0</v>
      </c>
      <c r="I841" s="1">
        <f t="shared" si="157"/>
        <v>0</v>
      </c>
    </row>
    <row r="842" spans="1:9" x14ac:dyDescent="0.25">
      <c r="A842">
        <v>169</v>
      </c>
      <c r="B842">
        <v>1</v>
      </c>
      <c r="C842">
        <v>10</v>
      </c>
      <c r="D842" t="s">
        <v>240</v>
      </c>
      <c r="E842" t="s">
        <v>240</v>
      </c>
      <c r="F842" s="30">
        <f t="shared" si="158"/>
        <v>0.28929193467708869</v>
      </c>
      <c r="G842">
        <f t="shared" si="155"/>
        <v>1.6116345854884249</v>
      </c>
      <c r="H842">
        <f t="shared" si="156"/>
        <v>0</v>
      </c>
      <c r="I842" s="1">
        <f t="shared" si="157"/>
        <v>0</v>
      </c>
    </row>
    <row r="843" spans="1:9" x14ac:dyDescent="0.25">
      <c r="A843">
        <v>169</v>
      </c>
      <c r="B843">
        <v>1</v>
      </c>
      <c r="C843">
        <v>11</v>
      </c>
      <c r="D843" t="s">
        <v>739</v>
      </c>
      <c r="E843" t="s">
        <v>739</v>
      </c>
      <c r="F843" s="30">
        <f t="shared" si="158"/>
        <v>7.554348987527032E-2</v>
      </c>
      <c r="G843">
        <f t="shared" si="155"/>
        <v>1.6871780753636951</v>
      </c>
      <c r="H843">
        <f t="shared" si="156"/>
        <v>0</v>
      </c>
      <c r="I843" s="1">
        <f t="shared" si="157"/>
        <v>0</v>
      </c>
    </row>
    <row r="844" spans="1:9" x14ac:dyDescent="0.25">
      <c r="A844">
        <v>169</v>
      </c>
      <c r="B844">
        <v>1</v>
      </c>
      <c r="C844">
        <v>12</v>
      </c>
      <c r="D844" t="s">
        <v>443</v>
      </c>
      <c r="E844" t="s">
        <v>443</v>
      </c>
      <c r="F844" s="30">
        <f t="shared" si="158"/>
        <v>0</v>
      </c>
      <c r="G844">
        <f t="shared" si="155"/>
        <v>1.6871780753636951</v>
      </c>
      <c r="H844">
        <f t="shared" si="156"/>
        <v>0</v>
      </c>
      <c r="I844" s="1">
        <f t="shared" si="157"/>
        <v>0</v>
      </c>
    </row>
    <row r="845" spans="1:9" x14ac:dyDescent="0.25">
      <c r="A845">
        <v>169</v>
      </c>
      <c r="B845">
        <v>1</v>
      </c>
      <c r="C845">
        <v>13</v>
      </c>
      <c r="D845" t="s">
        <v>407</v>
      </c>
      <c r="E845" t="s">
        <v>408</v>
      </c>
      <c r="F845" s="30">
        <f t="shared" si="158"/>
        <v>0</v>
      </c>
      <c r="G845">
        <f t="shared" si="155"/>
        <v>1.6871780753636951</v>
      </c>
      <c r="H845">
        <f t="shared" si="156"/>
        <v>0</v>
      </c>
      <c r="I845" s="1">
        <f t="shared" si="157"/>
        <v>0</v>
      </c>
    </row>
    <row r="846" spans="1:9" x14ac:dyDescent="0.25">
      <c r="A846">
        <v>169</v>
      </c>
      <c r="B846">
        <v>1</v>
      </c>
      <c r="C846">
        <v>14</v>
      </c>
      <c r="D846" t="s">
        <v>838</v>
      </c>
      <c r="E846" t="s">
        <v>839</v>
      </c>
      <c r="F846" s="30">
        <f t="shared" si="158"/>
        <v>0</v>
      </c>
      <c r="G846">
        <f t="shared" si="155"/>
        <v>1.6871780753636951</v>
      </c>
      <c r="H846">
        <f t="shared" si="156"/>
        <v>0</v>
      </c>
      <c r="I846" s="1">
        <f t="shared" si="157"/>
        <v>0</v>
      </c>
    </row>
    <row r="847" spans="1:9" x14ac:dyDescent="0.25">
      <c r="A847">
        <v>169</v>
      </c>
      <c r="B847">
        <v>1</v>
      </c>
      <c r="C847">
        <v>15</v>
      </c>
      <c r="D847" t="s">
        <v>1174</v>
      </c>
      <c r="E847" t="s">
        <v>1175</v>
      </c>
      <c r="F847" s="30">
        <f t="shared" si="158"/>
        <v>0</v>
      </c>
      <c r="G847">
        <f t="shared" si="155"/>
        <v>1.6871780753636951</v>
      </c>
      <c r="H847">
        <f t="shared" si="156"/>
        <v>1.6871780753636951</v>
      </c>
      <c r="I847" s="1">
        <f t="shared" si="157"/>
        <v>0.3257967902286974</v>
      </c>
    </row>
    <row r="848" spans="1:9" x14ac:dyDescent="0.25">
      <c r="A848">
        <v>170</v>
      </c>
      <c r="B848">
        <v>0</v>
      </c>
      <c r="C848">
        <v>1</v>
      </c>
      <c r="D848" t="s">
        <v>98</v>
      </c>
      <c r="E848" t="s">
        <v>98</v>
      </c>
      <c r="F848" s="30">
        <f t="shared" si="158"/>
        <v>8.8223824377461263E-2</v>
      </c>
      <c r="G848">
        <f t="shared" si="155"/>
        <v>8.8223824377461263E-2</v>
      </c>
      <c r="H848">
        <f t="shared" si="156"/>
        <v>0</v>
      </c>
      <c r="I848" s="1">
        <f t="shared" si="157"/>
        <v>0</v>
      </c>
    </row>
    <row r="849" spans="1:9" x14ac:dyDescent="0.25">
      <c r="A849">
        <v>170</v>
      </c>
      <c r="B849">
        <v>0</v>
      </c>
      <c r="C849">
        <v>2</v>
      </c>
      <c r="D849" t="s">
        <v>97</v>
      </c>
      <c r="E849" t="s">
        <v>97</v>
      </c>
      <c r="F849" s="30">
        <f t="shared" si="158"/>
        <v>9.6097054526003825E-2</v>
      </c>
      <c r="G849">
        <f t="shared" si="155"/>
        <v>0.1843208789034651</v>
      </c>
      <c r="H849">
        <f t="shared" si="156"/>
        <v>0</v>
      </c>
      <c r="I849" s="1">
        <f t="shared" si="157"/>
        <v>0</v>
      </c>
    </row>
    <row r="850" spans="1:9" x14ac:dyDescent="0.25">
      <c r="A850">
        <v>170</v>
      </c>
      <c r="B850">
        <v>0</v>
      </c>
      <c r="C850">
        <v>3</v>
      </c>
      <c r="D850" t="s">
        <v>95</v>
      </c>
      <c r="E850" t="s">
        <v>96</v>
      </c>
      <c r="F850" s="30">
        <f t="shared" si="158"/>
        <v>9.8414816409395312E-2</v>
      </c>
      <c r="G850">
        <f t="shared" si="155"/>
        <v>0.28273569531286041</v>
      </c>
      <c r="H850">
        <f t="shared" si="156"/>
        <v>0</v>
      </c>
      <c r="I850" s="1">
        <f t="shared" si="157"/>
        <v>0</v>
      </c>
    </row>
    <row r="851" spans="1:9" x14ac:dyDescent="0.25">
      <c r="A851">
        <v>170</v>
      </c>
      <c r="B851">
        <v>0</v>
      </c>
      <c r="C851">
        <v>4</v>
      </c>
      <c r="D851" t="s">
        <v>980</v>
      </c>
      <c r="E851" t="s">
        <v>869</v>
      </c>
      <c r="F851" s="30">
        <f t="shared" si="158"/>
        <v>0.15187566295361313</v>
      </c>
      <c r="G851">
        <f t="shared" si="155"/>
        <v>0.43461135826647357</v>
      </c>
      <c r="H851">
        <f t="shared" si="156"/>
        <v>0</v>
      </c>
      <c r="I851" s="1">
        <f t="shared" si="157"/>
        <v>0</v>
      </c>
    </row>
    <row r="852" spans="1:9" x14ac:dyDescent="0.25">
      <c r="A852">
        <v>170</v>
      </c>
      <c r="B852">
        <v>0</v>
      </c>
      <c r="C852">
        <v>5</v>
      </c>
      <c r="D852" t="s">
        <v>718</v>
      </c>
      <c r="E852" t="s">
        <v>436</v>
      </c>
      <c r="F852" s="30">
        <f t="shared" si="158"/>
        <v>0.11976463551045201</v>
      </c>
      <c r="G852">
        <f t="shared" si="155"/>
        <v>0.55437599377692559</v>
      </c>
      <c r="H852">
        <f t="shared" si="156"/>
        <v>0</v>
      </c>
      <c r="I852" s="1">
        <f t="shared" si="157"/>
        <v>0</v>
      </c>
    </row>
    <row r="853" spans="1:9" x14ac:dyDescent="0.25">
      <c r="A853">
        <v>170</v>
      </c>
      <c r="B853">
        <v>0</v>
      </c>
      <c r="C853">
        <v>6</v>
      </c>
      <c r="D853" t="s">
        <v>239</v>
      </c>
      <c r="E853" t="s">
        <v>239</v>
      </c>
      <c r="F853" s="30">
        <f t="shared" si="158"/>
        <v>0.33682819407263331</v>
      </c>
      <c r="G853">
        <f t="shared" si="155"/>
        <v>0.8912041878495589</v>
      </c>
      <c r="H853">
        <f t="shared" si="156"/>
        <v>0</v>
      </c>
      <c r="I853" s="1">
        <f t="shared" si="157"/>
        <v>0</v>
      </c>
    </row>
    <row r="854" spans="1:9" x14ac:dyDescent="0.25">
      <c r="A854">
        <v>170</v>
      </c>
      <c r="B854">
        <v>0</v>
      </c>
      <c r="C854">
        <v>7</v>
      </c>
      <c r="D854" t="s">
        <v>240</v>
      </c>
      <c r="E854" t="s">
        <v>240</v>
      </c>
      <c r="F854" s="30">
        <f t="shared" si="158"/>
        <v>0.28929193467708869</v>
      </c>
      <c r="G854">
        <f t="shared" si="155"/>
        <v>1.1804961225266477</v>
      </c>
      <c r="H854">
        <f t="shared" si="156"/>
        <v>0</v>
      </c>
      <c r="I854" s="1">
        <f t="shared" si="157"/>
        <v>0</v>
      </c>
    </row>
    <row r="855" spans="1:9" x14ac:dyDescent="0.25">
      <c r="A855">
        <v>170</v>
      </c>
      <c r="B855">
        <v>0</v>
      </c>
      <c r="C855">
        <v>8</v>
      </c>
      <c r="D855" t="s">
        <v>563</v>
      </c>
      <c r="E855" t="s">
        <v>439</v>
      </c>
      <c r="F855" s="30">
        <f t="shared" si="158"/>
        <v>0</v>
      </c>
      <c r="G855">
        <f t="shared" si="155"/>
        <v>1.1804961225266477</v>
      </c>
      <c r="H855">
        <f t="shared" si="156"/>
        <v>0</v>
      </c>
      <c r="I855" s="1">
        <f t="shared" si="157"/>
        <v>0</v>
      </c>
    </row>
    <row r="856" spans="1:9" x14ac:dyDescent="0.25">
      <c r="A856">
        <v>170</v>
      </c>
      <c r="B856">
        <v>0</v>
      </c>
      <c r="C856">
        <v>9</v>
      </c>
      <c r="D856" t="s">
        <v>568</v>
      </c>
      <c r="E856" t="s">
        <v>468</v>
      </c>
      <c r="F856" s="30">
        <f t="shared" si="158"/>
        <v>0</v>
      </c>
      <c r="G856">
        <f t="shared" ref="G856:G919" si="159">IF(C856=1,F856,F856+G855)</f>
        <v>1.1804961225266477</v>
      </c>
      <c r="H856">
        <f t="shared" ref="H856:H919" si="160">IF(C857=1,G856,0)</f>
        <v>0</v>
      </c>
      <c r="I856" s="1">
        <f t="shared" ref="I856:I919" si="161">H856/$L$2</f>
        <v>0</v>
      </c>
    </row>
    <row r="857" spans="1:9" x14ac:dyDescent="0.25">
      <c r="A857">
        <v>170</v>
      </c>
      <c r="B857">
        <v>0</v>
      </c>
      <c r="C857">
        <v>10</v>
      </c>
      <c r="D857" t="s">
        <v>565</v>
      </c>
      <c r="E857" t="s">
        <v>566</v>
      </c>
      <c r="F857" s="30">
        <f t="shared" si="158"/>
        <v>0</v>
      </c>
      <c r="G857">
        <f t="shared" si="159"/>
        <v>1.1804961225266477</v>
      </c>
      <c r="H857">
        <f t="shared" si="160"/>
        <v>0</v>
      </c>
      <c r="I857" s="1">
        <f t="shared" si="161"/>
        <v>0</v>
      </c>
    </row>
    <row r="858" spans="1:9" x14ac:dyDescent="0.25">
      <c r="A858">
        <v>170</v>
      </c>
      <c r="B858">
        <v>0</v>
      </c>
      <c r="C858">
        <v>11</v>
      </c>
      <c r="D858" t="s">
        <v>736</v>
      </c>
      <c r="E858" t="s">
        <v>736</v>
      </c>
      <c r="F858" s="30">
        <f t="shared" si="158"/>
        <v>0.10728249314928311</v>
      </c>
      <c r="G858">
        <f t="shared" si="159"/>
        <v>1.2877786156759308</v>
      </c>
      <c r="H858">
        <f t="shared" si="160"/>
        <v>0</v>
      </c>
      <c r="I858" s="1">
        <f t="shared" si="161"/>
        <v>0</v>
      </c>
    </row>
    <row r="859" spans="1:9" x14ac:dyDescent="0.25">
      <c r="A859">
        <v>170</v>
      </c>
      <c r="B859">
        <v>0</v>
      </c>
      <c r="C859">
        <v>12</v>
      </c>
      <c r="D859" t="s">
        <v>841</v>
      </c>
      <c r="E859" t="s">
        <v>481</v>
      </c>
      <c r="F859" s="30">
        <f t="shared" si="158"/>
        <v>8.9989186858411507E-2</v>
      </c>
      <c r="G859">
        <f t="shared" si="159"/>
        <v>1.3777678025343423</v>
      </c>
      <c r="H859">
        <f t="shared" si="160"/>
        <v>0</v>
      </c>
      <c r="I859" s="1">
        <f t="shared" si="161"/>
        <v>0</v>
      </c>
    </row>
    <row r="860" spans="1:9" x14ac:dyDescent="0.25">
      <c r="A860">
        <v>170</v>
      </c>
      <c r="B860">
        <v>0</v>
      </c>
      <c r="C860">
        <v>13</v>
      </c>
      <c r="D860" t="s">
        <v>866</v>
      </c>
      <c r="E860" t="s">
        <v>867</v>
      </c>
      <c r="F860" s="30">
        <f t="shared" si="158"/>
        <v>0</v>
      </c>
      <c r="G860">
        <f t="shared" si="159"/>
        <v>1.3777678025343423</v>
      </c>
      <c r="H860">
        <f t="shared" si="160"/>
        <v>0</v>
      </c>
      <c r="I860" s="1">
        <f t="shared" si="161"/>
        <v>0</v>
      </c>
    </row>
    <row r="861" spans="1:9" x14ac:dyDescent="0.25">
      <c r="A861">
        <v>170</v>
      </c>
      <c r="B861">
        <v>0</v>
      </c>
      <c r="C861">
        <v>14</v>
      </c>
      <c r="D861" t="s">
        <v>104</v>
      </c>
      <c r="E861" t="s">
        <v>104</v>
      </c>
      <c r="F861" s="30">
        <f t="shared" si="158"/>
        <v>0.52833171940544776</v>
      </c>
      <c r="G861">
        <f t="shared" si="159"/>
        <v>1.90609952193979</v>
      </c>
      <c r="H861">
        <f t="shared" si="160"/>
        <v>0</v>
      </c>
      <c r="I861" s="1">
        <f t="shared" si="161"/>
        <v>0</v>
      </c>
    </row>
    <row r="862" spans="1:9" x14ac:dyDescent="0.25">
      <c r="A862">
        <v>170</v>
      </c>
      <c r="B862">
        <v>0</v>
      </c>
      <c r="C862">
        <v>15</v>
      </c>
      <c r="D862" t="s">
        <v>103</v>
      </c>
      <c r="E862" t="s">
        <v>103</v>
      </c>
      <c r="F862" s="30">
        <f t="shared" si="158"/>
        <v>0.2493171957669027</v>
      </c>
      <c r="G862">
        <f t="shared" si="159"/>
        <v>2.155416717706693</v>
      </c>
      <c r="H862">
        <f t="shared" si="160"/>
        <v>0</v>
      </c>
      <c r="I862" s="1">
        <f t="shared" si="161"/>
        <v>0</v>
      </c>
    </row>
    <row r="863" spans="1:9" x14ac:dyDescent="0.25">
      <c r="A863">
        <v>170</v>
      </c>
      <c r="B863">
        <v>0</v>
      </c>
      <c r="C863">
        <v>16</v>
      </c>
      <c r="D863" t="s">
        <v>116</v>
      </c>
      <c r="E863" t="s">
        <v>116</v>
      </c>
      <c r="F863" s="30">
        <f t="shared" si="158"/>
        <v>0.31424776986849262</v>
      </c>
      <c r="G863">
        <f t="shared" si="159"/>
        <v>2.4696644875751854</v>
      </c>
      <c r="H863">
        <f t="shared" si="160"/>
        <v>0</v>
      </c>
      <c r="I863" s="1">
        <f t="shared" si="161"/>
        <v>0</v>
      </c>
    </row>
    <row r="864" spans="1:9" x14ac:dyDescent="0.25">
      <c r="A864">
        <v>170</v>
      </c>
      <c r="B864">
        <v>0</v>
      </c>
      <c r="C864">
        <v>17</v>
      </c>
      <c r="D864" t="s">
        <v>233</v>
      </c>
      <c r="E864" t="s">
        <v>233</v>
      </c>
      <c r="F864" s="30">
        <f t="shared" si="158"/>
        <v>0.16143374890896056</v>
      </c>
      <c r="G864">
        <f t="shared" si="159"/>
        <v>2.6310982364841458</v>
      </c>
      <c r="H864">
        <f t="shared" si="160"/>
        <v>0</v>
      </c>
      <c r="I864" s="1">
        <f t="shared" si="161"/>
        <v>0</v>
      </c>
    </row>
    <row r="865" spans="1:9" x14ac:dyDescent="0.25">
      <c r="A865">
        <v>170</v>
      </c>
      <c r="B865">
        <v>0</v>
      </c>
      <c r="C865">
        <v>18</v>
      </c>
      <c r="D865" t="s">
        <v>398</v>
      </c>
      <c r="E865" t="s">
        <v>399</v>
      </c>
      <c r="F865" s="30">
        <f t="shared" si="158"/>
        <v>0</v>
      </c>
      <c r="G865">
        <f t="shared" si="159"/>
        <v>2.6310982364841458</v>
      </c>
      <c r="H865">
        <f t="shared" si="160"/>
        <v>0</v>
      </c>
      <c r="I865" s="1">
        <f t="shared" si="161"/>
        <v>0</v>
      </c>
    </row>
    <row r="866" spans="1:9" x14ac:dyDescent="0.25">
      <c r="A866">
        <v>170</v>
      </c>
      <c r="B866">
        <v>0</v>
      </c>
      <c r="C866">
        <v>19</v>
      </c>
      <c r="D866" t="s">
        <v>384</v>
      </c>
      <c r="E866" t="s">
        <v>384</v>
      </c>
      <c r="F866" s="30">
        <f t="shared" si="158"/>
        <v>0</v>
      </c>
      <c r="G866">
        <f t="shared" si="159"/>
        <v>2.6310982364841458</v>
      </c>
      <c r="H866">
        <f t="shared" si="160"/>
        <v>0</v>
      </c>
      <c r="I866" s="1">
        <f t="shared" si="161"/>
        <v>0</v>
      </c>
    </row>
    <row r="867" spans="1:9" x14ac:dyDescent="0.25">
      <c r="A867">
        <v>170</v>
      </c>
      <c r="B867">
        <v>0</v>
      </c>
      <c r="C867">
        <v>20</v>
      </c>
      <c r="D867" t="s">
        <v>915</v>
      </c>
      <c r="E867" t="s">
        <v>915</v>
      </c>
      <c r="F867" s="30">
        <f t="shared" si="158"/>
        <v>0</v>
      </c>
      <c r="G867">
        <f t="shared" si="159"/>
        <v>2.6310982364841458</v>
      </c>
      <c r="H867">
        <f t="shared" si="160"/>
        <v>0</v>
      </c>
      <c r="I867" s="1">
        <f t="shared" si="161"/>
        <v>0</v>
      </c>
    </row>
    <row r="868" spans="1:9" x14ac:dyDescent="0.25">
      <c r="A868">
        <v>170</v>
      </c>
      <c r="B868">
        <v>0</v>
      </c>
      <c r="C868">
        <v>21</v>
      </c>
      <c r="D868" t="s">
        <v>768</v>
      </c>
      <c r="E868" t="s">
        <v>768</v>
      </c>
      <c r="F868" s="30">
        <f t="shared" si="158"/>
        <v>0.15131688481399255</v>
      </c>
      <c r="G868">
        <f t="shared" si="159"/>
        <v>2.7824151212981385</v>
      </c>
      <c r="H868">
        <f t="shared" si="160"/>
        <v>0</v>
      </c>
      <c r="I868" s="1">
        <f t="shared" si="161"/>
        <v>0</v>
      </c>
    </row>
    <row r="869" spans="1:9" x14ac:dyDescent="0.25">
      <c r="A869">
        <v>170</v>
      </c>
      <c r="B869">
        <v>0</v>
      </c>
      <c r="C869">
        <v>22</v>
      </c>
      <c r="D869" t="s">
        <v>976</v>
      </c>
      <c r="E869" t="s">
        <v>976</v>
      </c>
      <c r="F869" s="30">
        <f t="shared" si="158"/>
        <v>0.29778216189039791</v>
      </c>
      <c r="G869">
        <f t="shared" si="159"/>
        <v>3.0801972831885363</v>
      </c>
      <c r="H869">
        <f t="shared" si="160"/>
        <v>0</v>
      </c>
      <c r="I869" s="1">
        <f t="shared" si="161"/>
        <v>0</v>
      </c>
    </row>
    <row r="870" spans="1:9" x14ac:dyDescent="0.25">
      <c r="A870">
        <v>170</v>
      </c>
      <c r="B870">
        <v>0</v>
      </c>
      <c r="C870">
        <v>23</v>
      </c>
      <c r="D870" t="s">
        <v>739</v>
      </c>
      <c r="E870" t="s">
        <v>739</v>
      </c>
      <c r="F870" s="30">
        <f t="shared" si="158"/>
        <v>7.554348987527032E-2</v>
      </c>
      <c r="G870">
        <f t="shared" si="159"/>
        <v>3.1557407730638065</v>
      </c>
      <c r="H870">
        <f t="shared" si="160"/>
        <v>0</v>
      </c>
      <c r="I870" s="1">
        <f t="shared" si="161"/>
        <v>0</v>
      </c>
    </row>
    <row r="871" spans="1:9" x14ac:dyDescent="0.25">
      <c r="A871">
        <v>170</v>
      </c>
      <c r="B871">
        <v>0</v>
      </c>
      <c r="C871">
        <v>24</v>
      </c>
      <c r="D871" t="s">
        <v>382</v>
      </c>
      <c r="E871" t="s">
        <v>382</v>
      </c>
      <c r="F871" s="30">
        <f t="shared" si="158"/>
        <v>0</v>
      </c>
      <c r="G871">
        <f t="shared" si="159"/>
        <v>3.1557407730638065</v>
      </c>
      <c r="H871">
        <f t="shared" si="160"/>
        <v>0</v>
      </c>
      <c r="I871" s="1">
        <f t="shared" si="161"/>
        <v>0</v>
      </c>
    </row>
    <row r="872" spans="1:9" x14ac:dyDescent="0.25">
      <c r="A872">
        <v>170</v>
      </c>
      <c r="B872">
        <v>0</v>
      </c>
      <c r="C872">
        <v>25</v>
      </c>
      <c r="D872" t="s">
        <v>997</v>
      </c>
      <c r="E872" t="s">
        <v>978</v>
      </c>
      <c r="F872" s="30">
        <f t="shared" si="158"/>
        <v>0</v>
      </c>
      <c r="G872">
        <f t="shared" si="159"/>
        <v>3.1557407730638065</v>
      </c>
      <c r="H872">
        <f t="shared" si="160"/>
        <v>0</v>
      </c>
      <c r="I872" s="1">
        <f t="shared" si="161"/>
        <v>0</v>
      </c>
    </row>
    <row r="873" spans="1:9" x14ac:dyDescent="0.25">
      <c r="A873">
        <v>170</v>
      </c>
      <c r="B873">
        <v>0</v>
      </c>
      <c r="C873">
        <v>26</v>
      </c>
      <c r="D873" t="s">
        <v>627</v>
      </c>
      <c r="E873" t="s">
        <v>627</v>
      </c>
      <c r="F873" s="30">
        <f t="shared" si="158"/>
        <v>0</v>
      </c>
      <c r="G873">
        <f t="shared" si="159"/>
        <v>3.1557407730638065</v>
      </c>
      <c r="H873">
        <f t="shared" si="160"/>
        <v>0</v>
      </c>
      <c r="I873" s="1">
        <f t="shared" si="161"/>
        <v>0</v>
      </c>
    </row>
    <row r="874" spans="1:9" x14ac:dyDescent="0.25">
      <c r="A874">
        <v>170</v>
      </c>
      <c r="B874">
        <v>0</v>
      </c>
      <c r="C874">
        <v>27</v>
      </c>
      <c r="D874" t="s">
        <v>1063</v>
      </c>
      <c r="E874" t="s">
        <v>1063</v>
      </c>
      <c r="F874" s="30">
        <f t="shared" si="158"/>
        <v>0</v>
      </c>
      <c r="G874">
        <f t="shared" si="159"/>
        <v>3.1557407730638065</v>
      </c>
      <c r="H874">
        <f t="shared" si="160"/>
        <v>0</v>
      </c>
      <c r="I874" s="1">
        <f t="shared" si="161"/>
        <v>0</v>
      </c>
    </row>
    <row r="875" spans="1:9" x14ac:dyDescent="0.25">
      <c r="A875">
        <v>170</v>
      </c>
      <c r="B875">
        <v>0</v>
      </c>
      <c r="C875">
        <v>28</v>
      </c>
      <c r="D875" t="s">
        <v>1100</v>
      </c>
      <c r="E875" t="s">
        <v>1100</v>
      </c>
      <c r="F875" s="30">
        <f t="shared" si="158"/>
        <v>0</v>
      </c>
      <c r="G875">
        <f t="shared" si="159"/>
        <v>3.1557407730638065</v>
      </c>
      <c r="H875">
        <f t="shared" si="160"/>
        <v>0</v>
      </c>
      <c r="I875" s="1">
        <f t="shared" si="161"/>
        <v>0</v>
      </c>
    </row>
    <row r="876" spans="1:9" x14ac:dyDescent="0.25">
      <c r="A876">
        <v>170</v>
      </c>
      <c r="B876">
        <v>0</v>
      </c>
      <c r="C876">
        <v>29</v>
      </c>
      <c r="D876" t="s">
        <v>1105</v>
      </c>
      <c r="E876" t="s">
        <v>1105</v>
      </c>
      <c r="F876" s="30">
        <f t="shared" si="158"/>
        <v>0</v>
      </c>
      <c r="G876">
        <f t="shared" si="159"/>
        <v>3.1557407730638065</v>
      </c>
      <c r="H876">
        <f t="shared" si="160"/>
        <v>0</v>
      </c>
      <c r="I876" s="1">
        <f t="shared" si="161"/>
        <v>0</v>
      </c>
    </row>
    <row r="877" spans="1:9" x14ac:dyDescent="0.25">
      <c r="A877">
        <v>170</v>
      </c>
      <c r="B877">
        <v>0</v>
      </c>
      <c r="C877">
        <v>30</v>
      </c>
      <c r="D877" t="s">
        <v>239</v>
      </c>
      <c r="E877" t="s">
        <v>239</v>
      </c>
      <c r="F877" s="30">
        <f t="shared" si="158"/>
        <v>0.33682819407263331</v>
      </c>
      <c r="G877">
        <f t="shared" si="159"/>
        <v>3.4925689671364397</v>
      </c>
      <c r="H877">
        <f t="shared" si="160"/>
        <v>3.4925689671364397</v>
      </c>
      <c r="I877" s="1">
        <f t="shared" si="161"/>
        <v>0.67442066475414897</v>
      </c>
    </row>
    <row r="878" spans="1:9" x14ac:dyDescent="0.25">
      <c r="A878">
        <v>171</v>
      </c>
      <c r="B878">
        <v>0</v>
      </c>
      <c r="C878">
        <v>1</v>
      </c>
      <c r="D878" t="s">
        <v>259</v>
      </c>
      <c r="E878" t="s">
        <v>259</v>
      </c>
      <c r="F878" s="30">
        <f t="shared" si="158"/>
        <v>6.5367868442496688E-2</v>
      </c>
      <c r="G878">
        <f t="shared" si="159"/>
        <v>6.5367868442496688E-2</v>
      </c>
      <c r="H878">
        <f t="shared" si="160"/>
        <v>0</v>
      </c>
      <c r="I878" s="1">
        <f t="shared" si="161"/>
        <v>0</v>
      </c>
    </row>
    <row r="879" spans="1:9" x14ac:dyDescent="0.25">
      <c r="A879">
        <v>171</v>
      </c>
      <c r="B879">
        <v>0</v>
      </c>
      <c r="C879">
        <v>2</v>
      </c>
      <c r="D879" t="s">
        <v>237</v>
      </c>
      <c r="E879" t="s">
        <v>237</v>
      </c>
      <c r="F879" s="30">
        <f t="shared" si="158"/>
        <v>0.12092648295369023</v>
      </c>
      <c r="G879">
        <f t="shared" si="159"/>
        <v>0.18629435139618691</v>
      </c>
      <c r="H879">
        <f t="shared" si="160"/>
        <v>0</v>
      </c>
      <c r="I879" s="1">
        <f t="shared" si="161"/>
        <v>0</v>
      </c>
    </row>
    <row r="880" spans="1:9" x14ac:dyDescent="0.25">
      <c r="A880">
        <v>171</v>
      </c>
      <c r="B880">
        <v>0</v>
      </c>
      <c r="C880">
        <v>3</v>
      </c>
      <c r="D880" t="s">
        <v>116</v>
      </c>
      <c r="E880" t="s">
        <v>116</v>
      </c>
      <c r="F880" s="30">
        <f t="shared" si="158"/>
        <v>0.31424776986849262</v>
      </c>
      <c r="G880">
        <f t="shared" si="159"/>
        <v>0.50054212126467956</v>
      </c>
      <c r="H880">
        <f t="shared" si="160"/>
        <v>0</v>
      </c>
      <c r="I880" s="1">
        <f t="shared" si="161"/>
        <v>0</v>
      </c>
    </row>
    <row r="881" spans="1:9" x14ac:dyDescent="0.25">
      <c r="A881">
        <v>171</v>
      </c>
      <c r="B881">
        <v>0</v>
      </c>
      <c r="C881">
        <v>4</v>
      </c>
      <c r="D881" t="s">
        <v>740</v>
      </c>
      <c r="E881" t="s">
        <v>740</v>
      </c>
      <c r="F881" s="30">
        <f t="shared" si="158"/>
        <v>0</v>
      </c>
      <c r="G881">
        <f t="shared" si="159"/>
        <v>0.50054212126467956</v>
      </c>
      <c r="H881">
        <f t="shared" si="160"/>
        <v>0</v>
      </c>
      <c r="I881" s="1">
        <f t="shared" si="161"/>
        <v>0</v>
      </c>
    </row>
    <row r="882" spans="1:9" x14ac:dyDescent="0.25">
      <c r="A882">
        <v>171</v>
      </c>
      <c r="B882">
        <v>0</v>
      </c>
      <c r="C882">
        <v>5</v>
      </c>
      <c r="D882" t="s">
        <v>744</v>
      </c>
      <c r="E882" t="s">
        <v>744</v>
      </c>
      <c r="F882" s="30">
        <f t="shared" si="158"/>
        <v>0</v>
      </c>
      <c r="G882">
        <f t="shared" si="159"/>
        <v>0.50054212126467956</v>
      </c>
      <c r="H882">
        <f t="shared" si="160"/>
        <v>0</v>
      </c>
      <c r="I882" s="1">
        <f t="shared" si="161"/>
        <v>0</v>
      </c>
    </row>
    <row r="883" spans="1:9" x14ac:dyDescent="0.25">
      <c r="A883">
        <v>171</v>
      </c>
      <c r="B883">
        <v>0</v>
      </c>
      <c r="C883">
        <v>6</v>
      </c>
      <c r="D883" t="s">
        <v>135</v>
      </c>
      <c r="E883" t="s">
        <v>135</v>
      </c>
      <c r="F883" s="30">
        <f t="shared" si="158"/>
        <v>0.19390954446023814</v>
      </c>
      <c r="G883">
        <f t="shared" si="159"/>
        <v>0.69445166572491768</v>
      </c>
      <c r="H883">
        <f t="shared" si="160"/>
        <v>0</v>
      </c>
      <c r="I883" s="1">
        <f t="shared" si="161"/>
        <v>0</v>
      </c>
    </row>
    <row r="884" spans="1:9" x14ac:dyDescent="0.25">
      <c r="A884">
        <v>171</v>
      </c>
      <c r="B884">
        <v>0</v>
      </c>
      <c r="C884">
        <v>7</v>
      </c>
      <c r="D884" t="s">
        <v>371</v>
      </c>
      <c r="E884" t="s">
        <v>371</v>
      </c>
      <c r="F884" s="30">
        <f t="shared" si="158"/>
        <v>9.2090982436410479E-2</v>
      </c>
      <c r="G884">
        <f t="shared" si="159"/>
        <v>0.78654264816132813</v>
      </c>
      <c r="H884">
        <f t="shared" si="160"/>
        <v>0</v>
      </c>
      <c r="I884" s="1">
        <f t="shared" si="161"/>
        <v>0</v>
      </c>
    </row>
    <row r="885" spans="1:9" x14ac:dyDescent="0.25">
      <c r="A885">
        <v>171</v>
      </c>
      <c r="B885">
        <v>0</v>
      </c>
      <c r="C885">
        <v>8</v>
      </c>
      <c r="D885" t="s">
        <v>596</v>
      </c>
      <c r="E885" t="s">
        <v>596</v>
      </c>
      <c r="F885" s="30">
        <f t="shared" si="158"/>
        <v>5.767509534817742E-2</v>
      </c>
      <c r="G885">
        <f t="shared" si="159"/>
        <v>0.84421774350950551</v>
      </c>
      <c r="H885">
        <f t="shared" si="160"/>
        <v>0</v>
      </c>
      <c r="I885" s="1">
        <f t="shared" si="161"/>
        <v>0</v>
      </c>
    </row>
    <row r="886" spans="1:9" x14ac:dyDescent="0.25">
      <c r="A886">
        <v>171</v>
      </c>
      <c r="B886">
        <v>0</v>
      </c>
      <c r="C886">
        <v>9</v>
      </c>
      <c r="D886" t="s">
        <v>397</v>
      </c>
      <c r="E886" t="s">
        <v>397</v>
      </c>
      <c r="F886" s="30">
        <f t="shared" si="158"/>
        <v>0</v>
      </c>
      <c r="G886">
        <f t="shared" si="159"/>
        <v>0.84421774350950551</v>
      </c>
      <c r="H886">
        <f t="shared" si="160"/>
        <v>0</v>
      </c>
      <c r="I886" s="1">
        <f t="shared" si="161"/>
        <v>0</v>
      </c>
    </row>
    <row r="887" spans="1:9" x14ac:dyDescent="0.25">
      <c r="A887">
        <v>171</v>
      </c>
      <c r="B887">
        <v>0</v>
      </c>
      <c r="C887">
        <v>10</v>
      </c>
      <c r="D887" t="s">
        <v>736</v>
      </c>
      <c r="E887" t="s">
        <v>736</v>
      </c>
      <c r="F887" s="30">
        <f t="shared" si="158"/>
        <v>0.10728249314928311</v>
      </c>
      <c r="G887">
        <f t="shared" si="159"/>
        <v>0.95150023665878858</v>
      </c>
      <c r="H887">
        <f t="shared" si="160"/>
        <v>0</v>
      </c>
      <c r="I887" s="1">
        <f t="shared" si="161"/>
        <v>0</v>
      </c>
    </row>
    <row r="888" spans="1:9" x14ac:dyDescent="0.25">
      <c r="A888">
        <v>171</v>
      </c>
      <c r="B888">
        <v>0</v>
      </c>
      <c r="C888">
        <v>11</v>
      </c>
      <c r="D888" t="s">
        <v>239</v>
      </c>
      <c r="E888" t="s">
        <v>239</v>
      </c>
      <c r="F888" s="30">
        <f t="shared" si="158"/>
        <v>0.33682819407263331</v>
      </c>
      <c r="G888">
        <f t="shared" si="159"/>
        <v>1.288328430731422</v>
      </c>
      <c r="H888">
        <f t="shared" si="160"/>
        <v>0</v>
      </c>
      <c r="I888" s="1">
        <f t="shared" si="161"/>
        <v>0</v>
      </c>
    </row>
    <row r="889" spans="1:9" x14ac:dyDescent="0.25">
      <c r="A889">
        <v>171</v>
      </c>
      <c r="B889">
        <v>0</v>
      </c>
      <c r="C889">
        <v>12</v>
      </c>
      <c r="D889" t="s">
        <v>1176</v>
      </c>
      <c r="E889" t="s">
        <v>1176</v>
      </c>
      <c r="F889" s="30">
        <f t="shared" si="158"/>
        <v>0</v>
      </c>
      <c r="G889">
        <f t="shared" si="159"/>
        <v>1.288328430731422</v>
      </c>
      <c r="H889">
        <f t="shared" si="160"/>
        <v>0</v>
      </c>
      <c r="I889" s="1">
        <f t="shared" si="161"/>
        <v>0</v>
      </c>
    </row>
    <row r="890" spans="1:9" x14ac:dyDescent="0.25">
      <c r="A890">
        <v>171</v>
      </c>
      <c r="B890">
        <v>0</v>
      </c>
      <c r="C890">
        <v>13</v>
      </c>
      <c r="D890" t="s">
        <v>856</v>
      </c>
      <c r="E890" t="s">
        <v>857</v>
      </c>
      <c r="F890" s="30">
        <f t="shared" si="158"/>
        <v>0.25380318965796794</v>
      </c>
      <c r="G890">
        <f t="shared" si="159"/>
        <v>1.54213162038939</v>
      </c>
      <c r="H890">
        <f t="shared" si="160"/>
        <v>1.54213162038939</v>
      </c>
      <c r="I890" s="1">
        <f t="shared" si="161"/>
        <v>0.29778808732133338</v>
      </c>
    </row>
    <row r="891" spans="1:9" x14ac:dyDescent="0.25">
      <c r="A891">
        <v>172</v>
      </c>
      <c r="B891">
        <v>0</v>
      </c>
      <c r="C891">
        <v>1</v>
      </c>
      <c r="D891" t="s">
        <v>95</v>
      </c>
      <c r="E891" t="s">
        <v>96</v>
      </c>
      <c r="F891" s="30">
        <f t="shared" si="158"/>
        <v>9.8414816409395312E-2</v>
      </c>
      <c r="G891">
        <f t="shared" si="159"/>
        <v>9.8414816409395312E-2</v>
      </c>
      <c r="H891">
        <f t="shared" si="160"/>
        <v>0</v>
      </c>
      <c r="I891" s="1">
        <f t="shared" si="161"/>
        <v>0</v>
      </c>
    </row>
    <row r="892" spans="1:9" x14ac:dyDescent="0.25">
      <c r="A892">
        <v>172</v>
      </c>
      <c r="B892">
        <v>0</v>
      </c>
      <c r="C892">
        <v>2</v>
      </c>
      <c r="D892" t="s">
        <v>239</v>
      </c>
      <c r="E892" t="s">
        <v>239</v>
      </c>
      <c r="F892" s="30">
        <f t="shared" si="158"/>
        <v>0.33682819407263331</v>
      </c>
      <c r="G892">
        <f t="shared" si="159"/>
        <v>0.43524301048202862</v>
      </c>
      <c r="H892">
        <f t="shared" si="160"/>
        <v>0</v>
      </c>
      <c r="I892" s="1">
        <f t="shared" si="161"/>
        <v>0</v>
      </c>
    </row>
    <row r="893" spans="1:9" x14ac:dyDescent="0.25">
      <c r="A893">
        <v>172</v>
      </c>
      <c r="B893">
        <v>0</v>
      </c>
      <c r="C893">
        <v>3</v>
      </c>
      <c r="D893" t="s">
        <v>240</v>
      </c>
      <c r="E893" t="s">
        <v>240</v>
      </c>
      <c r="F893" s="30">
        <f t="shared" si="158"/>
        <v>0.28929193467708869</v>
      </c>
      <c r="G893">
        <f t="shared" si="159"/>
        <v>0.72453494515911732</v>
      </c>
      <c r="H893">
        <f t="shared" si="160"/>
        <v>0</v>
      </c>
      <c r="I893" s="1">
        <f t="shared" si="161"/>
        <v>0</v>
      </c>
    </row>
    <row r="894" spans="1:9" x14ac:dyDescent="0.25">
      <c r="A894">
        <v>172</v>
      </c>
      <c r="B894">
        <v>0</v>
      </c>
      <c r="C894">
        <v>4</v>
      </c>
      <c r="D894" t="s">
        <v>1177</v>
      </c>
      <c r="E894" t="s">
        <v>1178</v>
      </c>
      <c r="F894" s="30">
        <f t="shared" si="158"/>
        <v>0</v>
      </c>
      <c r="G894">
        <f t="shared" si="159"/>
        <v>0.72453494515911732</v>
      </c>
      <c r="H894">
        <f t="shared" si="160"/>
        <v>0</v>
      </c>
      <c r="I894" s="1">
        <f t="shared" si="161"/>
        <v>0</v>
      </c>
    </row>
    <row r="895" spans="1:9" x14ac:dyDescent="0.25">
      <c r="A895">
        <v>172</v>
      </c>
      <c r="B895">
        <v>0</v>
      </c>
      <c r="C895">
        <v>5</v>
      </c>
      <c r="D895" t="s">
        <v>1179</v>
      </c>
      <c r="E895" t="s">
        <v>1122</v>
      </c>
      <c r="F895" s="30">
        <f t="shared" si="158"/>
        <v>0</v>
      </c>
      <c r="G895">
        <f t="shared" si="159"/>
        <v>0.72453494515911732</v>
      </c>
      <c r="H895">
        <f t="shared" si="160"/>
        <v>0</v>
      </c>
      <c r="I895" s="1">
        <f t="shared" si="161"/>
        <v>0</v>
      </c>
    </row>
    <row r="896" spans="1:9" x14ac:dyDescent="0.25">
      <c r="A896">
        <v>172</v>
      </c>
      <c r="B896">
        <v>0</v>
      </c>
      <c r="C896">
        <v>6</v>
      </c>
      <c r="D896" t="s">
        <v>600</v>
      </c>
      <c r="E896" t="s">
        <v>600</v>
      </c>
      <c r="F896" s="30">
        <f t="shared" si="158"/>
        <v>0.13661256287443968</v>
      </c>
      <c r="G896">
        <f t="shared" si="159"/>
        <v>0.861147508033557</v>
      </c>
      <c r="H896">
        <f t="shared" si="160"/>
        <v>0</v>
      </c>
      <c r="I896" s="1">
        <f t="shared" si="161"/>
        <v>0</v>
      </c>
    </row>
    <row r="897" spans="1:9" x14ac:dyDescent="0.25">
      <c r="A897">
        <v>172</v>
      </c>
      <c r="B897">
        <v>0</v>
      </c>
      <c r="C897">
        <v>7</v>
      </c>
      <c r="D897" t="s">
        <v>103</v>
      </c>
      <c r="E897" t="s">
        <v>103</v>
      </c>
      <c r="F897" s="30">
        <f t="shared" si="158"/>
        <v>0.2493171957669027</v>
      </c>
      <c r="G897">
        <f t="shared" si="159"/>
        <v>1.1104647038004596</v>
      </c>
      <c r="H897">
        <f t="shared" si="160"/>
        <v>0</v>
      </c>
      <c r="I897" s="1">
        <f t="shared" si="161"/>
        <v>0</v>
      </c>
    </row>
    <row r="898" spans="1:9" x14ac:dyDescent="0.25">
      <c r="A898">
        <v>172</v>
      </c>
      <c r="B898">
        <v>0</v>
      </c>
      <c r="C898">
        <v>8</v>
      </c>
      <c r="D898" t="s">
        <v>189</v>
      </c>
      <c r="E898" t="s">
        <v>189</v>
      </c>
      <c r="F898" s="30">
        <f t="shared" si="158"/>
        <v>0.186974220506711</v>
      </c>
      <c r="G898">
        <f t="shared" si="159"/>
        <v>1.2974389243071707</v>
      </c>
      <c r="H898">
        <f t="shared" si="160"/>
        <v>0</v>
      </c>
      <c r="I898" s="1">
        <f t="shared" si="161"/>
        <v>0</v>
      </c>
    </row>
    <row r="899" spans="1:9" x14ac:dyDescent="0.25">
      <c r="A899">
        <v>172</v>
      </c>
      <c r="B899">
        <v>0</v>
      </c>
      <c r="C899">
        <v>9</v>
      </c>
      <c r="D899" t="s">
        <v>190</v>
      </c>
      <c r="E899" t="s">
        <v>190</v>
      </c>
      <c r="F899" s="30">
        <f t="shared" si="158"/>
        <v>0.1293345426130795</v>
      </c>
      <c r="G899">
        <f t="shared" si="159"/>
        <v>1.4267734669202501</v>
      </c>
      <c r="H899">
        <f t="shared" si="160"/>
        <v>0</v>
      </c>
      <c r="I899" s="1">
        <f t="shared" si="161"/>
        <v>0</v>
      </c>
    </row>
    <row r="900" spans="1:9" x14ac:dyDescent="0.25">
      <c r="A900">
        <v>172</v>
      </c>
      <c r="B900">
        <v>0</v>
      </c>
      <c r="C900">
        <v>10</v>
      </c>
      <c r="D900" t="s">
        <v>1180</v>
      </c>
      <c r="E900" t="s">
        <v>1069</v>
      </c>
      <c r="F900" s="30">
        <f t="shared" ref="F900:F963" si="162">IF(ISERROR(VLOOKUP(E900,$N$2:$O$35,2,FALSE)),0,VLOOKUP(E900,$N$2:$O$35,2,FALSE))</f>
        <v>0</v>
      </c>
      <c r="G900">
        <f t="shared" si="159"/>
        <v>1.4267734669202501</v>
      </c>
      <c r="H900">
        <f t="shared" si="160"/>
        <v>0</v>
      </c>
      <c r="I900" s="1">
        <f t="shared" si="161"/>
        <v>0</v>
      </c>
    </row>
    <row r="901" spans="1:9" x14ac:dyDescent="0.25">
      <c r="A901">
        <v>172</v>
      </c>
      <c r="B901">
        <v>0</v>
      </c>
      <c r="C901">
        <v>11</v>
      </c>
      <c r="D901" t="s">
        <v>1181</v>
      </c>
      <c r="E901" t="s">
        <v>1055</v>
      </c>
      <c r="F901" s="30">
        <f t="shared" si="162"/>
        <v>0</v>
      </c>
      <c r="G901">
        <f t="shared" si="159"/>
        <v>1.4267734669202501</v>
      </c>
      <c r="H901">
        <f t="shared" si="160"/>
        <v>0</v>
      </c>
      <c r="I901" s="1">
        <f t="shared" si="161"/>
        <v>0</v>
      </c>
    </row>
    <row r="902" spans="1:9" x14ac:dyDescent="0.25">
      <c r="A902">
        <v>172</v>
      </c>
      <c r="B902">
        <v>0</v>
      </c>
      <c r="C902">
        <v>12</v>
      </c>
      <c r="D902" t="s">
        <v>1182</v>
      </c>
      <c r="E902" t="s">
        <v>1101</v>
      </c>
      <c r="F902" s="30">
        <f t="shared" si="162"/>
        <v>0</v>
      </c>
      <c r="G902">
        <f t="shared" si="159"/>
        <v>1.4267734669202501</v>
      </c>
      <c r="H902">
        <f t="shared" si="160"/>
        <v>0</v>
      </c>
      <c r="I902" s="1">
        <f t="shared" si="161"/>
        <v>0</v>
      </c>
    </row>
    <row r="903" spans="1:9" x14ac:dyDescent="0.25">
      <c r="A903">
        <v>172</v>
      </c>
      <c r="B903">
        <v>0</v>
      </c>
      <c r="C903">
        <v>13</v>
      </c>
      <c r="D903" t="s">
        <v>1117</v>
      </c>
      <c r="E903" t="s">
        <v>1102</v>
      </c>
      <c r="F903" s="30">
        <f t="shared" si="162"/>
        <v>0</v>
      </c>
      <c r="G903">
        <f t="shared" si="159"/>
        <v>1.4267734669202501</v>
      </c>
      <c r="H903">
        <f t="shared" si="160"/>
        <v>0</v>
      </c>
      <c r="I903" s="1">
        <f t="shared" si="161"/>
        <v>0</v>
      </c>
    </row>
    <row r="904" spans="1:9" x14ac:dyDescent="0.25">
      <c r="A904">
        <v>172</v>
      </c>
      <c r="B904">
        <v>0</v>
      </c>
      <c r="C904">
        <v>14</v>
      </c>
      <c r="D904" t="s">
        <v>522</v>
      </c>
      <c r="E904" t="s">
        <v>116</v>
      </c>
      <c r="F904" s="30">
        <f t="shared" si="162"/>
        <v>0.31424776986849262</v>
      </c>
      <c r="G904">
        <f t="shared" si="159"/>
        <v>1.7410212367887428</v>
      </c>
      <c r="H904">
        <f t="shared" si="160"/>
        <v>0</v>
      </c>
      <c r="I904" s="1">
        <f t="shared" si="161"/>
        <v>0</v>
      </c>
    </row>
    <row r="905" spans="1:9" x14ac:dyDescent="0.25">
      <c r="A905">
        <v>172</v>
      </c>
      <c r="B905">
        <v>0</v>
      </c>
      <c r="C905">
        <v>15</v>
      </c>
      <c r="D905" t="s">
        <v>758</v>
      </c>
      <c r="E905" t="s">
        <v>233</v>
      </c>
      <c r="F905" s="30">
        <f t="shared" si="162"/>
        <v>0.16143374890896056</v>
      </c>
      <c r="G905">
        <f t="shared" si="159"/>
        <v>1.9024549856977033</v>
      </c>
      <c r="H905">
        <f t="shared" si="160"/>
        <v>0</v>
      </c>
      <c r="I905" s="1">
        <f t="shared" si="161"/>
        <v>0</v>
      </c>
    </row>
    <row r="906" spans="1:9" x14ac:dyDescent="0.25">
      <c r="A906">
        <v>172</v>
      </c>
      <c r="B906">
        <v>0</v>
      </c>
      <c r="C906">
        <v>16</v>
      </c>
      <c r="D906" t="s">
        <v>231</v>
      </c>
      <c r="E906" t="s">
        <v>104</v>
      </c>
      <c r="F906" s="30">
        <f t="shared" si="162"/>
        <v>0.52833171940544776</v>
      </c>
      <c r="G906">
        <f t="shared" si="159"/>
        <v>2.4307867051031513</v>
      </c>
      <c r="H906">
        <f t="shared" si="160"/>
        <v>0</v>
      </c>
      <c r="I906" s="1">
        <f t="shared" si="161"/>
        <v>0</v>
      </c>
    </row>
    <row r="907" spans="1:9" x14ac:dyDescent="0.25">
      <c r="A907">
        <v>172</v>
      </c>
      <c r="B907">
        <v>0</v>
      </c>
      <c r="C907">
        <v>17</v>
      </c>
      <c r="D907" t="s">
        <v>370</v>
      </c>
      <c r="E907" t="s">
        <v>237</v>
      </c>
      <c r="F907" s="30">
        <f t="shared" si="162"/>
        <v>0.12092648295369023</v>
      </c>
      <c r="G907">
        <f t="shared" si="159"/>
        <v>2.5517131880568416</v>
      </c>
      <c r="H907">
        <f t="shared" si="160"/>
        <v>0</v>
      </c>
      <c r="I907" s="1">
        <f t="shared" si="161"/>
        <v>0</v>
      </c>
    </row>
    <row r="908" spans="1:9" x14ac:dyDescent="0.25">
      <c r="A908">
        <v>172</v>
      </c>
      <c r="B908">
        <v>0</v>
      </c>
      <c r="C908">
        <v>18</v>
      </c>
      <c r="D908" t="s">
        <v>483</v>
      </c>
      <c r="E908" t="s">
        <v>484</v>
      </c>
      <c r="F908" s="30">
        <f t="shared" si="162"/>
        <v>0</v>
      </c>
      <c r="G908">
        <f t="shared" si="159"/>
        <v>2.5517131880568416</v>
      </c>
      <c r="H908">
        <f t="shared" si="160"/>
        <v>0</v>
      </c>
      <c r="I908" s="1">
        <f t="shared" si="161"/>
        <v>0</v>
      </c>
    </row>
    <row r="909" spans="1:9" x14ac:dyDescent="0.25">
      <c r="A909">
        <v>172</v>
      </c>
      <c r="B909">
        <v>0</v>
      </c>
      <c r="C909">
        <v>19</v>
      </c>
      <c r="D909" t="s">
        <v>1183</v>
      </c>
      <c r="E909" t="s">
        <v>1184</v>
      </c>
      <c r="F909" s="30">
        <f t="shared" si="162"/>
        <v>0</v>
      </c>
      <c r="G909">
        <f t="shared" si="159"/>
        <v>2.5517131880568416</v>
      </c>
      <c r="H909">
        <f t="shared" si="160"/>
        <v>0</v>
      </c>
      <c r="I909" s="1">
        <f t="shared" si="161"/>
        <v>0</v>
      </c>
    </row>
    <row r="910" spans="1:9" x14ac:dyDescent="0.25">
      <c r="A910">
        <v>172</v>
      </c>
      <c r="B910">
        <v>0</v>
      </c>
      <c r="C910">
        <v>20</v>
      </c>
      <c r="D910" t="s">
        <v>1185</v>
      </c>
      <c r="E910" t="s">
        <v>1073</v>
      </c>
      <c r="F910" s="30">
        <f t="shared" si="162"/>
        <v>0</v>
      </c>
      <c r="G910">
        <f t="shared" si="159"/>
        <v>2.5517131880568416</v>
      </c>
      <c r="H910">
        <f t="shared" si="160"/>
        <v>2.5517131880568416</v>
      </c>
      <c r="I910" s="1">
        <f t="shared" si="161"/>
        <v>0.49273990599596212</v>
      </c>
    </row>
    <row r="911" spans="1:9" x14ac:dyDescent="0.25">
      <c r="A911">
        <v>173</v>
      </c>
      <c r="B911">
        <v>1</v>
      </c>
      <c r="C911">
        <v>1</v>
      </c>
      <c r="D911" t="s">
        <v>856</v>
      </c>
      <c r="E911" t="s">
        <v>857</v>
      </c>
      <c r="F911" s="30">
        <f t="shared" si="162"/>
        <v>0.25380318965796794</v>
      </c>
      <c r="G911">
        <f t="shared" si="159"/>
        <v>0.25380318965796794</v>
      </c>
      <c r="H911">
        <f t="shared" si="160"/>
        <v>0</v>
      </c>
      <c r="I911" s="1">
        <f t="shared" si="161"/>
        <v>0</v>
      </c>
    </row>
    <row r="912" spans="1:9" x14ac:dyDescent="0.25">
      <c r="A912">
        <v>173</v>
      </c>
      <c r="B912">
        <v>1</v>
      </c>
      <c r="C912">
        <v>2</v>
      </c>
      <c r="D912" t="s">
        <v>983</v>
      </c>
      <c r="E912" t="s">
        <v>976</v>
      </c>
      <c r="F912" s="30">
        <f t="shared" si="162"/>
        <v>0.29778216189039791</v>
      </c>
      <c r="G912">
        <f t="shared" si="159"/>
        <v>0.55158535154836585</v>
      </c>
      <c r="H912">
        <f t="shared" si="160"/>
        <v>0</v>
      </c>
      <c r="I912" s="1">
        <f t="shared" si="161"/>
        <v>0</v>
      </c>
    </row>
    <row r="913" spans="1:9" x14ac:dyDescent="0.25">
      <c r="A913">
        <v>173</v>
      </c>
      <c r="B913">
        <v>1</v>
      </c>
      <c r="C913">
        <v>3</v>
      </c>
      <c r="D913" t="s">
        <v>1059</v>
      </c>
      <c r="E913" t="s">
        <v>1060</v>
      </c>
      <c r="F913" s="30">
        <f t="shared" si="162"/>
        <v>9.1718808695161289E-2</v>
      </c>
      <c r="G913">
        <f t="shared" si="159"/>
        <v>0.6433041602435271</v>
      </c>
      <c r="H913">
        <f t="shared" si="160"/>
        <v>0</v>
      </c>
      <c r="I913" s="1">
        <f t="shared" si="161"/>
        <v>0</v>
      </c>
    </row>
    <row r="914" spans="1:9" x14ac:dyDescent="0.25">
      <c r="A914">
        <v>173</v>
      </c>
      <c r="B914">
        <v>1</v>
      </c>
      <c r="C914">
        <v>4</v>
      </c>
      <c r="D914" t="s">
        <v>231</v>
      </c>
      <c r="E914" t="s">
        <v>104</v>
      </c>
      <c r="F914" s="30">
        <f t="shared" si="162"/>
        <v>0.52833171940544776</v>
      </c>
      <c r="G914">
        <f t="shared" si="159"/>
        <v>1.1716358796489748</v>
      </c>
      <c r="H914">
        <f t="shared" si="160"/>
        <v>0</v>
      </c>
      <c r="I914" s="1">
        <f t="shared" si="161"/>
        <v>0</v>
      </c>
    </row>
    <row r="915" spans="1:9" x14ac:dyDescent="0.25">
      <c r="A915">
        <v>173</v>
      </c>
      <c r="B915">
        <v>1</v>
      </c>
      <c r="C915">
        <v>5</v>
      </c>
      <c r="D915" t="s">
        <v>862</v>
      </c>
      <c r="E915" t="s">
        <v>1022</v>
      </c>
      <c r="F915" s="30">
        <f t="shared" si="162"/>
        <v>9.7636028280502843E-2</v>
      </c>
      <c r="G915">
        <f t="shared" si="159"/>
        <v>1.2692719079294776</v>
      </c>
      <c r="H915">
        <f t="shared" si="160"/>
        <v>0</v>
      </c>
      <c r="I915" s="1">
        <f t="shared" si="161"/>
        <v>0</v>
      </c>
    </row>
    <row r="916" spans="1:9" x14ac:dyDescent="0.25">
      <c r="A916">
        <v>173</v>
      </c>
      <c r="B916">
        <v>1</v>
      </c>
      <c r="C916">
        <v>6</v>
      </c>
      <c r="D916" t="s">
        <v>619</v>
      </c>
      <c r="E916" t="s">
        <v>239</v>
      </c>
      <c r="F916" s="30">
        <f t="shared" si="162"/>
        <v>0.33682819407263331</v>
      </c>
      <c r="G916">
        <f t="shared" si="159"/>
        <v>1.6061001020021108</v>
      </c>
      <c r="H916">
        <f t="shared" si="160"/>
        <v>0</v>
      </c>
      <c r="I916" s="1">
        <f t="shared" si="161"/>
        <v>0</v>
      </c>
    </row>
    <row r="917" spans="1:9" x14ac:dyDescent="0.25">
      <c r="A917">
        <v>173</v>
      </c>
      <c r="B917">
        <v>1</v>
      </c>
      <c r="C917">
        <v>7</v>
      </c>
      <c r="D917" t="s">
        <v>240</v>
      </c>
      <c r="E917" t="s">
        <v>240</v>
      </c>
      <c r="F917" s="30">
        <f t="shared" si="162"/>
        <v>0.28929193467708869</v>
      </c>
      <c r="G917">
        <f t="shared" si="159"/>
        <v>1.8953920366791994</v>
      </c>
      <c r="H917">
        <f t="shared" si="160"/>
        <v>0</v>
      </c>
      <c r="I917" s="1">
        <f t="shared" si="161"/>
        <v>0</v>
      </c>
    </row>
    <row r="918" spans="1:9" x14ac:dyDescent="0.25">
      <c r="A918">
        <v>173</v>
      </c>
      <c r="B918">
        <v>1</v>
      </c>
      <c r="C918">
        <v>8</v>
      </c>
      <c r="D918" t="s">
        <v>171</v>
      </c>
      <c r="E918" t="s">
        <v>172</v>
      </c>
      <c r="F918" s="30">
        <f t="shared" si="162"/>
        <v>0</v>
      </c>
      <c r="G918">
        <f t="shared" si="159"/>
        <v>1.8953920366791994</v>
      </c>
      <c r="H918">
        <f t="shared" si="160"/>
        <v>0</v>
      </c>
      <c r="I918" s="1">
        <f t="shared" si="161"/>
        <v>0</v>
      </c>
    </row>
    <row r="919" spans="1:9" x14ac:dyDescent="0.25">
      <c r="A919">
        <v>173</v>
      </c>
      <c r="B919">
        <v>1</v>
      </c>
      <c r="C919">
        <v>9</v>
      </c>
      <c r="D919" t="s">
        <v>134</v>
      </c>
      <c r="E919" t="s">
        <v>135</v>
      </c>
      <c r="F919" s="30">
        <f t="shared" si="162"/>
        <v>0.19390954446023814</v>
      </c>
      <c r="G919">
        <f t="shared" si="159"/>
        <v>2.0893015811394378</v>
      </c>
      <c r="H919">
        <f t="shared" si="160"/>
        <v>0</v>
      </c>
      <c r="I919" s="1">
        <f t="shared" si="161"/>
        <v>0</v>
      </c>
    </row>
    <row r="920" spans="1:9" x14ac:dyDescent="0.25">
      <c r="A920">
        <v>173</v>
      </c>
      <c r="B920">
        <v>1</v>
      </c>
      <c r="C920">
        <v>10</v>
      </c>
      <c r="D920" t="s">
        <v>499</v>
      </c>
      <c r="E920" t="s">
        <v>371</v>
      </c>
      <c r="F920" s="30">
        <f t="shared" si="162"/>
        <v>9.2090982436410479E-2</v>
      </c>
      <c r="G920">
        <f t="shared" ref="G920:G983" si="163">IF(C920=1,F920,F920+G919)</f>
        <v>2.1813925635758484</v>
      </c>
      <c r="H920">
        <f t="shared" ref="H920:H983" si="164">IF(C921=1,G920,0)</f>
        <v>0</v>
      </c>
      <c r="I920" s="1">
        <f t="shared" ref="I920:I983" si="165">H920/$L$2</f>
        <v>0</v>
      </c>
    </row>
    <row r="921" spans="1:9" x14ac:dyDescent="0.25">
      <c r="A921">
        <v>173</v>
      </c>
      <c r="B921">
        <v>1</v>
      </c>
      <c r="C921">
        <v>11</v>
      </c>
      <c r="D921" t="s">
        <v>1125</v>
      </c>
      <c r="E921" t="s">
        <v>1125</v>
      </c>
      <c r="F921" s="30">
        <f t="shared" si="162"/>
        <v>0</v>
      </c>
      <c r="G921">
        <f t="shared" si="163"/>
        <v>2.1813925635758484</v>
      </c>
      <c r="H921">
        <f t="shared" si="164"/>
        <v>0</v>
      </c>
      <c r="I921" s="1">
        <f t="shared" si="165"/>
        <v>0</v>
      </c>
    </row>
    <row r="922" spans="1:9" x14ac:dyDescent="0.25">
      <c r="A922">
        <v>173</v>
      </c>
      <c r="B922">
        <v>1</v>
      </c>
      <c r="C922">
        <v>12</v>
      </c>
      <c r="D922" t="s">
        <v>1054</v>
      </c>
      <c r="E922" t="s">
        <v>1054</v>
      </c>
      <c r="F922" s="30">
        <f t="shared" si="162"/>
        <v>0</v>
      </c>
      <c r="G922">
        <f t="shared" si="163"/>
        <v>2.1813925635758484</v>
      </c>
      <c r="H922">
        <f t="shared" si="164"/>
        <v>0</v>
      </c>
      <c r="I922" s="1">
        <f t="shared" si="165"/>
        <v>0</v>
      </c>
    </row>
    <row r="923" spans="1:9" x14ac:dyDescent="0.25">
      <c r="A923">
        <v>173</v>
      </c>
      <c r="B923">
        <v>1</v>
      </c>
      <c r="C923">
        <v>13</v>
      </c>
      <c r="D923" t="s">
        <v>1186</v>
      </c>
      <c r="E923" t="s">
        <v>1186</v>
      </c>
      <c r="F923" s="30">
        <f t="shared" si="162"/>
        <v>0</v>
      </c>
      <c r="G923">
        <f t="shared" si="163"/>
        <v>2.1813925635758484</v>
      </c>
      <c r="H923">
        <f t="shared" si="164"/>
        <v>0</v>
      </c>
      <c r="I923" s="1">
        <f t="shared" si="165"/>
        <v>0</v>
      </c>
    </row>
    <row r="924" spans="1:9" x14ac:dyDescent="0.25">
      <c r="A924">
        <v>173</v>
      </c>
      <c r="B924">
        <v>1</v>
      </c>
      <c r="C924">
        <v>14</v>
      </c>
      <c r="D924" t="s">
        <v>1126</v>
      </c>
      <c r="E924" t="s">
        <v>1126</v>
      </c>
      <c r="F924" s="30">
        <f t="shared" si="162"/>
        <v>0</v>
      </c>
      <c r="G924">
        <f t="shared" si="163"/>
        <v>2.1813925635758484</v>
      </c>
      <c r="H924">
        <f t="shared" si="164"/>
        <v>0</v>
      </c>
      <c r="I924" s="1">
        <f t="shared" si="165"/>
        <v>0</v>
      </c>
    </row>
    <row r="925" spans="1:9" x14ac:dyDescent="0.25">
      <c r="A925">
        <v>173</v>
      </c>
      <c r="B925">
        <v>1</v>
      </c>
      <c r="C925">
        <v>15</v>
      </c>
      <c r="D925" t="s">
        <v>1108</v>
      </c>
      <c r="E925" t="s">
        <v>1108</v>
      </c>
      <c r="F925" s="30">
        <f t="shared" si="162"/>
        <v>0</v>
      </c>
      <c r="G925">
        <f t="shared" si="163"/>
        <v>2.1813925635758484</v>
      </c>
      <c r="H925">
        <f t="shared" si="164"/>
        <v>0</v>
      </c>
      <c r="I925" s="1">
        <f t="shared" si="165"/>
        <v>0</v>
      </c>
    </row>
    <row r="926" spans="1:9" x14ac:dyDescent="0.25">
      <c r="A926">
        <v>173</v>
      </c>
      <c r="B926">
        <v>1</v>
      </c>
      <c r="C926">
        <v>16</v>
      </c>
      <c r="D926" t="s">
        <v>770</v>
      </c>
      <c r="E926" t="s">
        <v>770</v>
      </c>
      <c r="F926" s="30">
        <f t="shared" si="162"/>
        <v>0</v>
      </c>
      <c r="G926">
        <f t="shared" si="163"/>
        <v>2.1813925635758484</v>
      </c>
      <c r="H926">
        <f t="shared" si="164"/>
        <v>0</v>
      </c>
      <c r="I926" s="1">
        <f t="shared" si="165"/>
        <v>0</v>
      </c>
    </row>
    <row r="927" spans="1:9" x14ac:dyDescent="0.25">
      <c r="A927">
        <v>173</v>
      </c>
      <c r="B927">
        <v>1</v>
      </c>
      <c r="C927">
        <v>17</v>
      </c>
      <c r="D927" t="s">
        <v>836</v>
      </c>
      <c r="E927" t="s">
        <v>836</v>
      </c>
      <c r="F927" s="30">
        <f t="shared" si="162"/>
        <v>0</v>
      </c>
      <c r="G927">
        <f t="shared" si="163"/>
        <v>2.1813925635758484</v>
      </c>
      <c r="H927">
        <f t="shared" si="164"/>
        <v>0</v>
      </c>
      <c r="I927" s="1">
        <f t="shared" si="165"/>
        <v>0</v>
      </c>
    </row>
    <row r="928" spans="1:9" x14ac:dyDescent="0.25">
      <c r="A928">
        <v>173</v>
      </c>
      <c r="B928">
        <v>1</v>
      </c>
      <c r="C928">
        <v>18</v>
      </c>
      <c r="D928" t="s">
        <v>748</v>
      </c>
      <c r="E928" t="s">
        <v>748</v>
      </c>
      <c r="F928" s="30">
        <f t="shared" si="162"/>
        <v>0</v>
      </c>
      <c r="G928">
        <f t="shared" si="163"/>
        <v>2.1813925635758484</v>
      </c>
      <c r="H928">
        <f t="shared" si="164"/>
        <v>0</v>
      </c>
      <c r="I928" s="1">
        <f t="shared" si="165"/>
        <v>0</v>
      </c>
    </row>
    <row r="929" spans="1:9" x14ac:dyDescent="0.25">
      <c r="A929">
        <v>173</v>
      </c>
      <c r="B929">
        <v>1</v>
      </c>
      <c r="C929">
        <v>19</v>
      </c>
      <c r="D929" t="s">
        <v>762</v>
      </c>
      <c r="E929" t="s">
        <v>762</v>
      </c>
      <c r="F929" s="30">
        <f t="shared" si="162"/>
        <v>0</v>
      </c>
      <c r="G929">
        <f t="shared" si="163"/>
        <v>2.1813925635758484</v>
      </c>
      <c r="H929">
        <f t="shared" si="164"/>
        <v>2.1813925635758484</v>
      </c>
      <c r="I929" s="1">
        <f t="shared" si="165"/>
        <v>0.42123039993188721</v>
      </c>
    </row>
    <row r="930" spans="1:9" x14ac:dyDescent="0.25">
      <c r="A930">
        <v>174</v>
      </c>
      <c r="B930">
        <v>0</v>
      </c>
      <c r="C930">
        <v>1</v>
      </c>
      <c r="D930" t="s">
        <v>857</v>
      </c>
      <c r="E930" t="s">
        <v>857</v>
      </c>
      <c r="F930" s="30">
        <f t="shared" si="162"/>
        <v>0.25380318965796794</v>
      </c>
      <c r="G930">
        <f t="shared" si="163"/>
        <v>0.25380318965796794</v>
      </c>
      <c r="H930">
        <f t="shared" si="164"/>
        <v>0</v>
      </c>
      <c r="I930" s="1">
        <f t="shared" si="165"/>
        <v>0</v>
      </c>
    </row>
    <row r="931" spans="1:9" x14ac:dyDescent="0.25">
      <c r="A931">
        <v>174</v>
      </c>
      <c r="B931">
        <v>0</v>
      </c>
      <c r="C931">
        <v>2</v>
      </c>
      <c r="D931" t="s">
        <v>481</v>
      </c>
      <c r="E931" t="s">
        <v>481</v>
      </c>
      <c r="F931" s="30">
        <f t="shared" si="162"/>
        <v>8.9989186858411507E-2</v>
      </c>
      <c r="G931">
        <f t="shared" si="163"/>
        <v>0.34379237651637945</v>
      </c>
      <c r="H931">
        <f t="shared" si="164"/>
        <v>0</v>
      </c>
      <c r="I931" s="1">
        <f t="shared" si="165"/>
        <v>0</v>
      </c>
    </row>
    <row r="932" spans="1:9" x14ac:dyDescent="0.25">
      <c r="A932">
        <v>174</v>
      </c>
      <c r="B932">
        <v>0</v>
      </c>
      <c r="C932">
        <v>3</v>
      </c>
      <c r="D932" t="s">
        <v>768</v>
      </c>
      <c r="E932" t="s">
        <v>768</v>
      </c>
      <c r="F932" s="30">
        <f t="shared" si="162"/>
        <v>0.15131688481399255</v>
      </c>
      <c r="G932">
        <f t="shared" si="163"/>
        <v>0.49510926133037203</v>
      </c>
      <c r="H932">
        <f t="shared" si="164"/>
        <v>0</v>
      </c>
      <c r="I932" s="1">
        <f t="shared" si="165"/>
        <v>0</v>
      </c>
    </row>
    <row r="933" spans="1:9" x14ac:dyDescent="0.25">
      <c r="A933">
        <v>174</v>
      </c>
      <c r="B933">
        <v>0</v>
      </c>
      <c r="C933">
        <v>4</v>
      </c>
      <c r="D933" t="s">
        <v>976</v>
      </c>
      <c r="E933" t="s">
        <v>976</v>
      </c>
      <c r="F933" s="30">
        <f t="shared" si="162"/>
        <v>0.29778216189039791</v>
      </c>
      <c r="G933">
        <f t="shared" si="163"/>
        <v>0.79289142322077</v>
      </c>
      <c r="H933">
        <f t="shared" si="164"/>
        <v>0</v>
      </c>
      <c r="I933" s="1">
        <f t="shared" si="165"/>
        <v>0</v>
      </c>
    </row>
    <row r="934" spans="1:9" x14ac:dyDescent="0.25">
      <c r="A934">
        <v>174</v>
      </c>
      <c r="B934">
        <v>0</v>
      </c>
      <c r="C934">
        <v>5</v>
      </c>
      <c r="D934" t="s">
        <v>865</v>
      </c>
      <c r="E934" t="s">
        <v>865</v>
      </c>
      <c r="F934" s="30">
        <f t="shared" si="162"/>
        <v>9.0491411487303566E-2</v>
      </c>
      <c r="G934">
        <f t="shared" si="163"/>
        <v>0.88338283470807355</v>
      </c>
      <c r="H934">
        <f t="shared" si="164"/>
        <v>0</v>
      </c>
      <c r="I934" s="1">
        <f t="shared" si="165"/>
        <v>0</v>
      </c>
    </row>
    <row r="935" spans="1:9" x14ac:dyDescent="0.25">
      <c r="A935">
        <v>174</v>
      </c>
      <c r="B935">
        <v>0</v>
      </c>
      <c r="C935">
        <v>6</v>
      </c>
      <c r="D935" t="s">
        <v>980</v>
      </c>
      <c r="E935" t="s">
        <v>869</v>
      </c>
      <c r="F935" s="30">
        <f t="shared" si="162"/>
        <v>0.15187566295361313</v>
      </c>
      <c r="G935">
        <f t="shared" si="163"/>
        <v>1.0352584976616868</v>
      </c>
      <c r="H935">
        <f t="shared" si="164"/>
        <v>0</v>
      </c>
      <c r="I935" s="1">
        <f t="shared" si="165"/>
        <v>0</v>
      </c>
    </row>
    <row r="936" spans="1:9" x14ac:dyDescent="0.25">
      <c r="A936">
        <v>174</v>
      </c>
      <c r="B936">
        <v>0</v>
      </c>
      <c r="C936">
        <v>7</v>
      </c>
      <c r="D936" t="s">
        <v>1187</v>
      </c>
      <c r="E936" t="s">
        <v>1187</v>
      </c>
      <c r="F936" s="30">
        <f t="shared" si="162"/>
        <v>0</v>
      </c>
      <c r="G936">
        <f t="shared" si="163"/>
        <v>1.0352584976616868</v>
      </c>
      <c r="H936">
        <f t="shared" si="164"/>
        <v>0</v>
      </c>
      <c r="I936" s="1">
        <f t="shared" si="165"/>
        <v>0</v>
      </c>
    </row>
    <row r="937" spans="1:9" x14ac:dyDescent="0.25">
      <c r="A937">
        <v>174</v>
      </c>
      <c r="B937">
        <v>0</v>
      </c>
      <c r="C937">
        <v>8</v>
      </c>
      <c r="D937" t="s">
        <v>237</v>
      </c>
      <c r="E937" t="s">
        <v>237</v>
      </c>
      <c r="F937" s="30">
        <f t="shared" si="162"/>
        <v>0.12092648295369023</v>
      </c>
      <c r="G937">
        <f t="shared" si="163"/>
        <v>1.156184980615377</v>
      </c>
      <c r="H937">
        <f t="shared" si="164"/>
        <v>0</v>
      </c>
      <c r="I937" s="1">
        <f t="shared" si="165"/>
        <v>0</v>
      </c>
    </row>
    <row r="938" spans="1:9" x14ac:dyDescent="0.25">
      <c r="A938">
        <v>174</v>
      </c>
      <c r="B938">
        <v>0</v>
      </c>
      <c r="C938">
        <v>9</v>
      </c>
      <c r="D938" t="s">
        <v>103</v>
      </c>
      <c r="E938" t="s">
        <v>103</v>
      </c>
      <c r="F938" s="30">
        <f t="shared" si="162"/>
        <v>0.2493171957669027</v>
      </c>
      <c r="G938">
        <f t="shared" si="163"/>
        <v>1.4055021763822797</v>
      </c>
      <c r="H938">
        <f t="shared" si="164"/>
        <v>0</v>
      </c>
      <c r="I938" s="1">
        <f t="shared" si="165"/>
        <v>0</v>
      </c>
    </row>
    <row r="939" spans="1:9" x14ac:dyDescent="0.25">
      <c r="A939">
        <v>174</v>
      </c>
      <c r="B939">
        <v>0</v>
      </c>
      <c r="C939">
        <v>10</v>
      </c>
      <c r="D939" t="s">
        <v>116</v>
      </c>
      <c r="E939" t="s">
        <v>116</v>
      </c>
      <c r="F939" s="30">
        <f t="shared" si="162"/>
        <v>0.31424776986849262</v>
      </c>
      <c r="G939">
        <f t="shared" si="163"/>
        <v>1.7197499462507724</v>
      </c>
      <c r="H939">
        <f t="shared" si="164"/>
        <v>0</v>
      </c>
      <c r="I939" s="1">
        <f t="shared" si="165"/>
        <v>0</v>
      </c>
    </row>
    <row r="940" spans="1:9" x14ac:dyDescent="0.25">
      <c r="A940">
        <v>174</v>
      </c>
      <c r="B940">
        <v>0</v>
      </c>
      <c r="C940">
        <v>11</v>
      </c>
      <c r="D940" t="s">
        <v>233</v>
      </c>
      <c r="E940" t="s">
        <v>233</v>
      </c>
      <c r="F940" s="30">
        <f t="shared" si="162"/>
        <v>0.16143374890896056</v>
      </c>
      <c r="G940">
        <f t="shared" si="163"/>
        <v>1.8811836951597329</v>
      </c>
      <c r="H940">
        <f t="shared" si="164"/>
        <v>0</v>
      </c>
      <c r="I940" s="1">
        <f t="shared" si="165"/>
        <v>0</v>
      </c>
    </row>
    <row r="941" spans="1:9" x14ac:dyDescent="0.25">
      <c r="A941">
        <v>174</v>
      </c>
      <c r="B941">
        <v>0</v>
      </c>
      <c r="C941">
        <v>12</v>
      </c>
      <c r="D941" t="s">
        <v>757</v>
      </c>
      <c r="E941" t="s">
        <v>757</v>
      </c>
      <c r="F941" s="30">
        <f t="shared" si="162"/>
        <v>0</v>
      </c>
      <c r="G941">
        <f t="shared" si="163"/>
        <v>1.8811836951597329</v>
      </c>
      <c r="H941">
        <f t="shared" si="164"/>
        <v>0</v>
      </c>
      <c r="I941" s="1">
        <f t="shared" si="165"/>
        <v>0</v>
      </c>
    </row>
    <row r="942" spans="1:9" x14ac:dyDescent="0.25">
      <c r="A942">
        <v>174</v>
      </c>
      <c r="B942">
        <v>0</v>
      </c>
      <c r="C942">
        <v>13</v>
      </c>
      <c r="D942" t="s">
        <v>1158</v>
      </c>
      <c r="E942" t="s">
        <v>1158</v>
      </c>
      <c r="F942" s="30">
        <f t="shared" si="162"/>
        <v>0</v>
      </c>
      <c r="G942">
        <f t="shared" si="163"/>
        <v>1.8811836951597329</v>
      </c>
      <c r="H942">
        <f t="shared" si="164"/>
        <v>0</v>
      </c>
      <c r="I942" s="1">
        <f t="shared" si="165"/>
        <v>0</v>
      </c>
    </row>
    <row r="943" spans="1:9" x14ac:dyDescent="0.25">
      <c r="A943">
        <v>174</v>
      </c>
      <c r="B943">
        <v>0</v>
      </c>
      <c r="C943">
        <v>14</v>
      </c>
      <c r="D943" t="s">
        <v>988</v>
      </c>
      <c r="E943" t="s">
        <v>988</v>
      </c>
      <c r="F943" s="30">
        <f t="shared" si="162"/>
        <v>0</v>
      </c>
      <c r="G943">
        <f t="shared" si="163"/>
        <v>1.8811836951597329</v>
      </c>
      <c r="H943">
        <f t="shared" si="164"/>
        <v>0</v>
      </c>
      <c r="I943" s="1">
        <f t="shared" si="165"/>
        <v>0</v>
      </c>
    </row>
    <row r="944" spans="1:9" x14ac:dyDescent="0.25">
      <c r="A944">
        <v>174</v>
      </c>
      <c r="B944">
        <v>0</v>
      </c>
      <c r="C944">
        <v>15</v>
      </c>
      <c r="D944" t="s">
        <v>137</v>
      </c>
      <c r="E944" t="s">
        <v>137</v>
      </c>
      <c r="F944" s="30">
        <f t="shared" si="162"/>
        <v>0</v>
      </c>
      <c r="G944">
        <f t="shared" si="163"/>
        <v>1.8811836951597329</v>
      </c>
      <c r="H944">
        <f t="shared" si="164"/>
        <v>0</v>
      </c>
      <c r="I944" s="1">
        <f t="shared" si="165"/>
        <v>0</v>
      </c>
    </row>
    <row r="945" spans="1:9" x14ac:dyDescent="0.25">
      <c r="A945">
        <v>174</v>
      </c>
      <c r="B945">
        <v>0</v>
      </c>
      <c r="C945">
        <v>16</v>
      </c>
      <c r="D945" t="s">
        <v>135</v>
      </c>
      <c r="E945" t="s">
        <v>135</v>
      </c>
      <c r="F945" s="30">
        <f t="shared" si="162"/>
        <v>0.19390954446023814</v>
      </c>
      <c r="G945">
        <f t="shared" si="163"/>
        <v>2.0750932396199713</v>
      </c>
      <c r="H945">
        <f t="shared" si="164"/>
        <v>0</v>
      </c>
      <c r="I945" s="1">
        <f t="shared" si="165"/>
        <v>0</v>
      </c>
    </row>
    <row r="946" spans="1:9" x14ac:dyDescent="0.25">
      <c r="A946">
        <v>174</v>
      </c>
      <c r="B946">
        <v>0</v>
      </c>
      <c r="C946">
        <v>17</v>
      </c>
      <c r="D946" t="s">
        <v>1188</v>
      </c>
      <c r="E946" t="s">
        <v>1188</v>
      </c>
      <c r="F946" s="30">
        <f t="shared" si="162"/>
        <v>0</v>
      </c>
      <c r="G946">
        <f t="shared" si="163"/>
        <v>2.0750932396199713</v>
      </c>
      <c r="H946">
        <f t="shared" si="164"/>
        <v>0</v>
      </c>
      <c r="I946" s="1">
        <f t="shared" si="165"/>
        <v>0</v>
      </c>
    </row>
    <row r="947" spans="1:9" x14ac:dyDescent="0.25">
      <c r="A947">
        <v>174</v>
      </c>
      <c r="B947">
        <v>0</v>
      </c>
      <c r="C947">
        <v>18</v>
      </c>
      <c r="D947" t="s">
        <v>190</v>
      </c>
      <c r="E947" t="s">
        <v>190</v>
      </c>
      <c r="F947" s="30">
        <f t="shared" si="162"/>
        <v>0.1293345426130795</v>
      </c>
      <c r="G947">
        <f t="shared" si="163"/>
        <v>2.2044277822330507</v>
      </c>
      <c r="H947">
        <f t="shared" si="164"/>
        <v>0</v>
      </c>
      <c r="I947" s="1">
        <f t="shared" si="165"/>
        <v>0</v>
      </c>
    </row>
    <row r="948" spans="1:9" x14ac:dyDescent="0.25">
      <c r="A948">
        <v>174</v>
      </c>
      <c r="B948">
        <v>0</v>
      </c>
      <c r="C948">
        <v>19</v>
      </c>
      <c r="D948" t="s">
        <v>239</v>
      </c>
      <c r="E948" t="s">
        <v>239</v>
      </c>
      <c r="F948" s="30">
        <f t="shared" si="162"/>
        <v>0.33682819407263331</v>
      </c>
      <c r="G948">
        <f t="shared" si="163"/>
        <v>2.5412559763056839</v>
      </c>
      <c r="H948">
        <f t="shared" si="164"/>
        <v>0</v>
      </c>
      <c r="I948" s="1">
        <f t="shared" si="165"/>
        <v>0</v>
      </c>
    </row>
    <row r="949" spans="1:9" x14ac:dyDescent="0.25">
      <c r="A949">
        <v>174</v>
      </c>
      <c r="B949">
        <v>0</v>
      </c>
      <c r="C949">
        <v>20</v>
      </c>
      <c r="D949" t="s">
        <v>240</v>
      </c>
      <c r="E949" t="s">
        <v>240</v>
      </c>
      <c r="F949" s="30">
        <f t="shared" si="162"/>
        <v>0.28929193467708869</v>
      </c>
      <c r="G949">
        <f t="shared" si="163"/>
        <v>2.8305479109827725</v>
      </c>
      <c r="H949">
        <f t="shared" si="164"/>
        <v>0</v>
      </c>
      <c r="I949" s="1">
        <f t="shared" si="165"/>
        <v>0</v>
      </c>
    </row>
    <row r="950" spans="1:9" x14ac:dyDescent="0.25">
      <c r="A950">
        <v>174</v>
      </c>
      <c r="B950">
        <v>0</v>
      </c>
      <c r="C950">
        <v>21</v>
      </c>
      <c r="D950" t="s">
        <v>736</v>
      </c>
      <c r="E950" t="s">
        <v>736</v>
      </c>
      <c r="F950" s="30">
        <f t="shared" si="162"/>
        <v>0.10728249314928311</v>
      </c>
      <c r="G950">
        <f t="shared" si="163"/>
        <v>2.9378304041320558</v>
      </c>
      <c r="H950">
        <f t="shared" si="164"/>
        <v>0</v>
      </c>
      <c r="I950" s="1">
        <f t="shared" si="165"/>
        <v>0</v>
      </c>
    </row>
    <row r="951" spans="1:9" x14ac:dyDescent="0.25">
      <c r="A951">
        <v>174</v>
      </c>
      <c r="B951">
        <v>0</v>
      </c>
      <c r="C951">
        <v>22</v>
      </c>
      <c r="D951" t="s">
        <v>1031</v>
      </c>
      <c r="E951" t="s">
        <v>1031</v>
      </c>
      <c r="F951" s="30">
        <f t="shared" si="162"/>
        <v>0</v>
      </c>
      <c r="G951">
        <f t="shared" si="163"/>
        <v>2.9378304041320558</v>
      </c>
      <c r="H951">
        <f t="shared" si="164"/>
        <v>0</v>
      </c>
      <c r="I951" s="1">
        <f t="shared" si="165"/>
        <v>0</v>
      </c>
    </row>
    <row r="952" spans="1:9" x14ac:dyDescent="0.25">
      <c r="A952">
        <v>174</v>
      </c>
      <c r="B952">
        <v>0</v>
      </c>
      <c r="C952">
        <v>23</v>
      </c>
      <c r="D952" t="s">
        <v>104</v>
      </c>
      <c r="E952" t="s">
        <v>104</v>
      </c>
      <c r="F952" s="30">
        <f t="shared" si="162"/>
        <v>0.52833171940544776</v>
      </c>
      <c r="G952">
        <f t="shared" si="163"/>
        <v>3.4661621235375035</v>
      </c>
      <c r="H952">
        <f t="shared" si="164"/>
        <v>0</v>
      </c>
      <c r="I952" s="1">
        <f t="shared" si="165"/>
        <v>0</v>
      </c>
    </row>
    <row r="953" spans="1:9" x14ac:dyDescent="0.25">
      <c r="A953">
        <v>174</v>
      </c>
      <c r="B953">
        <v>0</v>
      </c>
      <c r="C953">
        <v>24</v>
      </c>
      <c r="D953" t="s">
        <v>97</v>
      </c>
      <c r="E953" t="s">
        <v>97</v>
      </c>
      <c r="F953" s="30">
        <f t="shared" si="162"/>
        <v>9.6097054526003825E-2</v>
      </c>
      <c r="G953">
        <f t="shared" si="163"/>
        <v>3.5622591780635076</v>
      </c>
      <c r="H953">
        <f t="shared" si="164"/>
        <v>0</v>
      </c>
      <c r="I953" s="1">
        <f t="shared" si="165"/>
        <v>0</v>
      </c>
    </row>
    <row r="954" spans="1:9" x14ac:dyDescent="0.25">
      <c r="A954">
        <v>174</v>
      </c>
      <c r="B954">
        <v>0</v>
      </c>
      <c r="C954">
        <v>25</v>
      </c>
      <c r="D954" t="s">
        <v>1032</v>
      </c>
      <c r="E954" t="s">
        <v>1032</v>
      </c>
      <c r="F954" s="30">
        <f t="shared" si="162"/>
        <v>0</v>
      </c>
      <c r="G954">
        <f t="shared" si="163"/>
        <v>3.5622591780635076</v>
      </c>
      <c r="H954">
        <f t="shared" si="164"/>
        <v>3.5622591780635076</v>
      </c>
      <c r="I954" s="1">
        <f t="shared" si="165"/>
        <v>0.6878779561698789</v>
      </c>
    </row>
    <row r="955" spans="1:9" x14ac:dyDescent="0.25">
      <c r="A955">
        <v>175</v>
      </c>
      <c r="B955">
        <v>1</v>
      </c>
      <c r="C955">
        <v>1</v>
      </c>
      <c r="D955" t="s">
        <v>1118</v>
      </c>
      <c r="E955" t="s">
        <v>1118</v>
      </c>
      <c r="F955" s="30">
        <f t="shared" si="162"/>
        <v>0</v>
      </c>
      <c r="G955">
        <f t="shared" si="163"/>
        <v>0</v>
      </c>
      <c r="H955">
        <f t="shared" si="164"/>
        <v>0</v>
      </c>
      <c r="I955" s="1">
        <f t="shared" si="165"/>
        <v>0</v>
      </c>
    </row>
    <row r="956" spans="1:9" x14ac:dyDescent="0.25">
      <c r="A956">
        <v>175</v>
      </c>
      <c r="B956">
        <v>1</v>
      </c>
      <c r="C956">
        <v>2</v>
      </c>
      <c r="D956" t="s">
        <v>463</v>
      </c>
      <c r="E956" t="s">
        <v>463</v>
      </c>
      <c r="F956" s="30">
        <f t="shared" si="162"/>
        <v>0</v>
      </c>
      <c r="G956">
        <f t="shared" si="163"/>
        <v>0</v>
      </c>
      <c r="H956">
        <f t="shared" si="164"/>
        <v>0</v>
      </c>
      <c r="I956" s="1">
        <f t="shared" si="165"/>
        <v>0</v>
      </c>
    </row>
    <row r="957" spans="1:9" x14ac:dyDescent="0.25">
      <c r="A957">
        <v>175</v>
      </c>
      <c r="B957">
        <v>1</v>
      </c>
      <c r="C957">
        <v>3</v>
      </c>
      <c r="D957" t="s">
        <v>534</v>
      </c>
      <c r="E957" t="s">
        <v>534</v>
      </c>
      <c r="F957" s="30">
        <f t="shared" si="162"/>
        <v>0</v>
      </c>
      <c r="G957">
        <f t="shared" si="163"/>
        <v>0</v>
      </c>
      <c r="H957">
        <f t="shared" si="164"/>
        <v>0</v>
      </c>
      <c r="I957" s="1">
        <f t="shared" si="165"/>
        <v>0</v>
      </c>
    </row>
    <row r="958" spans="1:9" x14ac:dyDescent="0.25">
      <c r="A958">
        <v>175</v>
      </c>
      <c r="B958">
        <v>1</v>
      </c>
      <c r="C958">
        <v>4</v>
      </c>
      <c r="D958" t="s">
        <v>371</v>
      </c>
      <c r="E958" t="s">
        <v>371</v>
      </c>
      <c r="F958" s="30">
        <f t="shared" si="162"/>
        <v>9.2090982436410479E-2</v>
      </c>
      <c r="G958">
        <f t="shared" si="163"/>
        <v>9.2090982436410479E-2</v>
      </c>
      <c r="H958">
        <f t="shared" si="164"/>
        <v>0</v>
      </c>
      <c r="I958" s="1">
        <f t="shared" si="165"/>
        <v>0</v>
      </c>
    </row>
    <row r="959" spans="1:9" x14ac:dyDescent="0.25">
      <c r="A959">
        <v>175</v>
      </c>
      <c r="B959">
        <v>1</v>
      </c>
      <c r="C959">
        <v>5</v>
      </c>
      <c r="D959" t="s">
        <v>1189</v>
      </c>
      <c r="E959" t="s">
        <v>1190</v>
      </c>
      <c r="F959" s="30">
        <f t="shared" si="162"/>
        <v>0</v>
      </c>
      <c r="G959">
        <f t="shared" si="163"/>
        <v>9.2090982436410479E-2</v>
      </c>
      <c r="H959">
        <f t="shared" si="164"/>
        <v>0</v>
      </c>
      <c r="I959" s="1">
        <f t="shared" si="165"/>
        <v>0</v>
      </c>
    </row>
    <row r="960" spans="1:9" x14ac:dyDescent="0.25">
      <c r="A960">
        <v>175</v>
      </c>
      <c r="B960">
        <v>1</v>
      </c>
      <c r="C960">
        <v>6</v>
      </c>
      <c r="D960" t="s">
        <v>407</v>
      </c>
      <c r="E960" t="s">
        <v>408</v>
      </c>
      <c r="F960" s="30">
        <f t="shared" si="162"/>
        <v>0</v>
      </c>
      <c r="G960">
        <f t="shared" si="163"/>
        <v>9.2090982436410479E-2</v>
      </c>
      <c r="H960">
        <f t="shared" si="164"/>
        <v>0</v>
      </c>
      <c r="I960" s="1">
        <f t="shared" si="165"/>
        <v>0</v>
      </c>
    </row>
    <row r="961" spans="1:9" x14ac:dyDescent="0.25">
      <c r="A961">
        <v>175</v>
      </c>
      <c r="B961">
        <v>1</v>
      </c>
      <c r="C961">
        <v>7</v>
      </c>
      <c r="D961" t="s">
        <v>862</v>
      </c>
      <c r="E961" t="s">
        <v>1022</v>
      </c>
      <c r="F961" s="30">
        <f t="shared" si="162"/>
        <v>9.7636028280502843E-2</v>
      </c>
      <c r="G961">
        <f t="shared" si="163"/>
        <v>0.18972701071691334</v>
      </c>
      <c r="H961">
        <f t="shared" si="164"/>
        <v>0</v>
      </c>
      <c r="I961" s="1">
        <f t="shared" si="165"/>
        <v>0</v>
      </c>
    </row>
    <row r="962" spans="1:9" x14ac:dyDescent="0.25">
      <c r="A962">
        <v>175</v>
      </c>
      <c r="B962">
        <v>1</v>
      </c>
      <c r="C962">
        <v>8</v>
      </c>
      <c r="D962" t="s">
        <v>976</v>
      </c>
      <c r="E962" t="s">
        <v>976</v>
      </c>
      <c r="F962" s="30">
        <f t="shared" si="162"/>
        <v>0.29778216189039791</v>
      </c>
      <c r="G962">
        <f t="shared" si="163"/>
        <v>0.48750917260731125</v>
      </c>
      <c r="H962">
        <f t="shared" si="164"/>
        <v>0</v>
      </c>
      <c r="I962" s="1">
        <f t="shared" si="165"/>
        <v>0</v>
      </c>
    </row>
    <row r="963" spans="1:9" x14ac:dyDescent="0.25">
      <c r="A963">
        <v>175</v>
      </c>
      <c r="B963">
        <v>1</v>
      </c>
      <c r="C963">
        <v>9</v>
      </c>
      <c r="D963" t="s">
        <v>264</v>
      </c>
      <c r="E963" t="s">
        <v>264</v>
      </c>
      <c r="F963" s="30">
        <f t="shared" si="162"/>
        <v>7.6652406077409085E-2</v>
      </c>
      <c r="G963">
        <f t="shared" si="163"/>
        <v>0.56416157868472028</v>
      </c>
      <c r="H963">
        <f t="shared" si="164"/>
        <v>0</v>
      </c>
      <c r="I963" s="1">
        <f t="shared" si="165"/>
        <v>0</v>
      </c>
    </row>
    <row r="964" spans="1:9" x14ac:dyDescent="0.25">
      <c r="A964">
        <v>175</v>
      </c>
      <c r="B964">
        <v>1</v>
      </c>
      <c r="C964">
        <v>10</v>
      </c>
      <c r="D964" t="s">
        <v>1191</v>
      </c>
      <c r="E964" t="s">
        <v>1191</v>
      </c>
      <c r="F964" s="30">
        <f t="shared" ref="F964:F1027" si="166">IF(ISERROR(VLOOKUP(E964,$N$2:$O$35,2,FALSE)),0,VLOOKUP(E964,$N$2:$O$35,2,FALSE))</f>
        <v>0</v>
      </c>
      <c r="G964">
        <f t="shared" si="163"/>
        <v>0.56416157868472028</v>
      </c>
      <c r="H964">
        <f t="shared" si="164"/>
        <v>0</v>
      </c>
      <c r="I964" s="1">
        <f t="shared" si="165"/>
        <v>0</v>
      </c>
    </row>
    <row r="965" spans="1:9" x14ac:dyDescent="0.25">
      <c r="A965">
        <v>175</v>
      </c>
      <c r="B965">
        <v>1</v>
      </c>
      <c r="C965">
        <v>11</v>
      </c>
      <c r="D965" t="s">
        <v>135</v>
      </c>
      <c r="E965" t="s">
        <v>135</v>
      </c>
      <c r="F965" s="30">
        <f t="shared" si="166"/>
        <v>0.19390954446023814</v>
      </c>
      <c r="G965">
        <f t="shared" si="163"/>
        <v>0.75807112314495839</v>
      </c>
      <c r="H965">
        <f t="shared" si="164"/>
        <v>0</v>
      </c>
      <c r="I965" s="1">
        <f t="shared" si="165"/>
        <v>0</v>
      </c>
    </row>
    <row r="966" spans="1:9" x14ac:dyDescent="0.25">
      <c r="A966">
        <v>175</v>
      </c>
      <c r="B966">
        <v>1</v>
      </c>
      <c r="C966">
        <v>12</v>
      </c>
      <c r="D966" t="s">
        <v>103</v>
      </c>
      <c r="E966" t="s">
        <v>103</v>
      </c>
      <c r="F966" s="30">
        <f t="shared" si="166"/>
        <v>0.2493171957669027</v>
      </c>
      <c r="G966">
        <f t="shared" si="163"/>
        <v>1.0073883189118611</v>
      </c>
      <c r="H966">
        <f t="shared" si="164"/>
        <v>0</v>
      </c>
      <c r="I966" s="1">
        <f t="shared" si="165"/>
        <v>0</v>
      </c>
    </row>
    <row r="967" spans="1:9" x14ac:dyDescent="0.25">
      <c r="A967">
        <v>175</v>
      </c>
      <c r="B967">
        <v>1</v>
      </c>
      <c r="C967">
        <v>13</v>
      </c>
      <c r="D967" t="s">
        <v>189</v>
      </c>
      <c r="E967" t="s">
        <v>189</v>
      </c>
      <c r="F967" s="30">
        <f t="shared" si="166"/>
        <v>0.186974220506711</v>
      </c>
      <c r="G967">
        <f t="shared" si="163"/>
        <v>1.1943625394185722</v>
      </c>
      <c r="H967">
        <f t="shared" si="164"/>
        <v>0</v>
      </c>
      <c r="I967" s="1">
        <f t="shared" si="165"/>
        <v>0</v>
      </c>
    </row>
    <row r="968" spans="1:9" x14ac:dyDescent="0.25">
      <c r="A968">
        <v>175</v>
      </c>
      <c r="B968">
        <v>1</v>
      </c>
      <c r="C968">
        <v>14</v>
      </c>
      <c r="D968" t="s">
        <v>1192</v>
      </c>
      <c r="E968" t="s">
        <v>454</v>
      </c>
      <c r="F968" s="30">
        <f t="shared" si="166"/>
        <v>0</v>
      </c>
      <c r="G968">
        <f t="shared" si="163"/>
        <v>1.1943625394185722</v>
      </c>
      <c r="H968">
        <f t="shared" si="164"/>
        <v>0</v>
      </c>
      <c r="I968" s="1">
        <f t="shared" si="165"/>
        <v>0</v>
      </c>
    </row>
    <row r="969" spans="1:9" x14ac:dyDescent="0.25">
      <c r="A969">
        <v>175</v>
      </c>
      <c r="B969">
        <v>1</v>
      </c>
      <c r="C969">
        <v>15</v>
      </c>
      <c r="D969" t="s">
        <v>600</v>
      </c>
      <c r="E969" t="s">
        <v>600</v>
      </c>
      <c r="F969" s="30">
        <f t="shared" si="166"/>
        <v>0.13661256287443968</v>
      </c>
      <c r="G969">
        <f t="shared" si="163"/>
        <v>1.3309751022930119</v>
      </c>
      <c r="H969">
        <f t="shared" si="164"/>
        <v>0</v>
      </c>
      <c r="I969" s="1">
        <f t="shared" si="165"/>
        <v>0</v>
      </c>
    </row>
    <row r="970" spans="1:9" x14ac:dyDescent="0.25">
      <c r="A970">
        <v>175</v>
      </c>
      <c r="B970">
        <v>1</v>
      </c>
      <c r="C970">
        <v>16</v>
      </c>
      <c r="D970" t="s">
        <v>135</v>
      </c>
      <c r="E970" t="s">
        <v>135</v>
      </c>
      <c r="F970" s="30">
        <f t="shared" si="166"/>
        <v>0.19390954446023814</v>
      </c>
      <c r="G970">
        <f t="shared" si="163"/>
        <v>1.52488464675325</v>
      </c>
      <c r="H970">
        <f t="shared" si="164"/>
        <v>0</v>
      </c>
      <c r="I970" s="1">
        <f t="shared" si="165"/>
        <v>0</v>
      </c>
    </row>
    <row r="971" spans="1:9" x14ac:dyDescent="0.25">
      <c r="A971">
        <v>175</v>
      </c>
      <c r="B971">
        <v>1</v>
      </c>
      <c r="C971">
        <v>17</v>
      </c>
      <c r="D971" t="s">
        <v>436</v>
      </c>
      <c r="E971" t="s">
        <v>436</v>
      </c>
      <c r="F971" s="30">
        <f t="shared" si="166"/>
        <v>0.11976463551045201</v>
      </c>
      <c r="G971">
        <f t="shared" si="163"/>
        <v>1.644649282263702</v>
      </c>
      <c r="H971">
        <f t="shared" si="164"/>
        <v>0</v>
      </c>
      <c r="I971" s="1">
        <f t="shared" si="165"/>
        <v>0</v>
      </c>
    </row>
    <row r="972" spans="1:9" x14ac:dyDescent="0.25">
      <c r="A972">
        <v>175</v>
      </c>
      <c r="B972">
        <v>1</v>
      </c>
      <c r="C972">
        <v>18</v>
      </c>
      <c r="D972" t="s">
        <v>1058</v>
      </c>
      <c r="E972" t="s">
        <v>1058</v>
      </c>
      <c r="F972" s="30">
        <f t="shared" si="166"/>
        <v>0</v>
      </c>
      <c r="G972">
        <f t="shared" si="163"/>
        <v>1.644649282263702</v>
      </c>
      <c r="H972">
        <f t="shared" si="164"/>
        <v>0</v>
      </c>
      <c r="I972" s="1">
        <f t="shared" si="165"/>
        <v>0</v>
      </c>
    </row>
    <row r="973" spans="1:9" x14ac:dyDescent="0.25">
      <c r="A973">
        <v>175</v>
      </c>
      <c r="B973">
        <v>1</v>
      </c>
      <c r="C973">
        <v>19</v>
      </c>
      <c r="D973" t="s">
        <v>960</v>
      </c>
      <c r="E973" t="s">
        <v>960</v>
      </c>
      <c r="F973" s="30">
        <f t="shared" si="166"/>
        <v>0</v>
      </c>
      <c r="G973">
        <f t="shared" si="163"/>
        <v>1.644649282263702</v>
      </c>
      <c r="H973">
        <f t="shared" si="164"/>
        <v>1.644649282263702</v>
      </c>
      <c r="I973" s="1">
        <f t="shared" si="165"/>
        <v>0.31758441212433436</v>
      </c>
    </row>
    <row r="974" spans="1:9" x14ac:dyDescent="0.25">
      <c r="A974">
        <v>176</v>
      </c>
      <c r="B974">
        <v>1</v>
      </c>
      <c r="C974">
        <v>1</v>
      </c>
      <c r="D974" t="s">
        <v>189</v>
      </c>
      <c r="E974" t="s">
        <v>189</v>
      </c>
      <c r="F974" s="30">
        <f t="shared" si="166"/>
        <v>0.186974220506711</v>
      </c>
      <c r="G974">
        <f t="shared" si="163"/>
        <v>0.186974220506711</v>
      </c>
      <c r="H974">
        <f t="shared" si="164"/>
        <v>0</v>
      </c>
      <c r="I974" s="1">
        <f t="shared" si="165"/>
        <v>0</v>
      </c>
    </row>
    <row r="975" spans="1:9" x14ac:dyDescent="0.25">
      <c r="A975">
        <v>176</v>
      </c>
      <c r="B975">
        <v>1</v>
      </c>
      <c r="C975">
        <v>2</v>
      </c>
      <c r="D975" t="s">
        <v>600</v>
      </c>
      <c r="E975" t="s">
        <v>600</v>
      </c>
      <c r="F975" s="30">
        <f t="shared" si="166"/>
        <v>0.13661256287443968</v>
      </c>
      <c r="G975">
        <f t="shared" si="163"/>
        <v>0.32358678338115066</v>
      </c>
      <c r="H975">
        <f t="shared" si="164"/>
        <v>0</v>
      </c>
      <c r="I975" s="1">
        <f t="shared" si="165"/>
        <v>0</v>
      </c>
    </row>
    <row r="976" spans="1:9" x14ac:dyDescent="0.25">
      <c r="A976">
        <v>176</v>
      </c>
      <c r="B976">
        <v>1</v>
      </c>
      <c r="C976">
        <v>3</v>
      </c>
      <c r="D976" t="s">
        <v>1193</v>
      </c>
      <c r="E976" t="s">
        <v>174</v>
      </c>
      <c r="F976" s="30">
        <f t="shared" si="166"/>
        <v>0</v>
      </c>
      <c r="G976">
        <f t="shared" si="163"/>
        <v>0.32358678338115066</v>
      </c>
      <c r="H976">
        <f t="shared" si="164"/>
        <v>0</v>
      </c>
      <c r="I976" s="1">
        <f t="shared" si="165"/>
        <v>0</v>
      </c>
    </row>
    <row r="977" spans="1:9" x14ac:dyDescent="0.25">
      <c r="A977">
        <v>176</v>
      </c>
      <c r="B977">
        <v>1</v>
      </c>
      <c r="C977">
        <v>4</v>
      </c>
      <c r="D977" t="s">
        <v>303</v>
      </c>
      <c r="E977" t="s">
        <v>303</v>
      </c>
      <c r="F977" s="30">
        <f t="shared" si="166"/>
        <v>0</v>
      </c>
      <c r="G977">
        <f t="shared" si="163"/>
        <v>0.32358678338115066</v>
      </c>
      <c r="H977">
        <f t="shared" si="164"/>
        <v>0</v>
      </c>
      <c r="I977" s="1">
        <f t="shared" si="165"/>
        <v>0</v>
      </c>
    </row>
    <row r="978" spans="1:9" x14ac:dyDescent="0.25">
      <c r="A978">
        <v>176</v>
      </c>
      <c r="B978">
        <v>1</v>
      </c>
      <c r="C978">
        <v>5</v>
      </c>
      <c r="D978" t="s">
        <v>156</v>
      </c>
      <c r="E978" t="s">
        <v>156</v>
      </c>
      <c r="F978" s="30">
        <f t="shared" si="166"/>
        <v>7.8014026119412522E-2</v>
      </c>
      <c r="G978">
        <f t="shared" si="163"/>
        <v>0.40160080950056321</v>
      </c>
      <c r="H978">
        <f t="shared" si="164"/>
        <v>0</v>
      </c>
      <c r="I978" s="1">
        <f t="shared" si="165"/>
        <v>0</v>
      </c>
    </row>
    <row r="979" spans="1:9" x14ac:dyDescent="0.25">
      <c r="A979">
        <v>176</v>
      </c>
      <c r="B979">
        <v>1</v>
      </c>
      <c r="C979">
        <v>6</v>
      </c>
      <c r="D979" t="s">
        <v>103</v>
      </c>
      <c r="E979" t="s">
        <v>103</v>
      </c>
      <c r="F979" s="30">
        <f t="shared" si="166"/>
        <v>0.2493171957669027</v>
      </c>
      <c r="G979">
        <f t="shared" si="163"/>
        <v>0.6509180052674659</v>
      </c>
      <c r="H979">
        <f t="shared" si="164"/>
        <v>0</v>
      </c>
      <c r="I979" s="1">
        <f t="shared" si="165"/>
        <v>0</v>
      </c>
    </row>
    <row r="980" spans="1:9" x14ac:dyDescent="0.25">
      <c r="A980">
        <v>176</v>
      </c>
      <c r="B980">
        <v>1</v>
      </c>
      <c r="C980">
        <v>7</v>
      </c>
      <c r="D980" t="s">
        <v>190</v>
      </c>
      <c r="E980" t="s">
        <v>190</v>
      </c>
      <c r="F980" s="30">
        <f t="shared" si="166"/>
        <v>0.1293345426130795</v>
      </c>
      <c r="G980">
        <f t="shared" si="163"/>
        <v>0.78025254788054543</v>
      </c>
      <c r="H980">
        <f t="shared" si="164"/>
        <v>0</v>
      </c>
      <c r="I980" s="1">
        <f t="shared" si="165"/>
        <v>0</v>
      </c>
    </row>
    <row r="981" spans="1:9" x14ac:dyDescent="0.25">
      <c r="A981">
        <v>176</v>
      </c>
      <c r="B981">
        <v>1</v>
      </c>
      <c r="C981">
        <v>8</v>
      </c>
      <c r="D981" t="s">
        <v>1131</v>
      </c>
      <c r="E981" t="s">
        <v>1131</v>
      </c>
      <c r="F981" s="30">
        <f t="shared" si="166"/>
        <v>0</v>
      </c>
      <c r="G981">
        <f t="shared" si="163"/>
        <v>0.78025254788054543</v>
      </c>
      <c r="H981">
        <f t="shared" si="164"/>
        <v>0</v>
      </c>
      <c r="I981" s="1">
        <f t="shared" si="165"/>
        <v>0</v>
      </c>
    </row>
    <row r="982" spans="1:9" x14ac:dyDescent="0.25">
      <c r="A982">
        <v>176</v>
      </c>
      <c r="B982">
        <v>1</v>
      </c>
      <c r="C982">
        <v>9</v>
      </c>
      <c r="D982" t="s">
        <v>1106</v>
      </c>
      <c r="E982" t="s">
        <v>1106</v>
      </c>
      <c r="F982" s="30">
        <f t="shared" si="166"/>
        <v>0</v>
      </c>
      <c r="G982">
        <f t="shared" si="163"/>
        <v>0.78025254788054543</v>
      </c>
      <c r="H982">
        <f t="shared" si="164"/>
        <v>0</v>
      </c>
      <c r="I982" s="1">
        <f t="shared" si="165"/>
        <v>0</v>
      </c>
    </row>
    <row r="983" spans="1:9" x14ac:dyDescent="0.25">
      <c r="A983">
        <v>176</v>
      </c>
      <c r="B983">
        <v>1</v>
      </c>
      <c r="C983">
        <v>10</v>
      </c>
      <c r="D983" t="s">
        <v>916</v>
      </c>
      <c r="E983" t="s">
        <v>916</v>
      </c>
      <c r="F983" s="30">
        <f t="shared" si="166"/>
        <v>0</v>
      </c>
      <c r="G983">
        <f t="shared" si="163"/>
        <v>0.78025254788054543</v>
      </c>
      <c r="H983">
        <f t="shared" si="164"/>
        <v>0</v>
      </c>
      <c r="I983" s="1">
        <f t="shared" si="165"/>
        <v>0</v>
      </c>
    </row>
    <row r="984" spans="1:9" x14ac:dyDescent="0.25">
      <c r="A984">
        <v>176</v>
      </c>
      <c r="B984">
        <v>1</v>
      </c>
      <c r="C984">
        <v>11</v>
      </c>
      <c r="D984" t="s">
        <v>135</v>
      </c>
      <c r="E984" t="s">
        <v>135</v>
      </c>
      <c r="F984" s="30">
        <f t="shared" si="166"/>
        <v>0.19390954446023814</v>
      </c>
      <c r="G984">
        <f t="shared" ref="G984:G1047" si="167">IF(C984=1,F984,F984+G983)</f>
        <v>0.97416209234078355</v>
      </c>
      <c r="H984">
        <f t="shared" ref="H984:H1047" si="168">IF(C985=1,G984,0)</f>
        <v>0</v>
      </c>
      <c r="I984" s="1">
        <f t="shared" ref="I984:I1047" si="169">H984/$L$2</f>
        <v>0</v>
      </c>
    </row>
    <row r="985" spans="1:9" x14ac:dyDescent="0.25">
      <c r="A985">
        <v>176</v>
      </c>
      <c r="B985">
        <v>1</v>
      </c>
      <c r="C985">
        <v>12</v>
      </c>
      <c r="D985" t="s">
        <v>1194</v>
      </c>
      <c r="E985" t="s">
        <v>1195</v>
      </c>
      <c r="F985" s="30">
        <f t="shared" si="166"/>
        <v>0</v>
      </c>
      <c r="G985">
        <f t="shared" si="167"/>
        <v>0.97416209234078355</v>
      </c>
      <c r="H985">
        <f t="shared" si="168"/>
        <v>0</v>
      </c>
      <c r="I985" s="1">
        <f t="shared" si="169"/>
        <v>0</v>
      </c>
    </row>
    <row r="986" spans="1:9" x14ac:dyDescent="0.25">
      <c r="A986">
        <v>176</v>
      </c>
      <c r="B986">
        <v>1</v>
      </c>
      <c r="C986">
        <v>13</v>
      </c>
      <c r="D986" t="s">
        <v>1196</v>
      </c>
      <c r="E986" t="s">
        <v>1197</v>
      </c>
      <c r="F986" s="30">
        <f t="shared" si="166"/>
        <v>0</v>
      </c>
      <c r="G986">
        <f t="shared" si="167"/>
        <v>0.97416209234078355</v>
      </c>
      <c r="H986">
        <f t="shared" si="168"/>
        <v>0</v>
      </c>
      <c r="I986" s="1">
        <f t="shared" si="169"/>
        <v>0</v>
      </c>
    </row>
    <row r="987" spans="1:9" x14ac:dyDescent="0.25">
      <c r="A987">
        <v>176</v>
      </c>
      <c r="B987">
        <v>1</v>
      </c>
      <c r="C987">
        <v>14</v>
      </c>
      <c r="D987" t="s">
        <v>1079</v>
      </c>
      <c r="E987" t="s">
        <v>986</v>
      </c>
      <c r="F987" s="30">
        <f t="shared" si="166"/>
        <v>0</v>
      </c>
      <c r="G987">
        <f t="shared" si="167"/>
        <v>0.97416209234078355</v>
      </c>
      <c r="H987">
        <f t="shared" si="168"/>
        <v>0</v>
      </c>
      <c r="I987" s="1">
        <f t="shared" si="169"/>
        <v>0</v>
      </c>
    </row>
    <row r="988" spans="1:9" x14ac:dyDescent="0.25">
      <c r="A988">
        <v>176</v>
      </c>
      <c r="B988">
        <v>1</v>
      </c>
      <c r="C988">
        <v>15</v>
      </c>
      <c r="D988" t="s">
        <v>607</v>
      </c>
      <c r="E988" t="s">
        <v>469</v>
      </c>
      <c r="F988" s="30">
        <f t="shared" si="166"/>
        <v>0</v>
      </c>
      <c r="G988">
        <f t="shared" si="167"/>
        <v>0.97416209234078355</v>
      </c>
      <c r="H988">
        <f t="shared" si="168"/>
        <v>0</v>
      </c>
      <c r="I988" s="1">
        <f t="shared" si="169"/>
        <v>0</v>
      </c>
    </row>
    <row r="989" spans="1:9" x14ac:dyDescent="0.25">
      <c r="A989">
        <v>176</v>
      </c>
      <c r="B989">
        <v>1</v>
      </c>
      <c r="C989">
        <v>16</v>
      </c>
      <c r="D989" t="s">
        <v>371</v>
      </c>
      <c r="E989" t="s">
        <v>371</v>
      </c>
      <c r="F989" s="30">
        <f t="shared" si="166"/>
        <v>9.2090982436410479E-2</v>
      </c>
      <c r="G989">
        <f t="shared" si="167"/>
        <v>1.0662530747771941</v>
      </c>
      <c r="H989">
        <f t="shared" si="168"/>
        <v>0</v>
      </c>
      <c r="I989" s="1">
        <f t="shared" si="169"/>
        <v>0</v>
      </c>
    </row>
    <row r="990" spans="1:9" x14ac:dyDescent="0.25">
      <c r="A990">
        <v>176</v>
      </c>
      <c r="B990">
        <v>1</v>
      </c>
      <c r="C990">
        <v>17</v>
      </c>
      <c r="D990" t="s">
        <v>179</v>
      </c>
      <c r="E990" t="s">
        <v>180</v>
      </c>
      <c r="F990" s="30">
        <f t="shared" si="166"/>
        <v>0</v>
      </c>
      <c r="G990">
        <f t="shared" si="167"/>
        <v>1.0662530747771941</v>
      </c>
      <c r="H990">
        <f t="shared" si="168"/>
        <v>1.0662530747771941</v>
      </c>
      <c r="I990" s="1">
        <f t="shared" si="169"/>
        <v>0.20589517751942457</v>
      </c>
    </row>
    <row r="991" spans="1:9" x14ac:dyDescent="0.25">
      <c r="A991">
        <v>177</v>
      </c>
      <c r="B991">
        <v>0</v>
      </c>
      <c r="C991">
        <v>1</v>
      </c>
      <c r="D991" t="s">
        <v>856</v>
      </c>
      <c r="E991" t="s">
        <v>857</v>
      </c>
      <c r="F991" s="30">
        <f t="shared" si="166"/>
        <v>0.25380318965796794</v>
      </c>
      <c r="G991">
        <f t="shared" si="167"/>
        <v>0.25380318965796794</v>
      </c>
      <c r="H991">
        <f t="shared" si="168"/>
        <v>0</v>
      </c>
      <c r="I991" s="1">
        <f t="shared" si="169"/>
        <v>0</v>
      </c>
    </row>
    <row r="992" spans="1:9" x14ac:dyDescent="0.25">
      <c r="A992">
        <v>177</v>
      </c>
      <c r="B992">
        <v>0</v>
      </c>
      <c r="C992">
        <v>2</v>
      </c>
      <c r="D992" t="s">
        <v>841</v>
      </c>
      <c r="E992" t="s">
        <v>481</v>
      </c>
      <c r="F992" s="30">
        <f t="shared" si="166"/>
        <v>8.9989186858411507E-2</v>
      </c>
      <c r="G992">
        <f t="shared" si="167"/>
        <v>0.34379237651637945</v>
      </c>
      <c r="H992">
        <f t="shared" si="168"/>
        <v>0</v>
      </c>
      <c r="I992" s="1">
        <f t="shared" si="169"/>
        <v>0</v>
      </c>
    </row>
    <row r="993" spans="1:9" x14ac:dyDescent="0.25">
      <c r="A993">
        <v>177</v>
      </c>
      <c r="B993">
        <v>0</v>
      </c>
      <c r="C993">
        <v>3</v>
      </c>
      <c r="D993" t="s">
        <v>239</v>
      </c>
      <c r="E993" t="s">
        <v>239</v>
      </c>
      <c r="F993" s="30">
        <f t="shared" si="166"/>
        <v>0.33682819407263331</v>
      </c>
      <c r="G993">
        <f t="shared" si="167"/>
        <v>0.68062057058901271</v>
      </c>
      <c r="H993">
        <f t="shared" si="168"/>
        <v>0</v>
      </c>
      <c r="I993" s="1">
        <f t="shared" si="169"/>
        <v>0</v>
      </c>
    </row>
    <row r="994" spans="1:9" x14ac:dyDescent="0.25">
      <c r="A994">
        <v>177</v>
      </c>
      <c r="B994">
        <v>0</v>
      </c>
      <c r="C994">
        <v>4</v>
      </c>
      <c r="D994" t="s">
        <v>740</v>
      </c>
      <c r="E994" t="s">
        <v>740</v>
      </c>
      <c r="F994" s="30">
        <f t="shared" si="166"/>
        <v>0</v>
      </c>
      <c r="G994">
        <f t="shared" si="167"/>
        <v>0.68062057058901271</v>
      </c>
      <c r="H994">
        <f t="shared" si="168"/>
        <v>0</v>
      </c>
      <c r="I994" s="1">
        <f t="shared" si="169"/>
        <v>0</v>
      </c>
    </row>
    <row r="995" spans="1:9" x14ac:dyDescent="0.25">
      <c r="A995">
        <v>177</v>
      </c>
      <c r="B995">
        <v>0</v>
      </c>
      <c r="C995">
        <v>5</v>
      </c>
      <c r="D995" t="s">
        <v>240</v>
      </c>
      <c r="E995" t="s">
        <v>240</v>
      </c>
      <c r="F995" s="30">
        <f t="shared" si="166"/>
        <v>0.28929193467708869</v>
      </c>
      <c r="G995">
        <f t="shared" si="167"/>
        <v>0.9699125052661014</v>
      </c>
      <c r="H995">
        <f t="shared" si="168"/>
        <v>0</v>
      </c>
      <c r="I995" s="1">
        <f t="shared" si="169"/>
        <v>0</v>
      </c>
    </row>
    <row r="996" spans="1:9" x14ac:dyDescent="0.25">
      <c r="A996">
        <v>177</v>
      </c>
      <c r="B996">
        <v>0</v>
      </c>
      <c r="C996">
        <v>6</v>
      </c>
      <c r="D996" t="s">
        <v>98</v>
      </c>
      <c r="E996" t="s">
        <v>98</v>
      </c>
      <c r="F996" s="30">
        <f t="shared" si="166"/>
        <v>8.8223824377461263E-2</v>
      </c>
      <c r="G996">
        <f t="shared" si="167"/>
        <v>1.0581363296435626</v>
      </c>
      <c r="H996">
        <f t="shared" si="168"/>
        <v>0</v>
      </c>
      <c r="I996" s="1">
        <f t="shared" si="169"/>
        <v>0</v>
      </c>
    </row>
    <row r="997" spans="1:9" x14ac:dyDescent="0.25">
      <c r="A997">
        <v>177</v>
      </c>
      <c r="B997">
        <v>0</v>
      </c>
      <c r="C997">
        <v>7</v>
      </c>
      <c r="D997" t="s">
        <v>1097</v>
      </c>
      <c r="E997" t="s">
        <v>1076</v>
      </c>
      <c r="F997" s="30">
        <f t="shared" si="166"/>
        <v>0</v>
      </c>
      <c r="G997">
        <f t="shared" si="167"/>
        <v>1.0581363296435626</v>
      </c>
      <c r="H997">
        <f t="shared" si="168"/>
        <v>0</v>
      </c>
      <c r="I997" s="1">
        <f t="shared" si="169"/>
        <v>0</v>
      </c>
    </row>
    <row r="998" spans="1:9" x14ac:dyDescent="0.25">
      <c r="A998">
        <v>177</v>
      </c>
      <c r="B998">
        <v>0</v>
      </c>
      <c r="C998">
        <v>8</v>
      </c>
      <c r="D998" t="s">
        <v>97</v>
      </c>
      <c r="E998" t="s">
        <v>97</v>
      </c>
      <c r="F998" s="30">
        <f t="shared" si="166"/>
        <v>9.6097054526003825E-2</v>
      </c>
      <c r="G998">
        <f t="shared" si="167"/>
        <v>1.1542333841695664</v>
      </c>
      <c r="H998">
        <f t="shared" si="168"/>
        <v>0</v>
      </c>
      <c r="I998" s="1">
        <f t="shared" si="169"/>
        <v>0</v>
      </c>
    </row>
    <row r="999" spans="1:9" x14ac:dyDescent="0.25">
      <c r="A999">
        <v>177</v>
      </c>
      <c r="B999">
        <v>0</v>
      </c>
      <c r="C999">
        <v>9</v>
      </c>
      <c r="D999" t="s">
        <v>1198</v>
      </c>
      <c r="E999" t="s">
        <v>1199</v>
      </c>
      <c r="F999" s="30">
        <f t="shared" si="166"/>
        <v>0</v>
      </c>
      <c r="G999">
        <f t="shared" si="167"/>
        <v>1.1542333841695664</v>
      </c>
      <c r="H999">
        <f t="shared" si="168"/>
        <v>0</v>
      </c>
      <c r="I999" s="1">
        <f t="shared" si="169"/>
        <v>0</v>
      </c>
    </row>
    <row r="1000" spans="1:9" x14ac:dyDescent="0.25">
      <c r="A1000">
        <v>177</v>
      </c>
      <c r="B1000">
        <v>0</v>
      </c>
      <c r="C1000">
        <v>10</v>
      </c>
      <c r="D1000" t="s">
        <v>1200</v>
      </c>
      <c r="E1000" t="s">
        <v>1200</v>
      </c>
      <c r="F1000" s="30">
        <f t="shared" si="166"/>
        <v>0</v>
      </c>
      <c r="G1000">
        <f t="shared" si="167"/>
        <v>1.1542333841695664</v>
      </c>
      <c r="H1000">
        <f t="shared" si="168"/>
        <v>0</v>
      </c>
      <c r="I1000" s="1">
        <f t="shared" si="169"/>
        <v>0</v>
      </c>
    </row>
    <row r="1001" spans="1:9" x14ac:dyDescent="0.25">
      <c r="A1001">
        <v>177</v>
      </c>
      <c r="B1001">
        <v>0</v>
      </c>
      <c r="C1001">
        <v>11</v>
      </c>
      <c r="D1001" t="s">
        <v>360</v>
      </c>
      <c r="E1001" t="s">
        <v>360</v>
      </c>
      <c r="F1001" s="30">
        <f t="shared" si="166"/>
        <v>0</v>
      </c>
      <c r="G1001">
        <f t="shared" si="167"/>
        <v>1.1542333841695664</v>
      </c>
      <c r="H1001">
        <f t="shared" si="168"/>
        <v>0</v>
      </c>
      <c r="I1001" s="1">
        <f t="shared" si="169"/>
        <v>0</v>
      </c>
    </row>
    <row r="1002" spans="1:9" x14ac:dyDescent="0.25">
      <c r="A1002">
        <v>177</v>
      </c>
      <c r="B1002">
        <v>0</v>
      </c>
      <c r="C1002">
        <v>12</v>
      </c>
      <c r="D1002" t="s">
        <v>179</v>
      </c>
      <c r="E1002" t="s">
        <v>180</v>
      </c>
      <c r="F1002" s="30">
        <f t="shared" si="166"/>
        <v>0</v>
      </c>
      <c r="G1002">
        <f t="shared" si="167"/>
        <v>1.1542333841695664</v>
      </c>
      <c r="H1002">
        <f t="shared" si="168"/>
        <v>0</v>
      </c>
      <c r="I1002" s="1">
        <f t="shared" si="169"/>
        <v>0</v>
      </c>
    </row>
    <row r="1003" spans="1:9" x14ac:dyDescent="0.25">
      <c r="A1003">
        <v>177</v>
      </c>
      <c r="B1003">
        <v>0</v>
      </c>
      <c r="C1003">
        <v>13</v>
      </c>
      <c r="D1003" t="s">
        <v>134</v>
      </c>
      <c r="E1003" t="s">
        <v>135</v>
      </c>
      <c r="F1003" s="30">
        <f t="shared" si="166"/>
        <v>0.19390954446023814</v>
      </c>
      <c r="G1003">
        <f t="shared" si="167"/>
        <v>1.3481429286298046</v>
      </c>
      <c r="H1003">
        <f t="shared" si="168"/>
        <v>0</v>
      </c>
      <c r="I1003" s="1">
        <f t="shared" si="169"/>
        <v>0</v>
      </c>
    </row>
    <row r="1004" spans="1:9" x14ac:dyDescent="0.25">
      <c r="A1004">
        <v>177</v>
      </c>
      <c r="B1004">
        <v>0</v>
      </c>
      <c r="C1004">
        <v>14</v>
      </c>
      <c r="D1004" t="s">
        <v>136</v>
      </c>
      <c r="E1004" t="s">
        <v>137</v>
      </c>
      <c r="F1004" s="30">
        <f t="shared" si="166"/>
        <v>0</v>
      </c>
      <c r="G1004">
        <f t="shared" si="167"/>
        <v>1.3481429286298046</v>
      </c>
      <c r="H1004">
        <f t="shared" si="168"/>
        <v>0</v>
      </c>
      <c r="I1004" s="1">
        <f t="shared" si="169"/>
        <v>0</v>
      </c>
    </row>
    <row r="1005" spans="1:9" x14ac:dyDescent="0.25">
      <c r="A1005">
        <v>177</v>
      </c>
      <c r="B1005">
        <v>0</v>
      </c>
      <c r="C1005">
        <v>15</v>
      </c>
      <c r="D1005" t="s">
        <v>1129</v>
      </c>
      <c r="E1005" t="s">
        <v>1129</v>
      </c>
      <c r="F1005" s="30">
        <f t="shared" si="166"/>
        <v>0</v>
      </c>
      <c r="G1005">
        <f t="shared" si="167"/>
        <v>1.3481429286298046</v>
      </c>
      <c r="H1005">
        <f t="shared" si="168"/>
        <v>1.3481429286298046</v>
      </c>
      <c r="I1005" s="1">
        <f t="shared" si="169"/>
        <v>0.26032856005577593</v>
      </c>
    </row>
    <row r="1006" spans="1:9" x14ac:dyDescent="0.25">
      <c r="A1006">
        <v>178</v>
      </c>
      <c r="B1006">
        <v>1</v>
      </c>
      <c r="C1006">
        <v>1</v>
      </c>
      <c r="D1006" t="s">
        <v>600</v>
      </c>
      <c r="E1006" t="s">
        <v>600</v>
      </c>
      <c r="F1006" s="30">
        <f t="shared" si="166"/>
        <v>0.13661256287443968</v>
      </c>
      <c r="G1006">
        <f t="shared" si="167"/>
        <v>0.13661256287443968</v>
      </c>
      <c r="H1006">
        <f t="shared" si="168"/>
        <v>0</v>
      </c>
      <c r="I1006" s="1">
        <f t="shared" si="169"/>
        <v>0</v>
      </c>
    </row>
    <row r="1007" spans="1:9" x14ac:dyDescent="0.25">
      <c r="A1007">
        <v>178</v>
      </c>
      <c r="B1007">
        <v>1</v>
      </c>
      <c r="C1007">
        <v>2</v>
      </c>
      <c r="D1007" t="s">
        <v>190</v>
      </c>
      <c r="E1007" t="s">
        <v>190</v>
      </c>
      <c r="F1007" s="30">
        <f t="shared" si="166"/>
        <v>0.1293345426130795</v>
      </c>
      <c r="G1007">
        <f t="shared" si="167"/>
        <v>0.26594710548751921</v>
      </c>
      <c r="H1007">
        <f t="shared" si="168"/>
        <v>0</v>
      </c>
      <c r="I1007" s="1">
        <f t="shared" si="169"/>
        <v>0</v>
      </c>
    </row>
    <row r="1008" spans="1:9" x14ac:dyDescent="0.25">
      <c r="A1008">
        <v>178</v>
      </c>
      <c r="B1008">
        <v>1</v>
      </c>
      <c r="C1008">
        <v>3</v>
      </c>
      <c r="D1008" t="s">
        <v>1129</v>
      </c>
      <c r="E1008" t="s">
        <v>1129</v>
      </c>
      <c r="F1008" s="30">
        <f t="shared" si="166"/>
        <v>0</v>
      </c>
      <c r="G1008">
        <f t="shared" si="167"/>
        <v>0.26594710548751921</v>
      </c>
      <c r="H1008">
        <f t="shared" si="168"/>
        <v>0</v>
      </c>
      <c r="I1008" s="1">
        <f t="shared" si="169"/>
        <v>0</v>
      </c>
    </row>
    <row r="1009" spans="1:9" x14ac:dyDescent="0.25">
      <c r="A1009">
        <v>178</v>
      </c>
      <c r="B1009">
        <v>1</v>
      </c>
      <c r="C1009">
        <v>4</v>
      </c>
      <c r="D1009" t="s">
        <v>1131</v>
      </c>
      <c r="E1009" t="s">
        <v>1131</v>
      </c>
      <c r="F1009" s="30">
        <f t="shared" si="166"/>
        <v>0</v>
      </c>
      <c r="G1009">
        <f t="shared" si="167"/>
        <v>0.26594710548751921</v>
      </c>
      <c r="H1009">
        <f t="shared" si="168"/>
        <v>0</v>
      </c>
      <c r="I1009" s="1">
        <f t="shared" si="169"/>
        <v>0</v>
      </c>
    </row>
    <row r="1010" spans="1:9" x14ac:dyDescent="0.25">
      <c r="A1010">
        <v>178</v>
      </c>
      <c r="B1010">
        <v>1</v>
      </c>
      <c r="C1010">
        <v>5</v>
      </c>
      <c r="D1010" t="s">
        <v>179</v>
      </c>
      <c r="E1010" t="s">
        <v>180</v>
      </c>
      <c r="F1010" s="30">
        <f t="shared" si="166"/>
        <v>0</v>
      </c>
      <c r="G1010">
        <f t="shared" si="167"/>
        <v>0.26594710548751921</v>
      </c>
      <c r="H1010">
        <f t="shared" si="168"/>
        <v>0</v>
      </c>
      <c r="I1010" s="1">
        <f t="shared" si="169"/>
        <v>0</v>
      </c>
    </row>
    <row r="1011" spans="1:9" x14ac:dyDescent="0.25">
      <c r="A1011">
        <v>178</v>
      </c>
      <c r="B1011">
        <v>1</v>
      </c>
      <c r="C1011">
        <v>6</v>
      </c>
      <c r="D1011" t="s">
        <v>189</v>
      </c>
      <c r="E1011" t="s">
        <v>189</v>
      </c>
      <c r="F1011" s="30">
        <f t="shared" si="166"/>
        <v>0.186974220506711</v>
      </c>
      <c r="G1011">
        <f t="shared" si="167"/>
        <v>0.45292132599423018</v>
      </c>
      <c r="H1011">
        <f t="shared" si="168"/>
        <v>0</v>
      </c>
      <c r="I1011" s="1">
        <f t="shared" si="169"/>
        <v>0</v>
      </c>
    </row>
    <row r="1012" spans="1:9" x14ac:dyDescent="0.25">
      <c r="A1012">
        <v>178</v>
      </c>
      <c r="B1012">
        <v>1</v>
      </c>
      <c r="C1012">
        <v>7</v>
      </c>
      <c r="D1012" t="s">
        <v>103</v>
      </c>
      <c r="E1012" t="s">
        <v>103</v>
      </c>
      <c r="F1012" s="30">
        <f t="shared" si="166"/>
        <v>0.2493171957669027</v>
      </c>
      <c r="G1012">
        <f t="shared" si="167"/>
        <v>0.70223852176113288</v>
      </c>
      <c r="H1012">
        <f t="shared" si="168"/>
        <v>0</v>
      </c>
      <c r="I1012" s="1">
        <f t="shared" si="169"/>
        <v>0</v>
      </c>
    </row>
    <row r="1013" spans="1:9" x14ac:dyDescent="0.25">
      <c r="A1013">
        <v>178</v>
      </c>
      <c r="B1013">
        <v>1</v>
      </c>
      <c r="C1013">
        <v>8</v>
      </c>
      <c r="D1013" t="s">
        <v>439</v>
      </c>
      <c r="E1013" t="s">
        <v>439</v>
      </c>
      <c r="F1013" s="30">
        <f t="shared" si="166"/>
        <v>0</v>
      </c>
      <c r="G1013">
        <f t="shared" si="167"/>
        <v>0.70223852176113288</v>
      </c>
      <c r="H1013">
        <f t="shared" si="168"/>
        <v>0</v>
      </c>
      <c r="I1013" s="1">
        <f t="shared" si="169"/>
        <v>0</v>
      </c>
    </row>
    <row r="1014" spans="1:9" x14ac:dyDescent="0.25">
      <c r="A1014">
        <v>178</v>
      </c>
      <c r="B1014">
        <v>1</v>
      </c>
      <c r="C1014">
        <v>9</v>
      </c>
      <c r="D1014" t="s">
        <v>1130</v>
      </c>
      <c r="E1014" t="s">
        <v>1106</v>
      </c>
      <c r="F1014" s="30">
        <f t="shared" si="166"/>
        <v>0</v>
      </c>
      <c r="G1014">
        <f t="shared" si="167"/>
        <v>0.70223852176113288</v>
      </c>
      <c r="H1014">
        <f t="shared" si="168"/>
        <v>0</v>
      </c>
      <c r="I1014" s="1">
        <f t="shared" si="169"/>
        <v>0</v>
      </c>
    </row>
    <row r="1015" spans="1:9" x14ac:dyDescent="0.25">
      <c r="A1015">
        <v>178</v>
      </c>
      <c r="B1015">
        <v>1</v>
      </c>
      <c r="C1015">
        <v>10</v>
      </c>
      <c r="D1015" t="s">
        <v>767</v>
      </c>
      <c r="E1015" t="s">
        <v>768</v>
      </c>
      <c r="F1015" s="30">
        <f t="shared" si="166"/>
        <v>0.15131688481399255</v>
      </c>
      <c r="G1015">
        <f t="shared" si="167"/>
        <v>0.85355540657512541</v>
      </c>
      <c r="H1015">
        <f t="shared" si="168"/>
        <v>0</v>
      </c>
      <c r="I1015" s="1">
        <f t="shared" si="169"/>
        <v>0</v>
      </c>
    </row>
    <row r="1016" spans="1:9" x14ac:dyDescent="0.25">
      <c r="A1016">
        <v>178</v>
      </c>
      <c r="B1016">
        <v>1</v>
      </c>
      <c r="C1016">
        <v>11</v>
      </c>
      <c r="D1016" t="s">
        <v>987</v>
      </c>
      <c r="E1016" t="s">
        <v>987</v>
      </c>
      <c r="F1016" s="30">
        <f t="shared" si="166"/>
        <v>0</v>
      </c>
      <c r="G1016">
        <f t="shared" si="167"/>
        <v>0.85355540657512541</v>
      </c>
      <c r="H1016">
        <f t="shared" si="168"/>
        <v>0</v>
      </c>
      <c r="I1016" s="1">
        <f t="shared" si="169"/>
        <v>0</v>
      </c>
    </row>
    <row r="1017" spans="1:9" x14ac:dyDescent="0.25">
      <c r="A1017">
        <v>178</v>
      </c>
      <c r="B1017">
        <v>1</v>
      </c>
      <c r="C1017">
        <v>12</v>
      </c>
      <c r="D1017" t="s">
        <v>596</v>
      </c>
      <c r="E1017" t="s">
        <v>596</v>
      </c>
      <c r="F1017" s="30">
        <f t="shared" si="166"/>
        <v>5.767509534817742E-2</v>
      </c>
      <c r="G1017">
        <f t="shared" si="167"/>
        <v>0.91123050192330279</v>
      </c>
      <c r="H1017">
        <f t="shared" si="168"/>
        <v>0</v>
      </c>
      <c r="I1017" s="1">
        <f t="shared" si="169"/>
        <v>0</v>
      </c>
    </row>
    <row r="1018" spans="1:9" x14ac:dyDescent="0.25">
      <c r="A1018">
        <v>178</v>
      </c>
      <c r="B1018">
        <v>1</v>
      </c>
      <c r="C1018">
        <v>13</v>
      </c>
      <c r="D1018" t="s">
        <v>985</v>
      </c>
      <c r="E1018" t="s">
        <v>985</v>
      </c>
      <c r="F1018" s="30">
        <f t="shared" si="166"/>
        <v>0</v>
      </c>
      <c r="G1018">
        <f t="shared" si="167"/>
        <v>0.91123050192330279</v>
      </c>
      <c r="H1018">
        <f t="shared" si="168"/>
        <v>0</v>
      </c>
      <c r="I1018" s="1">
        <f t="shared" si="169"/>
        <v>0</v>
      </c>
    </row>
    <row r="1019" spans="1:9" x14ac:dyDescent="0.25">
      <c r="A1019">
        <v>178</v>
      </c>
      <c r="B1019">
        <v>1</v>
      </c>
      <c r="C1019">
        <v>14</v>
      </c>
      <c r="D1019" t="s">
        <v>448</v>
      </c>
      <c r="E1019" t="s">
        <v>448</v>
      </c>
      <c r="F1019" s="30">
        <f t="shared" si="166"/>
        <v>0</v>
      </c>
      <c r="G1019">
        <f t="shared" si="167"/>
        <v>0.91123050192330279</v>
      </c>
      <c r="H1019">
        <f t="shared" si="168"/>
        <v>0</v>
      </c>
      <c r="I1019" s="1">
        <f t="shared" si="169"/>
        <v>0</v>
      </c>
    </row>
    <row r="1020" spans="1:9" x14ac:dyDescent="0.25">
      <c r="A1020">
        <v>178</v>
      </c>
      <c r="B1020">
        <v>1</v>
      </c>
      <c r="C1020">
        <v>15</v>
      </c>
      <c r="D1020" t="s">
        <v>1103</v>
      </c>
      <c r="E1020" t="s">
        <v>1103</v>
      </c>
      <c r="F1020" s="30">
        <f t="shared" si="166"/>
        <v>0</v>
      </c>
      <c r="G1020">
        <f t="shared" si="167"/>
        <v>0.91123050192330279</v>
      </c>
      <c r="H1020">
        <f t="shared" si="168"/>
        <v>0.91123050192330279</v>
      </c>
      <c r="I1020" s="1">
        <f t="shared" si="169"/>
        <v>0.17596007026176005</v>
      </c>
    </row>
    <row r="1021" spans="1:9" x14ac:dyDescent="0.25">
      <c r="A1021">
        <v>179</v>
      </c>
      <c r="B1021">
        <v>1</v>
      </c>
      <c r="C1021">
        <v>1</v>
      </c>
      <c r="D1021" t="s">
        <v>616</v>
      </c>
      <c r="E1021" t="s">
        <v>616</v>
      </c>
      <c r="F1021" s="30">
        <f t="shared" si="166"/>
        <v>0</v>
      </c>
      <c r="G1021">
        <f t="shared" si="167"/>
        <v>0</v>
      </c>
      <c r="H1021">
        <f t="shared" si="168"/>
        <v>0</v>
      </c>
      <c r="I1021" s="1">
        <f t="shared" si="169"/>
        <v>0</v>
      </c>
    </row>
    <row r="1022" spans="1:9" x14ac:dyDescent="0.25">
      <c r="A1022">
        <v>179</v>
      </c>
      <c r="B1022">
        <v>1</v>
      </c>
      <c r="C1022">
        <v>2</v>
      </c>
      <c r="D1022" t="s">
        <v>144</v>
      </c>
      <c r="E1022" t="s">
        <v>144</v>
      </c>
      <c r="F1022" s="30">
        <f t="shared" si="166"/>
        <v>0</v>
      </c>
      <c r="G1022">
        <f t="shared" si="167"/>
        <v>0</v>
      </c>
      <c r="H1022">
        <f t="shared" si="168"/>
        <v>0</v>
      </c>
      <c r="I1022" s="1">
        <f t="shared" si="169"/>
        <v>0</v>
      </c>
    </row>
    <row r="1023" spans="1:9" x14ac:dyDescent="0.25">
      <c r="A1023">
        <v>179</v>
      </c>
      <c r="B1023">
        <v>1</v>
      </c>
      <c r="C1023">
        <v>3</v>
      </c>
      <c r="D1023" t="s">
        <v>674</v>
      </c>
      <c r="E1023" t="s">
        <v>674</v>
      </c>
      <c r="F1023" s="30">
        <f t="shared" si="166"/>
        <v>0</v>
      </c>
      <c r="G1023">
        <f t="shared" si="167"/>
        <v>0</v>
      </c>
      <c r="H1023">
        <f t="shared" si="168"/>
        <v>0</v>
      </c>
      <c r="I1023" s="1">
        <f t="shared" si="169"/>
        <v>0</v>
      </c>
    </row>
    <row r="1024" spans="1:9" x14ac:dyDescent="0.25">
      <c r="A1024">
        <v>179</v>
      </c>
      <c r="B1024">
        <v>1</v>
      </c>
      <c r="C1024">
        <v>4</v>
      </c>
      <c r="D1024" t="s">
        <v>280</v>
      </c>
      <c r="E1024" t="s">
        <v>280</v>
      </c>
      <c r="F1024" s="30">
        <f t="shared" si="166"/>
        <v>0</v>
      </c>
      <c r="G1024">
        <f t="shared" si="167"/>
        <v>0</v>
      </c>
      <c r="H1024">
        <f t="shared" si="168"/>
        <v>0</v>
      </c>
      <c r="I1024" s="1">
        <f t="shared" si="169"/>
        <v>0</v>
      </c>
    </row>
    <row r="1025" spans="1:9" x14ac:dyDescent="0.25">
      <c r="A1025">
        <v>179</v>
      </c>
      <c r="B1025">
        <v>1</v>
      </c>
      <c r="C1025">
        <v>5</v>
      </c>
      <c r="D1025" t="s">
        <v>99</v>
      </c>
      <c r="E1025" t="s">
        <v>100</v>
      </c>
      <c r="F1025" s="30">
        <f t="shared" si="166"/>
        <v>0</v>
      </c>
      <c r="G1025">
        <f t="shared" si="167"/>
        <v>0</v>
      </c>
      <c r="H1025">
        <f t="shared" si="168"/>
        <v>0</v>
      </c>
      <c r="I1025" s="1">
        <f t="shared" si="169"/>
        <v>0</v>
      </c>
    </row>
    <row r="1026" spans="1:9" x14ac:dyDescent="0.25">
      <c r="A1026">
        <v>179</v>
      </c>
      <c r="B1026">
        <v>1</v>
      </c>
      <c r="C1026">
        <v>6</v>
      </c>
      <c r="D1026" t="s">
        <v>103</v>
      </c>
      <c r="E1026" t="s">
        <v>103</v>
      </c>
      <c r="F1026" s="30">
        <f t="shared" si="166"/>
        <v>0.2493171957669027</v>
      </c>
      <c r="G1026">
        <f t="shared" si="167"/>
        <v>0.2493171957669027</v>
      </c>
      <c r="H1026">
        <f t="shared" si="168"/>
        <v>0</v>
      </c>
      <c r="I1026" s="1">
        <f t="shared" si="169"/>
        <v>0</v>
      </c>
    </row>
    <row r="1027" spans="1:9" x14ac:dyDescent="0.25">
      <c r="A1027">
        <v>179</v>
      </c>
      <c r="B1027">
        <v>1</v>
      </c>
      <c r="C1027">
        <v>7</v>
      </c>
      <c r="D1027" t="s">
        <v>600</v>
      </c>
      <c r="E1027" t="s">
        <v>600</v>
      </c>
      <c r="F1027" s="30">
        <f t="shared" si="166"/>
        <v>0.13661256287443968</v>
      </c>
      <c r="G1027">
        <f t="shared" si="167"/>
        <v>0.38592975864134238</v>
      </c>
      <c r="H1027">
        <f t="shared" si="168"/>
        <v>0</v>
      </c>
      <c r="I1027" s="1">
        <f t="shared" si="169"/>
        <v>0</v>
      </c>
    </row>
    <row r="1028" spans="1:9" x14ac:dyDescent="0.25">
      <c r="A1028">
        <v>179</v>
      </c>
      <c r="B1028">
        <v>1</v>
      </c>
      <c r="C1028">
        <v>8</v>
      </c>
      <c r="D1028" t="s">
        <v>1122</v>
      </c>
      <c r="E1028" t="s">
        <v>1122</v>
      </c>
      <c r="F1028" s="30">
        <f t="shared" ref="F1028:F1091" si="170">IF(ISERROR(VLOOKUP(E1028,$N$2:$O$35,2,FALSE)),0,VLOOKUP(E1028,$N$2:$O$35,2,FALSE))</f>
        <v>0</v>
      </c>
      <c r="G1028">
        <f t="shared" si="167"/>
        <v>0.38592975864134238</v>
      </c>
      <c r="H1028">
        <f t="shared" si="168"/>
        <v>0</v>
      </c>
      <c r="I1028" s="1">
        <f t="shared" si="169"/>
        <v>0</v>
      </c>
    </row>
    <row r="1029" spans="1:9" x14ac:dyDescent="0.25">
      <c r="A1029">
        <v>179</v>
      </c>
      <c r="B1029">
        <v>1</v>
      </c>
      <c r="C1029">
        <v>9</v>
      </c>
      <c r="D1029" t="s">
        <v>190</v>
      </c>
      <c r="E1029" t="s">
        <v>190</v>
      </c>
      <c r="F1029" s="30">
        <f t="shared" si="170"/>
        <v>0.1293345426130795</v>
      </c>
      <c r="G1029">
        <f t="shared" si="167"/>
        <v>0.51526430125442191</v>
      </c>
      <c r="H1029">
        <f t="shared" si="168"/>
        <v>0</v>
      </c>
      <c r="I1029" s="1">
        <f t="shared" si="169"/>
        <v>0</v>
      </c>
    </row>
    <row r="1030" spans="1:9" x14ac:dyDescent="0.25">
      <c r="A1030">
        <v>179</v>
      </c>
      <c r="B1030">
        <v>1</v>
      </c>
      <c r="C1030">
        <v>10</v>
      </c>
      <c r="D1030" t="s">
        <v>1201</v>
      </c>
      <c r="E1030" t="s">
        <v>1201</v>
      </c>
      <c r="F1030" s="30">
        <f t="shared" si="170"/>
        <v>0</v>
      </c>
      <c r="G1030">
        <f t="shared" si="167"/>
        <v>0.51526430125442191</v>
      </c>
      <c r="H1030">
        <f t="shared" si="168"/>
        <v>0</v>
      </c>
      <c r="I1030" s="1">
        <f t="shared" si="169"/>
        <v>0</v>
      </c>
    </row>
    <row r="1031" spans="1:9" x14ac:dyDescent="0.25">
      <c r="A1031">
        <v>179</v>
      </c>
      <c r="B1031">
        <v>1</v>
      </c>
      <c r="C1031">
        <v>11</v>
      </c>
      <c r="D1031" t="s">
        <v>1131</v>
      </c>
      <c r="E1031" t="s">
        <v>1131</v>
      </c>
      <c r="F1031" s="30">
        <f t="shared" si="170"/>
        <v>0</v>
      </c>
      <c r="G1031">
        <f t="shared" si="167"/>
        <v>0.51526430125442191</v>
      </c>
      <c r="H1031">
        <f t="shared" si="168"/>
        <v>0</v>
      </c>
      <c r="I1031" s="1">
        <f t="shared" si="169"/>
        <v>0</v>
      </c>
    </row>
    <row r="1032" spans="1:9" x14ac:dyDescent="0.25">
      <c r="A1032">
        <v>179</v>
      </c>
      <c r="B1032">
        <v>1</v>
      </c>
      <c r="C1032">
        <v>12</v>
      </c>
      <c r="D1032" t="s">
        <v>1130</v>
      </c>
      <c r="E1032" t="s">
        <v>1106</v>
      </c>
      <c r="F1032" s="30">
        <f t="shared" si="170"/>
        <v>0</v>
      </c>
      <c r="G1032">
        <f t="shared" si="167"/>
        <v>0.51526430125442191</v>
      </c>
      <c r="H1032">
        <f t="shared" si="168"/>
        <v>0</v>
      </c>
      <c r="I1032" s="1">
        <f t="shared" si="169"/>
        <v>0</v>
      </c>
    </row>
    <row r="1033" spans="1:9" x14ac:dyDescent="0.25">
      <c r="A1033">
        <v>179</v>
      </c>
      <c r="B1033">
        <v>1</v>
      </c>
      <c r="C1033">
        <v>13</v>
      </c>
      <c r="D1033" t="s">
        <v>1202</v>
      </c>
      <c r="E1033" t="s">
        <v>1202</v>
      </c>
      <c r="F1033" s="30">
        <f t="shared" si="170"/>
        <v>0</v>
      </c>
      <c r="G1033">
        <f t="shared" si="167"/>
        <v>0.51526430125442191</v>
      </c>
      <c r="H1033">
        <f t="shared" si="168"/>
        <v>0.51526430125442191</v>
      </c>
      <c r="I1033" s="1">
        <f t="shared" si="169"/>
        <v>9.9498362336137014E-2</v>
      </c>
    </row>
    <row r="1034" spans="1:9" x14ac:dyDescent="0.25">
      <c r="A1034">
        <v>180</v>
      </c>
      <c r="B1034">
        <v>0</v>
      </c>
      <c r="C1034">
        <v>1</v>
      </c>
      <c r="D1034" t="s">
        <v>371</v>
      </c>
      <c r="E1034" t="s">
        <v>371</v>
      </c>
      <c r="F1034" s="30">
        <f t="shared" si="170"/>
        <v>9.2090982436410479E-2</v>
      </c>
      <c r="G1034">
        <f t="shared" si="167"/>
        <v>9.2090982436410479E-2</v>
      </c>
      <c r="H1034">
        <f t="shared" si="168"/>
        <v>0</v>
      </c>
      <c r="I1034" s="1">
        <f t="shared" si="169"/>
        <v>0</v>
      </c>
    </row>
    <row r="1035" spans="1:9" x14ac:dyDescent="0.25">
      <c r="A1035">
        <v>180</v>
      </c>
      <c r="B1035">
        <v>0</v>
      </c>
      <c r="C1035">
        <v>2</v>
      </c>
      <c r="D1035" t="s">
        <v>179</v>
      </c>
      <c r="E1035" t="s">
        <v>180</v>
      </c>
      <c r="F1035" s="30">
        <f t="shared" si="170"/>
        <v>0</v>
      </c>
      <c r="G1035">
        <f t="shared" si="167"/>
        <v>9.2090982436410479E-2</v>
      </c>
      <c r="H1035">
        <f t="shared" si="168"/>
        <v>0</v>
      </c>
      <c r="I1035" s="1">
        <f t="shared" si="169"/>
        <v>0</v>
      </c>
    </row>
    <row r="1036" spans="1:9" x14ac:dyDescent="0.25">
      <c r="A1036">
        <v>180</v>
      </c>
      <c r="B1036">
        <v>0</v>
      </c>
      <c r="C1036">
        <v>3</v>
      </c>
      <c r="D1036" t="s">
        <v>394</v>
      </c>
      <c r="E1036" t="s">
        <v>395</v>
      </c>
      <c r="F1036" s="30">
        <f t="shared" si="170"/>
        <v>0</v>
      </c>
      <c r="G1036">
        <f t="shared" si="167"/>
        <v>9.2090982436410479E-2</v>
      </c>
      <c r="H1036">
        <f t="shared" si="168"/>
        <v>0</v>
      </c>
      <c r="I1036" s="1">
        <f t="shared" si="169"/>
        <v>0</v>
      </c>
    </row>
    <row r="1037" spans="1:9" x14ac:dyDescent="0.25">
      <c r="A1037">
        <v>180</v>
      </c>
      <c r="B1037">
        <v>0</v>
      </c>
      <c r="C1037">
        <v>4</v>
      </c>
      <c r="D1037" t="s">
        <v>436</v>
      </c>
      <c r="E1037" t="s">
        <v>436</v>
      </c>
      <c r="F1037" s="30">
        <f t="shared" si="170"/>
        <v>0.11976463551045201</v>
      </c>
      <c r="G1037">
        <f t="shared" si="167"/>
        <v>0.21185561794686247</v>
      </c>
      <c r="H1037">
        <f t="shared" si="168"/>
        <v>0</v>
      </c>
      <c r="I1037" s="1">
        <f t="shared" si="169"/>
        <v>0</v>
      </c>
    </row>
    <row r="1038" spans="1:9" x14ac:dyDescent="0.25">
      <c r="A1038">
        <v>180</v>
      </c>
      <c r="B1038">
        <v>0</v>
      </c>
      <c r="C1038">
        <v>5</v>
      </c>
      <c r="D1038" t="s">
        <v>189</v>
      </c>
      <c r="E1038" t="s">
        <v>189</v>
      </c>
      <c r="F1038" s="30">
        <f t="shared" si="170"/>
        <v>0.186974220506711</v>
      </c>
      <c r="G1038">
        <f t="shared" si="167"/>
        <v>0.39882983845357345</v>
      </c>
      <c r="H1038">
        <f t="shared" si="168"/>
        <v>0</v>
      </c>
      <c r="I1038" s="1">
        <f t="shared" si="169"/>
        <v>0</v>
      </c>
    </row>
    <row r="1039" spans="1:9" x14ac:dyDescent="0.25">
      <c r="A1039">
        <v>180</v>
      </c>
      <c r="B1039">
        <v>0</v>
      </c>
      <c r="C1039">
        <v>6</v>
      </c>
      <c r="D1039" t="s">
        <v>103</v>
      </c>
      <c r="E1039" t="s">
        <v>103</v>
      </c>
      <c r="F1039" s="30">
        <f t="shared" si="170"/>
        <v>0.2493171957669027</v>
      </c>
      <c r="G1039">
        <f t="shared" si="167"/>
        <v>0.64814703422047615</v>
      </c>
      <c r="H1039">
        <f t="shared" si="168"/>
        <v>0</v>
      </c>
      <c r="I1039" s="1">
        <f t="shared" si="169"/>
        <v>0</v>
      </c>
    </row>
    <row r="1040" spans="1:9" x14ac:dyDescent="0.25">
      <c r="A1040">
        <v>180</v>
      </c>
      <c r="B1040">
        <v>0</v>
      </c>
      <c r="C1040">
        <v>7</v>
      </c>
      <c r="D1040" t="s">
        <v>104</v>
      </c>
      <c r="E1040" t="s">
        <v>104</v>
      </c>
      <c r="F1040" s="30">
        <f t="shared" si="170"/>
        <v>0.52833171940544776</v>
      </c>
      <c r="G1040">
        <f t="shared" si="167"/>
        <v>1.1764787536259238</v>
      </c>
      <c r="H1040">
        <f t="shared" si="168"/>
        <v>0</v>
      </c>
      <c r="I1040" s="1">
        <f t="shared" si="169"/>
        <v>0</v>
      </c>
    </row>
    <row r="1041" spans="1:9" x14ac:dyDescent="0.25">
      <c r="A1041">
        <v>180</v>
      </c>
      <c r="B1041">
        <v>0</v>
      </c>
      <c r="C1041">
        <v>8</v>
      </c>
      <c r="D1041" t="s">
        <v>407</v>
      </c>
      <c r="E1041" t="s">
        <v>408</v>
      </c>
      <c r="F1041" s="30">
        <f t="shared" si="170"/>
        <v>0</v>
      </c>
      <c r="G1041">
        <f t="shared" si="167"/>
        <v>1.1764787536259238</v>
      </c>
      <c r="H1041">
        <f t="shared" si="168"/>
        <v>0</v>
      </c>
      <c r="I1041" s="1">
        <f t="shared" si="169"/>
        <v>0</v>
      </c>
    </row>
    <row r="1042" spans="1:9" x14ac:dyDescent="0.25">
      <c r="A1042">
        <v>180</v>
      </c>
      <c r="B1042">
        <v>0</v>
      </c>
      <c r="C1042">
        <v>9</v>
      </c>
      <c r="D1042" t="s">
        <v>600</v>
      </c>
      <c r="E1042" t="s">
        <v>600</v>
      </c>
      <c r="F1042" s="30">
        <f t="shared" si="170"/>
        <v>0.13661256287443968</v>
      </c>
      <c r="G1042">
        <f t="shared" si="167"/>
        <v>1.3130913165003635</v>
      </c>
      <c r="H1042">
        <f t="shared" si="168"/>
        <v>0</v>
      </c>
      <c r="I1042" s="1">
        <f t="shared" si="169"/>
        <v>0</v>
      </c>
    </row>
    <row r="1043" spans="1:9" x14ac:dyDescent="0.25">
      <c r="A1043">
        <v>180</v>
      </c>
      <c r="B1043">
        <v>0</v>
      </c>
      <c r="C1043">
        <v>10</v>
      </c>
      <c r="D1043" t="s">
        <v>396</v>
      </c>
      <c r="E1043" t="s">
        <v>396</v>
      </c>
      <c r="F1043" s="30">
        <f t="shared" si="170"/>
        <v>0</v>
      </c>
      <c r="G1043">
        <f t="shared" si="167"/>
        <v>1.3130913165003635</v>
      </c>
      <c r="H1043">
        <f t="shared" si="168"/>
        <v>0</v>
      </c>
      <c r="I1043" s="1">
        <f t="shared" si="169"/>
        <v>0</v>
      </c>
    </row>
    <row r="1044" spans="1:9" x14ac:dyDescent="0.25">
      <c r="A1044">
        <v>180</v>
      </c>
      <c r="B1044">
        <v>0</v>
      </c>
      <c r="C1044">
        <v>11</v>
      </c>
      <c r="D1044" t="s">
        <v>397</v>
      </c>
      <c r="E1044" t="s">
        <v>397</v>
      </c>
      <c r="F1044" s="30">
        <f t="shared" si="170"/>
        <v>0</v>
      </c>
      <c r="G1044">
        <f t="shared" si="167"/>
        <v>1.3130913165003635</v>
      </c>
      <c r="H1044">
        <f t="shared" si="168"/>
        <v>0</v>
      </c>
      <c r="I1044" s="1">
        <f t="shared" si="169"/>
        <v>0</v>
      </c>
    </row>
    <row r="1045" spans="1:9" x14ac:dyDescent="0.25">
      <c r="A1045">
        <v>180</v>
      </c>
      <c r="B1045">
        <v>0</v>
      </c>
      <c r="C1045">
        <v>12</v>
      </c>
      <c r="D1045" t="s">
        <v>262</v>
      </c>
      <c r="E1045" t="s">
        <v>262</v>
      </c>
      <c r="F1045" s="30">
        <f t="shared" si="170"/>
        <v>0</v>
      </c>
      <c r="G1045">
        <f t="shared" si="167"/>
        <v>1.3130913165003635</v>
      </c>
      <c r="H1045">
        <f t="shared" si="168"/>
        <v>0</v>
      </c>
      <c r="I1045" s="1">
        <f t="shared" si="169"/>
        <v>0</v>
      </c>
    </row>
    <row r="1046" spans="1:9" x14ac:dyDescent="0.25">
      <c r="A1046">
        <v>180</v>
      </c>
      <c r="B1046">
        <v>0</v>
      </c>
      <c r="C1046">
        <v>13</v>
      </c>
      <c r="D1046" t="s">
        <v>356</v>
      </c>
      <c r="E1046" t="s">
        <v>244</v>
      </c>
      <c r="F1046" s="30">
        <f t="shared" si="170"/>
        <v>0</v>
      </c>
      <c r="G1046">
        <f t="shared" si="167"/>
        <v>1.3130913165003635</v>
      </c>
      <c r="H1046">
        <f t="shared" si="168"/>
        <v>0</v>
      </c>
      <c r="I1046" s="1">
        <f t="shared" si="169"/>
        <v>0</v>
      </c>
    </row>
    <row r="1047" spans="1:9" x14ac:dyDescent="0.25">
      <c r="A1047">
        <v>180</v>
      </c>
      <c r="B1047">
        <v>0</v>
      </c>
      <c r="C1047">
        <v>14</v>
      </c>
      <c r="D1047" t="s">
        <v>104</v>
      </c>
      <c r="E1047" t="s">
        <v>104</v>
      </c>
      <c r="F1047" s="30">
        <f t="shared" si="170"/>
        <v>0.52833171940544776</v>
      </c>
      <c r="G1047">
        <f t="shared" si="167"/>
        <v>1.8414230359058112</v>
      </c>
      <c r="H1047">
        <f t="shared" si="168"/>
        <v>0</v>
      </c>
      <c r="I1047" s="1">
        <f t="shared" si="169"/>
        <v>0</v>
      </c>
    </row>
    <row r="1048" spans="1:9" x14ac:dyDescent="0.25">
      <c r="A1048">
        <v>180</v>
      </c>
      <c r="B1048">
        <v>0</v>
      </c>
      <c r="C1048">
        <v>15</v>
      </c>
      <c r="D1048" t="s">
        <v>189</v>
      </c>
      <c r="E1048" t="s">
        <v>189</v>
      </c>
      <c r="F1048" s="30">
        <f t="shared" si="170"/>
        <v>0.186974220506711</v>
      </c>
      <c r="G1048">
        <f t="shared" ref="G1048:G1111" si="171">IF(C1048=1,F1048,F1048+G1047)</f>
        <v>2.0283972564125223</v>
      </c>
      <c r="H1048">
        <f t="shared" ref="H1048:H1111" si="172">IF(C1049=1,G1048,0)</f>
        <v>0</v>
      </c>
      <c r="I1048" s="1">
        <f t="shared" ref="I1048:I1111" si="173">H1048/$L$2</f>
        <v>0</v>
      </c>
    </row>
    <row r="1049" spans="1:9" x14ac:dyDescent="0.25">
      <c r="A1049">
        <v>180</v>
      </c>
      <c r="B1049">
        <v>0</v>
      </c>
      <c r="C1049">
        <v>16</v>
      </c>
      <c r="D1049" t="s">
        <v>983</v>
      </c>
      <c r="E1049" t="s">
        <v>976</v>
      </c>
      <c r="F1049" s="30">
        <f t="shared" si="170"/>
        <v>0.29778216189039791</v>
      </c>
      <c r="G1049">
        <f t="shared" si="171"/>
        <v>2.3261794183029201</v>
      </c>
      <c r="H1049">
        <f t="shared" si="172"/>
        <v>0</v>
      </c>
      <c r="I1049" s="1">
        <f t="shared" si="173"/>
        <v>0</v>
      </c>
    </row>
    <row r="1050" spans="1:9" x14ac:dyDescent="0.25">
      <c r="A1050">
        <v>180</v>
      </c>
      <c r="B1050">
        <v>0</v>
      </c>
      <c r="C1050">
        <v>17</v>
      </c>
      <c r="D1050" t="s">
        <v>298</v>
      </c>
      <c r="E1050" t="s">
        <v>298</v>
      </c>
      <c r="F1050" s="30">
        <f t="shared" si="170"/>
        <v>0</v>
      </c>
      <c r="G1050">
        <f t="shared" si="171"/>
        <v>2.3261794183029201</v>
      </c>
      <c r="H1050">
        <f t="shared" si="172"/>
        <v>0</v>
      </c>
      <c r="I1050" s="1">
        <f t="shared" si="173"/>
        <v>0</v>
      </c>
    </row>
    <row r="1051" spans="1:9" x14ac:dyDescent="0.25">
      <c r="A1051">
        <v>180</v>
      </c>
      <c r="B1051">
        <v>0</v>
      </c>
      <c r="C1051">
        <v>18</v>
      </c>
      <c r="D1051" t="s">
        <v>309</v>
      </c>
      <c r="E1051" t="s">
        <v>309</v>
      </c>
      <c r="F1051" s="30">
        <f t="shared" si="170"/>
        <v>0</v>
      </c>
      <c r="G1051">
        <f t="shared" si="171"/>
        <v>2.3261794183029201</v>
      </c>
      <c r="H1051">
        <f t="shared" si="172"/>
        <v>0</v>
      </c>
      <c r="I1051" s="1">
        <f t="shared" si="173"/>
        <v>0</v>
      </c>
    </row>
    <row r="1052" spans="1:9" x14ac:dyDescent="0.25">
      <c r="A1052">
        <v>180</v>
      </c>
      <c r="B1052">
        <v>0</v>
      </c>
      <c r="C1052">
        <v>19</v>
      </c>
      <c r="D1052" t="s">
        <v>307</v>
      </c>
      <c r="E1052" t="s">
        <v>307</v>
      </c>
      <c r="F1052" s="30">
        <f t="shared" si="170"/>
        <v>0</v>
      </c>
      <c r="G1052">
        <f t="shared" si="171"/>
        <v>2.3261794183029201</v>
      </c>
      <c r="H1052">
        <f t="shared" si="172"/>
        <v>0</v>
      </c>
      <c r="I1052" s="1">
        <f t="shared" si="173"/>
        <v>0</v>
      </c>
    </row>
    <row r="1053" spans="1:9" x14ac:dyDescent="0.25">
      <c r="A1053">
        <v>180</v>
      </c>
      <c r="B1053">
        <v>0</v>
      </c>
      <c r="C1053">
        <v>20</v>
      </c>
      <c r="D1053" t="s">
        <v>483</v>
      </c>
      <c r="E1053" t="s">
        <v>484</v>
      </c>
      <c r="F1053" s="30">
        <f t="shared" si="170"/>
        <v>0</v>
      </c>
      <c r="G1053">
        <f t="shared" si="171"/>
        <v>2.3261794183029201</v>
      </c>
      <c r="H1053">
        <f t="shared" si="172"/>
        <v>0</v>
      </c>
      <c r="I1053" s="1">
        <f t="shared" si="173"/>
        <v>0</v>
      </c>
    </row>
    <row r="1054" spans="1:9" x14ac:dyDescent="0.25">
      <c r="A1054">
        <v>180</v>
      </c>
      <c r="B1054">
        <v>0</v>
      </c>
      <c r="C1054">
        <v>21</v>
      </c>
      <c r="D1054" t="s">
        <v>489</v>
      </c>
      <c r="E1054" t="s">
        <v>489</v>
      </c>
      <c r="F1054" s="30">
        <f t="shared" si="170"/>
        <v>0</v>
      </c>
      <c r="G1054">
        <f t="shared" si="171"/>
        <v>2.3261794183029201</v>
      </c>
      <c r="H1054">
        <f t="shared" si="172"/>
        <v>0</v>
      </c>
      <c r="I1054" s="1">
        <f t="shared" si="173"/>
        <v>0</v>
      </c>
    </row>
    <row r="1055" spans="1:9" x14ac:dyDescent="0.25">
      <c r="A1055">
        <v>180</v>
      </c>
      <c r="B1055">
        <v>0</v>
      </c>
      <c r="C1055">
        <v>22</v>
      </c>
      <c r="D1055" t="s">
        <v>118</v>
      </c>
      <c r="E1055" t="s">
        <v>118</v>
      </c>
      <c r="F1055" s="30">
        <f t="shared" si="170"/>
        <v>0</v>
      </c>
      <c r="G1055">
        <f t="shared" si="171"/>
        <v>2.3261794183029201</v>
      </c>
      <c r="H1055">
        <f t="shared" si="172"/>
        <v>2.3261794183029201</v>
      </c>
      <c r="I1055" s="1">
        <f t="shared" si="173"/>
        <v>0.44918897361547439</v>
      </c>
    </row>
    <row r="1056" spans="1:9" x14ac:dyDescent="0.25">
      <c r="A1056">
        <v>181</v>
      </c>
      <c r="B1056">
        <v>1</v>
      </c>
      <c r="C1056">
        <v>1</v>
      </c>
      <c r="D1056" t="s">
        <v>231</v>
      </c>
      <c r="E1056" t="s">
        <v>104</v>
      </c>
      <c r="F1056" s="30">
        <f t="shared" si="170"/>
        <v>0.52833171940544776</v>
      </c>
      <c r="G1056">
        <f t="shared" si="171"/>
        <v>0.52833171940544776</v>
      </c>
      <c r="H1056">
        <f t="shared" si="172"/>
        <v>0</v>
      </c>
      <c r="I1056" s="1">
        <f t="shared" si="173"/>
        <v>0</v>
      </c>
    </row>
    <row r="1057" spans="1:9" x14ac:dyDescent="0.25">
      <c r="A1057">
        <v>181</v>
      </c>
      <c r="B1057">
        <v>1</v>
      </c>
      <c r="C1057">
        <v>2</v>
      </c>
      <c r="D1057" t="s">
        <v>983</v>
      </c>
      <c r="E1057" t="s">
        <v>976</v>
      </c>
      <c r="F1057" s="30">
        <f t="shared" si="170"/>
        <v>0.29778216189039791</v>
      </c>
      <c r="G1057">
        <f t="shared" si="171"/>
        <v>0.82611388129584573</v>
      </c>
      <c r="H1057">
        <f t="shared" si="172"/>
        <v>0</v>
      </c>
      <c r="I1057" s="1">
        <f t="shared" si="173"/>
        <v>0</v>
      </c>
    </row>
    <row r="1058" spans="1:9" x14ac:dyDescent="0.25">
      <c r="A1058">
        <v>181</v>
      </c>
      <c r="B1058">
        <v>1</v>
      </c>
      <c r="C1058">
        <v>3</v>
      </c>
      <c r="D1058" t="s">
        <v>862</v>
      </c>
      <c r="E1058" t="s">
        <v>1022</v>
      </c>
      <c r="F1058" s="30">
        <f t="shared" si="170"/>
        <v>9.7636028280502843E-2</v>
      </c>
      <c r="G1058">
        <f t="shared" si="171"/>
        <v>0.92374990957634862</v>
      </c>
      <c r="H1058">
        <f t="shared" si="172"/>
        <v>0</v>
      </c>
      <c r="I1058" s="1">
        <f t="shared" si="173"/>
        <v>0</v>
      </c>
    </row>
    <row r="1059" spans="1:9" x14ac:dyDescent="0.25">
      <c r="A1059">
        <v>181</v>
      </c>
      <c r="B1059">
        <v>1</v>
      </c>
      <c r="C1059">
        <v>4</v>
      </c>
      <c r="D1059" t="s">
        <v>522</v>
      </c>
      <c r="E1059" t="s">
        <v>116</v>
      </c>
      <c r="F1059" s="30">
        <f t="shared" si="170"/>
        <v>0.31424776986849262</v>
      </c>
      <c r="G1059">
        <f t="shared" si="171"/>
        <v>1.2379976794448413</v>
      </c>
      <c r="H1059">
        <f t="shared" si="172"/>
        <v>0</v>
      </c>
      <c r="I1059" s="1">
        <f t="shared" si="173"/>
        <v>0</v>
      </c>
    </row>
    <row r="1060" spans="1:9" x14ac:dyDescent="0.25">
      <c r="A1060">
        <v>181</v>
      </c>
      <c r="B1060">
        <v>1</v>
      </c>
      <c r="C1060">
        <v>5</v>
      </c>
      <c r="D1060" t="s">
        <v>758</v>
      </c>
      <c r="E1060" t="s">
        <v>233</v>
      </c>
      <c r="F1060" s="30">
        <f t="shared" si="170"/>
        <v>0.16143374890896056</v>
      </c>
      <c r="G1060">
        <f t="shared" si="171"/>
        <v>1.3994314283538019</v>
      </c>
      <c r="H1060">
        <f t="shared" si="172"/>
        <v>0</v>
      </c>
      <c r="I1060" s="1">
        <f t="shared" si="173"/>
        <v>0</v>
      </c>
    </row>
    <row r="1061" spans="1:9" x14ac:dyDescent="0.25">
      <c r="A1061">
        <v>181</v>
      </c>
      <c r="B1061">
        <v>1</v>
      </c>
      <c r="C1061">
        <v>6</v>
      </c>
      <c r="D1061" t="s">
        <v>134</v>
      </c>
      <c r="E1061" t="s">
        <v>135</v>
      </c>
      <c r="F1061" s="30">
        <f t="shared" si="170"/>
        <v>0.19390954446023814</v>
      </c>
      <c r="G1061">
        <f t="shared" si="171"/>
        <v>1.59334097281404</v>
      </c>
      <c r="H1061">
        <f t="shared" si="172"/>
        <v>0</v>
      </c>
      <c r="I1061" s="1">
        <f t="shared" si="173"/>
        <v>0</v>
      </c>
    </row>
    <row r="1062" spans="1:9" x14ac:dyDescent="0.25">
      <c r="A1062">
        <v>181</v>
      </c>
      <c r="B1062">
        <v>1</v>
      </c>
      <c r="C1062">
        <v>7</v>
      </c>
      <c r="D1062" t="s">
        <v>189</v>
      </c>
      <c r="E1062" t="s">
        <v>189</v>
      </c>
      <c r="F1062" s="30">
        <f t="shared" si="170"/>
        <v>0.186974220506711</v>
      </c>
      <c r="G1062">
        <f t="shared" si="171"/>
        <v>1.7803151933207511</v>
      </c>
      <c r="H1062">
        <f t="shared" si="172"/>
        <v>0</v>
      </c>
      <c r="I1062" s="1">
        <f t="shared" si="173"/>
        <v>0</v>
      </c>
    </row>
    <row r="1063" spans="1:9" x14ac:dyDescent="0.25">
      <c r="A1063">
        <v>181</v>
      </c>
      <c r="B1063">
        <v>1</v>
      </c>
      <c r="C1063">
        <v>8</v>
      </c>
      <c r="D1063" t="s">
        <v>190</v>
      </c>
      <c r="E1063" t="s">
        <v>190</v>
      </c>
      <c r="F1063" s="30">
        <f t="shared" si="170"/>
        <v>0.1293345426130795</v>
      </c>
      <c r="G1063">
        <f t="shared" si="171"/>
        <v>1.9096497359338305</v>
      </c>
      <c r="H1063">
        <f t="shared" si="172"/>
        <v>0</v>
      </c>
      <c r="I1063" s="1">
        <f t="shared" si="173"/>
        <v>0</v>
      </c>
    </row>
    <row r="1064" spans="1:9" x14ac:dyDescent="0.25">
      <c r="A1064">
        <v>181</v>
      </c>
      <c r="B1064">
        <v>1</v>
      </c>
      <c r="C1064">
        <v>9</v>
      </c>
      <c r="D1064" t="s">
        <v>600</v>
      </c>
      <c r="E1064" t="s">
        <v>600</v>
      </c>
      <c r="F1064" s="30">
        <f t="shared" si="170"/>
        <v>0.13661256287443968</v>
      </c>
      <c r="G1064">
        <f t="shared" si="171"/>
        <v>2.0462622988082702</v>
      </c>
      <c r="H1064">
        <f t="shared" si="172"/>
        <v>0</v>
      </c>
      <c r="I1064" s="1">
        <f t="shared" si="173"/>
        <v>0</v>
      </c>
    </row>
    <row r="1065" spans="1:9" x14ac:dyDescent="0.25">
      <c r="A1065">
        <v>181</v>
      </c>
      <c r="B1065">
        <v>1</v>
      </c>
      <c r="C1065">
        <v>10</v>
      </c>
      <c r="D1065" t="s">
        <v>980</v>
      </c>
      <c r="E1065" t="s">
        <v>869</v>
      </c>
      <c r="F1065" s="30">
        <f t="shared" si="170"/>
        <v>0.15187566295361313</v>
      </c>
      <c r="G1065">
        <f t="shared" si="171"/>
        <v>2.1981379617618835</v>
      </c>
      <c r="H1065">
        <f t="shared" si="172"/>
        <v>0</v>
      </c>
      <c r="I1065" s="1">
        <f t="shared" si="173"/>
        <v>0</v>
      </c>
    </row>
    <row r="1066" spans="1:9" x14ac:dyDescent="0.25">
      <c r="A1066">
        <v>181</v>
      </c>
      <c r="B1066">
        <v>1</v>
      </c>
      <c r="C1066">
        <v>11</v>
      </c>
      <c r="D1066" t="s">
        <v>239</v>
      </c>
      <c r="E1066" t="s">
        <v>239</v>
      </c>
      <c r="F1066" s="30">
        <f t="shared" si="170"/>
        <v>0.33682819407263331</v>
      </c>
      <c r="G1066">
        <f t="shared" si="171"/>
        <v>2.5349661558345167</v>
      </c>
      <c r="H1066">
        <f t="shared" si="172"/>
        <v>0</v>
      </c>
      <c r="I1066" s="1">
        <f t="shared" si="173"/>
        <v>0</v>
      </c>
    </row>
    <row r="1067" spans="1:9" x14ac:dyDescent="0.25">
      <c r="A1067">
        <v>181</v>
      </c>
      <c r="B1067">
        <v>1</v>
      </c>
      <c r="C1067">
        <v>12</v>
      </c>
      <c r="D1067" t="s">
        <v>240</v>
      </c>
      <c r="E1067" t="s">
        <v>240</v>
      </c>
      <c r="F1067" s="30">
        <f t="shared" si="170"/>
        <v>0.28929193467708869</v>
      </c>
      <c r="G1067">
        <f t="shared" si="171"/>
        <v>2.8242580905116053</v>
      </c>
      <c r="H1067">
        <f t="shared" si="172"/>
        <v>0</v>
      </c>
      <c r="I1067" s="1">
        <f t="shared" si="173"/>
        <v>0</v>
      </c>
    </row>
    <row r="1068" spans="1:9" x14ac:dyDescent="0.25">
      <c r="A1068">
        <v>181</v>
      </c>
      <c r="B1068">
        <v>1</v>
      </c>
      <c r="C1068">
        <v>13</v>
      </c>
      <c r="D1068" t="s">
        <v>117</v>
      </c>
      <c r="E1068" t="s">
        <v>118</v>
      </c>
      <c r="F1068" s="30">
        <f t="shared" si="170"/>
        <v>0</v>
      </c>
      <c r="G1068">
        <f t="shared" si="171"/>
        <v>2.8242580905116053</v>
      </c>
      <c r="H1068">
        <f t="shared" si="172"/>
        <v>0</v>
      </c>
      <c r="I1068" s="1">
        <f t="shared" si="173"/>
        <v>0</v>
      </c>
    </row>
    <row r="1069" spans="1:9" x14ac:dyDescent="0.25">
      <c r="A1069">
        <v>181</v>
      </c>
      <c r="B1069">
        <v>1</v>
      </c>
      <c r="C1069">
        <v>14</v>
      </c>
      <c r="D1069" t="s">
        <v>371</v>
      </c>
      <c r="E1069" t="s">
        <v>371</v>
      </c>
      <c r="F1069" s="30">
        <f t="shared" si="170"/>
        <v>9.2090982436410479E-2</v>
      </c>
      <c r="G1069">
        <f t="shared" si="171"/>
        <v>2.9163490729480159</v>
      </c>
      <c r="H1069">
        <f t="shared" si="172"/>
        <v>0</v>
      </c>
      <c r="I1069" s="1">
        <f t="shared" si="173"/>
        <v>0</v>
      </c>
    </row>
    <row r="1070" spans="1:9" x14ac:dyDescent="0.25">
      <c r="A1070">
        <v>181</v>
      </c>
      <c r="B1070">
        <v>1</v>
      </c>
      <c r="C1070">
        <v>15</v>
      </c>
      <c r="D1070" t="s">
        <v>259</v>
      </c>
      <c r="E1070" t="s">
        <v>259</v>
      </c>
      <c r="F1070" s="30">
        <f t="shared" si="170"/>
        <v>6.5367868442496688E-2</v>
      </c>
      <c r="G1070">
        <f t="shared" si="171"/>
        <v>2.9817169413905127</v>
      </c>
      <c r="H1070">
        <f t="shared" si="172"/>
        <v>0</v>
      </c>
      <c r="I1070" s="1">
        <f t="shared" si="173"/>
        <v>0</v>
      </c>
    </row>
    <row r="1071" spans="1:9" x14ac:dyDescent="0.25">
      <c r="A1071">
        <v>181</v>
      </c>
      <c r="B1071">
        <v>1</v>
      </c>
      <c r="C1071">
        <v>16</v>
      </c>
      <c r="D1071" t="s">
        <v>856</v>
      </c>
      <c r="E1071" t="s">
        <v>857</v>
      </c>
      <c r="F1071" s="30">
        <f t="shared" si="170"/>
        <v>0.25380318965796794</v>
      </c>
      <c r="G1071">
        <f t="shared" si="171"/>
        <v>3.2355201310484807</v>
      </c>
      <c r="H1071">
        <f t="shared" si="172"/>
        <v>0</v>
      </c>
      <c r="I1071" s="1">
        <f t="shared" si="173"/>
        <v>0</v>
      </c>
    </row>
    <row r="1072" spans="1:9" x14ac:dyDescent="0.25">
      <c r="A1072">
        <v>181</v>
      </c>
      <c r="B1072">
        <v>1</v>
      </c>
      <c r="C1072">
        <v>17</v>
      </c>
      <c r="D1072" t="s">
        <v>476</v>
      </c>
      <c r="E1072" t="s">
        <v>254</v>
      </c>
      <c r="F1072" s="30">
        <f t="shared" si="170"/>
        <v>0</v>
      </c>
      <c r="G1072">
        <f t="shared" si="171"/>
        <v>3.2355201310484807</v>
      </c>
      <c r="H1072">
        <f t="shared" si="172"/>
        <v>0</v>
      </c>
      <c r="I1072" s="1">
        <f t="shared" si="173"/>
        <v>0</v>
      </c>
    </row>
    <row r="1073" spans="1:9" x14ac:dyDescent="0.25">
      <c r="A1073">
        <v>181</v>
      </c>
      <c r="B1073">
        <v>1</v>
      </c>
      <c r="C1073">
        <v>18</v>
      </c>
      <c r="D1073" t="s">
        <v>487</v>
      </c>
      <c r="E1073" t="s">
        <v>487</v>
      </c>
      <c r="F1073" s="30">
        <f t="shared" si="170"/>
        <v>0</v>
      </c>
      <c r="G1073">
        <f t="shared" si="171"/>
        <v>3.2355201310484807</v>
      </c>
      <c r="H1073">
        <f t="shared" si="172"/>
        <v>0</v>
      </c>
      <c r="I1073" s="1">
        <f t="shared" si="173"/>
        <v>0</v>
      </c>
    </row>
    <row r="1074" spans="1:9" x14ac:dyDescent="0.25">
      <c r="A1074">
        <v>181</v>
      </c>
      <c r="B1074">
        <v>1</v>
      </c>
      <c r="C1074">
        <v>19</v>
      </c>
      <c r="D1074" t="s">
        <v>1203</v>
      </c>
      <c r="E1074" t="s">
        <v>1204</v>
      </c>
      <c r="F1074" s="30">
        <f t="shared" si="170"/>
        <v>0</v>
      </c>
      <c r="G1074">
        <f t="shared" si="171"/>
        <v>3.2355201310484807</v>
      </c>
      <c r="H1074">
        <f t="shared" si="172"/>
        <v>0</v>
      </c>
      <c r="I1074" s="1">
        <f t="shared" si="173"/>
        <v>0</v>
      </c>
    </row>
    <row r="1075" spans="1:9" x14ac:dyDescent="0.25">
      <c r="A1075">
        <v>181</v>
      </c>
      <c r="B1075">
        <v>1</v>
      </c>
      <c r="C1075">
        <v>20</v>
      </c>
      <c r="D1075" t="s">
        <v>94</v>
      </c>
      <c r="E1075" t="s">
        <v>94</v>
      </c>
      <c r="F1075" s="30">
        <f t="shared" si="170"/>
        <v>0</v>
      </c>
      <c r="G1075">
        <f t="shared" si="171"/>
        <v>3.2355201310484807</v>
      </c>
      <c r="H1075">
        <f t="shared" si="172"/>
        <v>3.2355201310484807</v>
      </c>
      <c r="I1075" s="1">
        <f t="shared" si="173"/>
        <v>0.62478412255843141</v>
      </c>
    </row>
    <row r="1076" spans="1:9" x14ac:dyDescent="0.25">
      <c r="A1076">
        <v>182</v>
      </c>
      <c r="B1076">
        <v>1</v>
      </c>
      <c r="C1076">
        <v>1</v>
      </c>
      <c r="D1076" t="s">
        <v>360</v>
      </c>
      <c r="E1076" t="s">
        <v>360</v>
      </c>
      <c r="F1076" s="30">
        <f t="shared" si="170"/>
        <v>0</v>
      </c>
      <c r="G1076">
        <f t="shared" si="171"/>
        <v>0</v>
      </c>
      <c r="H1076">
        <f t="shared" si="172"/>
        <v>0</v>
      </c>
      <c r="I1076" s="1">
        <f t="shared" si="173"/>
        <v>0</v>
      </c>
    </row>
    <row r="1077" spans="1:9" x14ac:dyDescent="0.25">
      <c r="A1077">
        <v>182</v>
      </c>
      <c r="B1077">
        <v>1</v>
      </c>
      <c r="C1077">
        <v>2</v>
      </c>
      <c r="D1077" t="s">
        <v>600</v>
      </c>
      <c r="E1077" t="s">
        <v>600</v>
      </c>
      <c r="F1077" s="30">
        <f t="shared" si="170"/>
        <v>0.13661256287443968</v>
      </c>
      <c r="G1077">
        <f t="shared" si="171"/>
        <v>0.13661256287443968</v>
      </c>
      <c r="H1077">
        <f t="shared" si="172"/>
        <v>0</v>
      </c>
      <c r="I1077" s="1">
        <f t="shared" si="173"/>
        <v>0</v>
      </c>
    </row>
    <row r="1078" spans="1:9" x14ac:dyDescent="0.25">
      <c r="A1078">
        <v>182</v>
      </c>
      <c r="B1078">
        <v>1</v>
      </c>
      <c r="C1078">
        <v>3</v>
      </c>
      <c r="D1078" t="s">
        <v>189</v>
      </c>
      <c r="E1078" t="s">
        <v>189</v>
      </c>
      <c r="F1078" s="30">
        <f t="shared" si="170"/>
        <v>0.186974220506711</v>
      </c>
      <c r="G1078">
        <f t="shared" si="171"/>
        <v>0.32358678338115066</v>
      </c>
      <c r="H1078">
        <f t="shared" si="172"/>
        <v>0</v>
      </c>
      <c r="I1078" s="1">
        <f t="shared" si="173"/>
        <v>0</v>
      </c>
    </row>
    <row r="1079" spans="1:9" x14ac:dyDescent="0.25">
      <c r="A1079">
        <v>182</v>
      </c>
      <c r="B1079">
        <v>1</v>
      </c>
      <c r="C1079">
        <v>4</v>
      </c>
      <c r="D1079" t="s">
        <v>190</v>
      </c>
      <c r="E1079" t="s">
        <v>190</v>
      </c>
      <c r="F1079" s="30">
        <f t="shared" si="170"/>
        <v>0.1293345426130795</v>
      </c>
      <c r="G1079">
        <f t="shared" si="171"/>
        <v>0.45292132599423018</v>
      </c>
      <c r="H1079">
        <f t="shared" si="172"/>
        <v>0</v>
      </c>
      <c r="I1079" s="1">
        <f t="shared" si="173"/>
        <v>0</v>
      </c>
    </row>
    <row r="1080" spans="1:9" x14ac:dyDescent="0.25">
      <c r="A1080">
        <v>182</v>
      </c>
      <c r="B1080">
        <v>1</v>
      </c>
      <c r="C1080">
        <v>5</v>
      </c>
      <c r="D1080" t="s">
        <v>103</v>
      </c>
      <c r="E1080" t="s">
        <v>103</v>
      </c>
      <c r="F1080" s="30">
        <f t="shared" si="170"/>
        <v>0.2493171957669027</v>
      </c>
      <c r="G1080">
        <f t="shared" si="171"/>
        <v>0.70223852176113288</v>
      </c>
      <c r="H1080">
        <f t="shared" si="172"/>
        <v>0</v>
      </c>
      <c r="I1080" s="1">
        <f t="shared" si="173"/>
        <v>0</v>
      </c>
    </row>
    <row r="1081" spans="1:9" x14ac:dyDescent="0.25">
      <c r="A1081">
        <v>182</v>
      </c>
      <c r="B1081">
        <v>1</v>
      </c>
      <c r="C1081">
        <v>6</v>
      </c>
      <c r="D1081" t="s">
        <v>134</v>
      </c>
      <c r="E1081" t="s">
        <v>135</v>
      </c>
      <c r="F1081" s="30">
        <f t="shared" si="170"/>
        <v>0.19390954446023814</v>
      </c>
      <c r="G1081">
        <f t="shared" si="171"/>
        <v>0.896148066221371</v>
      </c>
      <c r="H1081">
        <f t="shared" si="172"/>
        <v>0</v>
      </c>
      <c r="I1081" s="1">
        <f t="shared" si="173"/>
        <v>0</v>
      </c>
    </row>
    <row r="1082" spans="1:9" x14ac:dyDescent="0.25">
      <c r="A1082">
        <v>182</v>
      </c>
      <c r="B1082">
        <v>1</v>
      </c>
      <c r="C1082">
        <v>7</v>
      </c>
      <c r="D1082" t="s">
        <v>1095</v>
      </c>
      <c r="E1082" t="s">
        <v>1058</v>
      </c>
      <c r="F1082" s="30">
        <f t="shared" si="170"/>
        <v>0</v>
      </c>
      <c r="G1082">
        <f t="shared" si="171"/>
        <v>0.896148066221371</v>
      </c>
      <c r="H1082">
        <f t="shared" si="172"/>
        <v>0</v>
      </c>
      <c r="I1082" s="1">
        <f t="shared" si="173"/>
        <v>0</v>
      </c>
    </row>
    <row r="1083" spans="1:9" x14ac:dyDescent="0.25">
      <c r="A1083">
        <v>182</v>
      </c>
      <c r="B1083">
        <v>1</v>
      </c>
      <c r="C1083">
        <v>8</v>
      </c>
      <c r="D1083" t="s">
        <v>436</v>
      </c>
      <c r="E1083" t="s">
        <v>436</v>
      </c>
      <c r="F1083" s="30">
        <f t="shared" si="170"/>
        <v>0.11976463551045201</v>
      </c>
      <c r="G1083">
        <f t="shared" si="171"/>
        <v>1.015912701731823</v>
      </c>
      <c r="H1083">
        <f t="shared" si="172"/>
        <v>0</v>
      </c>
      <c r="I1083" s="1">
        <f t="shared" si="173"/>
        <v>0</v>
      </c>
    </row>
    <row r="1084" spans="1:9" x14ac:dyDescent="0.25">
      <c r="A1084">
        <v>182</v>
      </c>
      <c r="B1084">
        <v>1</v>
      </c>
      <c r="C1084">
        <v>9</v>
      </c>
      <c r="D1084" t="s">
        <v>976</v>
      </c>
      <c r="E1084" t="s">
        <v>976</v>
      </c>
      <c r="F1084" s="30">
        <f t="shared" si="170"/>
        <v>0.29778216189039791</v>
      </c>
      <c r="G1084">
        <f t="shared" si="171"/>
        <v>1.313694863622221</v>
      </c>
      <c r="H1084">
        <f t="shared" si="172"/>
        <v>0</v>
      </c>
      <c r="I1084" s="1">
        <f t="shared" si="173"/>
        <v>0</v>
      </c>
    </row>
    <row r="1085" spans="1:9" x14ac:dyDescent="0.25">
      <c r="A1085">
        <v>182</v>
      </c>
      <c r="B1085">
        <v>1</v>
      </c>
      <c r="C1085">
        <v>10</v>
      </c>
      <c r="D1085" t="s">
        <v>1055</v>
      </c>
      <c r="E1085" t="s">
        <v>1055</v>
      </c>
      <c r="F1085" s="30">
        <f t="shared" si="170"/>
        <v>0</v>
      </c>
      <c r="G1085">
        <f t="shared" si="171"/>
        <v>1.313694863622221</v>
      </c>
      <c r="H1085">
        <f t="shared" si="172"/>
        <v>0</v>
      </c>
      <c r="I1085" s="1">
        <f t="shared" si="173"/>
        <v>0</v>
      </c>
    </row>
    <row r="1086" spans="1:9" x14ac:dyDescent="0.25">
      <c r="A1086">
        <v>182</v>
      </c>
      <c r="B1086">
        <v>1</v>
      </c>
      <c r="C1086">
        <v>11</v>
      </c>
      <c r="D1086" t="s">
        <v>1070</v>
      </c>
      <c r="E1086" t="s">
        <v>1070</v>
      </c>
      <c r="F1086" s="30">
        <f t="shared" si="170"/>
        <v>0</v>
      </c>
      <c r="G1086">
        <f t="shared" si="171"/>
        <v>1.313694863622221</v>
      </c>
      <c r="H1086">
        <f t="shared" si="172"/>
        <v>0</v>
      </c>
      <c r="I1086" s="1">
        <f t="shared" si="173"/>
        <v>0</v>
      </c>
    </row>
    <row r="1087" spans="1:9" x14ac:dyDescent="0.25">
      <c r="A1087">
        <v>182</v>
      </c>
      <c r="B1087">
        <v>1</v>
      </c>
      <c r="C1087">
        <v>12</v>
      </c>
      <c r="D1087" t="s">
        <v>1110</v>
      </c>
      <c r="E1087" t="s">
        <v>1110</v>
      </c>
      <c r="F1087" s="30">
        <f t="shared" si="170"/>
        <v>0</v>
      </c>
      <c r="G1087">
        <f t="shared" si="171"/>
        <v>1.313694863622221</v>
      </c>
      <c r="H1087">
        <f t="shared" si="172"/>
        <v>0</v>
      </c>
      <c r="I1087" s="1">
        <f t="shared" si="173"/>
        <v>0</v>
      </c>
    </row>
    <row r="1088" spans="1:9" x14ac:dyDescent="0.25">
      <c r="A1088">
        <v>182</v>
      </c>
      <c r="B1088">
        <v>1</v>
      </c>
      <c r="C1088">
        <v>13</v>
      </c>
      <c r="D1088" t="s">
        <v>233</v>
      </c>
      <c r="E1088" t="s">
        <v>233</v>
      </c>
      <c r="F1088" s="30">
        <f t="shared" si="170"/>
        <v>0.16143374890896056</v>
      </c>
      <c r="G1088">
        <f t="shared" si="171"/>
        <v>1.4751286125311815</v>
      </c>
      <c r="H1088">
        <f t="shared" si="172"/>
        <v>0</v>
      </c>
      <c r="I1088" s="1">
        <f t="shared" si="173"/>
        <v>0</v>
      </c>
    </row>
    <row r="1089" spans="1:9" x14ac:dyDescent="0.25">
      <c r="A1089">
        <v>182</v>
      </c>
      <c r="B1089">
        <v>1</v>
      </c>
      <c r="C1089">
        <v>14</v>
      </c>
      <c r="D1089" t="s">
        <v>116</v>
      </c>
      <c r="E1089" t="s">
        <v>116</v>
      </c>
      <c r="F1089" s="30">
        <f t="shared" si="170"/>
        <v>0.31424776986849262</v>
      </c>
      <c r="G1089">
        <f t="shared" si="171"/>
        <v>1.7893763823996742</v>
      </c>
      <c r="H1089">
        <f t="shared" si="172"/>
        <v>0</v>
      </c>
      <c r="I1089" s="1">
        <f t="shared" si="173"/>
        <v>0</v>
      </c>
    </row>
    <row r="1090" spans="1:9" x14ac:dyDescent="0.25">
      <c r="A1090">
        <v>182</v>
      </c>
      <c r="B1090">
        <v>1</v>
      </c>
      <c r="C1090">
        <v>15</v>
      </c>
      <c r="D1090" t="s">
        <v>237</v>
      </c>
      <c r="E1090" t="s">
        <v>237</v>
      </c>
      <c r="F1090" s="30">
        <f t="shared" si="170"/>
        <v>0.12092648295369023</v>
      </c>
      <c r="G1090">
        <f t="shared" si="171"/>
        <v>1.9103028653533645</v>
      </c>
      <c r="H1090">
        <f t="shared" si="172"/>
        <v>0</v>
      </c>
      <c r="I1090" s="1">
        <f t="shared" si="173"/>
        <v>0</v>
      </c>
    </row>
    <row r="1091" spans="1:9" x14ac:dyDescent="0.25">
      <c r="A1091">
        <v>182</v>
      </c>
      <c r="B1091">
        <v>1</v>
      </c>
      <c r="C1091">
        <v>16</v>
      </c>
      <c r="D1091" t="s">
        <v>104</v>
      </c>
      <c r="E1091" t="s">
        <v>104</v>
      </c>
      <c r="F1091" s="30">
        <f t="shared" si="170"/>
        <v>0.52833171940544776</v>
      </c>
      <c r="G1091">
        <f t="shared" si="171"/>
        <v>2.4386345847588125</v>
      </c>
      <c r="H1091">
        <f t="shared" si="172"/>
        <v>0</v>
      </c>
      <c r="I1091" s="1">
        <f t="shared" si="173"/>
        <v>0</v>
      </c>
    </row>
    <row r="1092" spans="1:9" x14ac:dyDescent="0.25">
      <c r="A1092">
        <v>182</v>
      </c>
      <c r="B1092">
        <v>1</v>
      </c>
      <c r="C1092">
        <v>17</v>
      </c>
      <c r="D1092" t="s">
        <v>382</v>
      </c>
      <c r="E1092" t="s">
        <v>382</v>
      </c>
      <c r="F1092" s="30">
        <f t="shared" ref="F1092:F1155" si="174">IF(ISERROR(VLOOKUP(E1092,$N$2:$O$35,2,FALSE)),0,VLOOKUP(E1092,$N$2:$O$35,2,FALSE))</f>
        <v>0</v>
      </c>
      <c r="G1092">
        <f t="shared" si="171"/>
        <v>2.4386345847588125</v>
      </c>
      <c r="H1092">
        <f t="shared" si="172"/>
        <v>0</v>
      </c>
      <c r="I1092" s="1">
        <f t="shared" si="173"/>
        <v>0</v>
      </c>
    </row>
    <row r="1093" spans="1:9" x14ac:dyDescent="0.25">
      <c r="A1093">
        <v>182</v>
      </c>
      <c r="B1093">
        <v>1</v>
      </c>
      <c r="C1093">
        <v>18</v>
      </c>
      <c r="D1093" t="s">
        <v>997</v>
      </c>
      <c r="E1093" t="s">
        <v>978</v>
      </c>
      <c r="F1093" s="30">
        <f t="shared" si="174"/>
        <v>0</v>
      </c>
      <c r="G1093">
        <f t="shared" si="171"/>
        <v>2.4386345847588125</v>
      </c>
      <c r="H1093">
        <f t="shared" si="172"/>
        <v>0</v>
      </c>
      <c r="I1093" s="1">
        <f t="shared" si="173"/>
        <v>0</v>
      </c>
    </row>
    <row r="1094" spans="1:9" x14ac:dyDescent="0.25">
      <c r="A1094">
        <v>182</v>
      </c>
      <c r="B1094">
        <v>1</v>
      </c>
      <c r="C1094">
        <v>19</v>
      </c>
      <c r="D1094" t="s">
        <v>98</v>
      </c>
      <c r="E1094" t="s">
        <v>98</v>
      </c>
      <c r="F1094" s="30">
        <f t="shared" si="174"/>
        <v>8.8223824377461263E-2</v>
      </c>
      <c r="G1094">
        <f t="shared" si="171"/>
        <v>2.5268584091362736</v>
      </c>
      <c r="H1094">
        <f t="shared" si="172"/>
        <v>0</v>
      </c>
      <c r="I1094" s="1">
        <f t="shared" si="173"/>
        <v>0</v>
      </c>
    </row>
    <row r="1095" spans="1:9" x14ac:dyDescent="0.25">
      <c r="A1095">
        <v>182</v>
      </c>
      <c r="B1095">
        <v>1</v>
      </c>
      <c r="C1095">
        <v>20</v>
      </c>
      <c r="D1095" t="s">
        <v>97</v>
      </c>
      <c r="E1095" t="s">
        <v>97</v>
      </c>
      <c r="F1095" s="30">
        <f t="shared" si="174"/>
        <v>9.6097054526003825E-2</v>
      </c>
      <c r="G1095">
        <f t="shared" si="171"/>
        <v>2.6229554636622776</v>
      </c>
      <c r="H1095">
        <f t="shared" si="172"/>
        <v>0</v>
      </c>
      <c r="I1095" s="1">
        <f t="shared" si="173"/>
        <v>0</v>
      </c>
    </row>
    <row r="1096" spans="1:9" x14ac:dyDescent="0.25">
      <c r="A1096">
        <v>182</v>
      </c>
      <c r="B1096">
        <v>1</v>
      </c>
      <c r="C1096">
        <v>21</v>
      </c>
      <c r="D1096" t="s">
        <v>581</v>
      </c>
      <c r="E1096" t="s">
        <v>165</v>
      </c>
      <c r="F1096" s="30">
        <f t="shared" si="174"/>
        <v>0</v>
      </c>
      <c r="G1096">
        <f t="shared" si="171"/>
        <v>2.6229554636622776</v>
      </c>
      <c r="H1096">
        <f t="shared" si="172"/>
        <v>0</v>
      </c>
      <c r="I1096" s="1">
        <f t="shared" si="173"/>
        <v>0</v>
      </c>
    </row>
    <row r="1097" spans="1:9" x14ac:dyDescent="0.25">
      <c r="A1097">
        <v>182</v>
      </c>
      <c r="B1097">
        <v>1</v>
      </c>
      <c r="C1097">
        <v>22</v>
      </c>
      <c r="D1097" t="s">
        <v>99</v>
      </c>
      <c r="E1097" t="s">
        <v>100</v>
      </c>
      <c r="F1097" s="30">
        <f t="shared" si="174"/>
        <v>0</v>
      </c>
      <c r="G1097">
        <f t="shared" si="171"/>
        <v>2.6229554636622776</v>
      </c>
      <c r="H1097">
        <f t="shared" si="172"/>
        <v>0</v>
      </c>
      <c r="I1097" s="1">
        <f t="shared" si="173"/>
        <v>0</v>
      </c>
    </row>
    <row r="1098" spans="1:9" x14ac:dyDescent="0.25">
      <c r="A1098">
        <v>182</v>
      </c>
      <c r="B1098">
        <v>1</v>
      </c>
      <c r="C1098">
        <v>23</v>
      </c>
      <c r="D1098" t="s">
        <v>743</v>
      </c>
      <c r="E1098" t="s">
        <v>744</v>
      </c>
      <c r="F1098" s="30">
        <f t="shared" si="174"/>
        <v>0</v>
      </c>
      <c r="G1098">
        <f t="shared" si="171"/>
        <v>2.6229554636622776</v>
      </c>
      <c r="H1098">
        <f t="shared" si="172"/>
        <v>0</v>
      </c>
      <c r="I1098" s="1">
        <f t="shared" si="173"/>
        <v>0</v>
      </c>
    </row>
    <row r="1099" spans="1:9" x14ac:dyDescent="0.25">
      <c r="A1099">
        <v>182</v>
      </c>
      <c r="B1099">
        <v>1</v>
      </c>
      <c r="C1099">
        <v>24</v>
      </c>
      <c r="D1099" t="s">
        <v>980</v>
      </c>
      <c r="E1099" t="s">
        <v>869</v>
      </c>
      <c r="F1099" s="30">
        <f t="shared" si="174"/>
        <v>0.15187566295361313</v>
      </c>
      <c r="G1099">
        <f t="shared" si="171"/>
        <v>2.7748311266158909</v>
      </c>
      <c r="H1099">
        <f t="shared" si="172"/>
        <v>0</v>
      </c>
      <c r="I1099" s="1">
        <f t="shared" si="173"/>
        <v>0</v>
      </c>
    </row>
    <row r="1100" spans="1:9" x14ac:dyDescent="0.25">
      <c r="A1100">
        <v>182</v>
      </c>
      <c r="B1100">
        <v>1</v>
      </c>
      <c r="C1100">
        <v>25</v>
      </c>
      <c r="D1100" t="s">
        <v>303</v>
      </c>
      <c r="E1100" t="s">
        <v>303</v>
      </c>
      <c r="F1100" s="30">
        <f t="shared" si="174"/>
        <v>0</v>
      </c>
      <c r="G1100">
        <f t="shared" si="171"/>
        <v>2.7748311266158909</v>
      </c>
      <c r="H1100">
        <f t="shared" si="172"/>
        <v>2.7748311266158909</v>
      </c>
      <c r="I1100" s="1">
        <f t="shared" si="173"/>
        <v>0.5358243375011027</v>
      </c>
    </row>
    <row r="1101" spans="1:9" x14ac:dyDescent="0.25">
      <c r="A1101">
        <v>183</v>
      </c>
      <c r="B1101">
        <v>1</v>
      </c>
      <c r="C1101">
        <v>1</v>
      </c>
      <c r="D1101" t="s">
        <v>733</v>
      </c>
      <c r="E1101" t="s">
        <v>733</v>
      </c>
      <c r="F1101" s="30">
        <f t="shared" si="174"/>
        <v>0.12903225806451613</v>
      </c>
      <c r="G1101">
        <f t="shared" si="171"/>
        <v>0.12903225806451613</v>
      </c>
      <c r="H1101">
        <f t="shared" si="172"/>
        <v>0</v>
      </c>
      <c r="I1101" s="1">
        <f t="shared" si="173"/>
        <v>0</v>
      </c>
    </row>
    <row r="1102" spans="1:9" x14ac:dyDescent="0.25">
      <c r="A1102">
        <v>183</v>
      </c>
      <c r="B1102">
        <v>1</v>
      </c>
      <c r="C1102">
        <v>2</v>
      </c>
      <c r="D1102" t="s">
        <v>259</v>
      </c>
      <c r="E1102" t="s">
        <v>259</v>
      </c>
      <c r="F1102" s="30">
        <f t="shared" si="174"/>
        <v>6.5367868442496688E-2</v>
      </c>
      <c r="G1102">
        <f t="shared" si="171"/>
        <v>0.19440012650701283</v>
      </c>
      <c r="H1102">
        <f t="shared" si="172"/>
        <v>0</v>
      </c>
      <c r="I1102" s="1">
        <f t="shared" si="173"/>
        <v>0</v>
      </c>
    </row>
    <row r="1103" spans="1:9" x14ac:dyDescent="0.25">
      <c r="A1103">
        <v>183</v>
      </c>
      <c r="B1103">
        <v>1</v>
      </c>
      <c r="C1103">
        <v>3</v>
      </c>
      <c r="D1103" t="s">
        <v>250</v>
      </c>
      <c r="E1103" t="s">
        <v>250</v>
      </c>
      <c r="F1103" s="30">
        <f t="shared" si="174"/>
        <v>0</v>
      </c>
      <c r="G1103">
        <f t="shared" si="171"/>
        <v>0.19440012650701283</v>
      </c>
      <c r="H1103">
        <f t="shared" si="172"/>
        <v>0</v>
      </c>
      <c r="I1103" s="1">
        <f t="shared" si="173"/>
        <v>0</v>
      </c>
    </row>
    <row r="1104" spans="1:9" x14ac:dyDescent="0.25">
      <c r="A1104">
        <v>183</v>
      </c>
      <c r="B1104">
        <v>1</v>
      </c>
      <c r="C1104">
        <v>4</v>
      </c>
      <c r="D1104" t="s">
        <v>856</v>
      </c>
      <c r="E1104" t="s">
        <v>857</v>
      </c>
      <c r="F1104" s="30">
        <f t="shared" si="174"/>
        <v>0.25380318965796794</v>
      </c>
      <c r="G1104">
        <f t="shared" si="171"/>
        <v>0.44820331616498077</v>
      </c>
      <c r="H1104">
        <f t="shared" si="172"/>
        <v>0</v>
      </c>
      <c r="I1104" s="1">
        <f t="shared" si="173"/>
        <v>0</v>
      </c>
    </row>
    <row r="1105" spans="1:9" x14ac:dyDescent="0.25">
      <c r="A1105">
        <v>183</v>
      </c>
      <c r="B1105">
        <v>1</v>
      </c>
      <c r="C1105">
        <v>5</v>
      </c>
      <c r="D1105" t="s">
        <v>738</v>
      </c>
      <c r="E1105" t="s">
        <v>738</v>
      </c>
      <c r="F1105" s="30">
        <f t="shared" si="174"/>
        <v>0</v>
      </c>
      <c r="G1105">
        <f t="shared" si="171"/>
        <v>0.44820331616498077</v>
      </c>
      <c r="H1105">
        <f t="shared" si="172"/>
        <v>0</v>
      </c>
      <c r="I1105" s="1">
        <f t="shared" si="173"/>
        <v>0</v>
      </c>
    </row>
    <row r="1106" spans="1:9" x14ac:dyDescent="0.25">
      <c r="A1106">
        <v>183</v>
      </c>
      <c r="B1106">
        <v>1</v>
      </c>
      <c r="C1106">
        <v>6</v>
      </c>
      <c r="D1106" t="s">
        <v>1057</v>
      </c>
      <c r="E1106" t="s">
        <v>1057</v>
      </c>
      <c r="F1106" s="30">
        <f t="shared" si="174"/>
        <v>0</v>
      </c>
      <c r="G1106">
        <f t="shared" si="171"/>
        <v>0.44820331616498077</v>
      </c>
      <c r="H1106">
        <f t="shared" si="172"/>
        <v>0</v>
      </c>
      <c r="I1106" s="1">
        <f t="shared" si="173"/>
        <v>0</v>
      </c>
    </row>
    <row r="1107" spans="1:9" x14ac:dyDescent="0.25">
      <c r="A1107">
        <v>183</v>
      </c>
      <c r="B1107">
        <v>1</v>
      </c>
      <c r="C1107">
        <v>7</v>
      </c>
      <c r="D1107" t="s">
        <v>839</v>
      </c>
      <c r="E1107" t="s">
        <v>839</v>
      </c>
      <c r="F1107" s="30">
        <f t="shared" si="174"/>
        <v>0</v>
      </c>
      <c r="G1107">
        <f t="shared" si="171"/>
        <v>0.44820331616498077</v>
      </c>
      <c r="H1107">
        <f t="shared" si="172"/>
        <v>0</v>
      </c>
      <c r="I1107" s="1">
        <f t="shared" si="173"/>
        <v>0</v>
      </c>
    </row>
    <row r="1108" spans="1:9" x14ac:dyDescent="0.25">
      <c r="A1108">
        <v>183</v>
      </c>
      <c r="B1108">
        <v>1</v>
      </c>
      <c r="C1108">
        <v>8</v>
      </c>
      <c r="D1108" t="s">
        <v>104</v>
      </c>
      <c r="E1108" t="s">
        <v>104</v>
      </c>
      <c r="F1108" s="30">
        <f t="shared" si="174"/>
        <v>0.52833171940544776</v>
      </c>
      <c r="G1108">
        <f t="shared" si="171"/>
        <v>0.97653503557042853</v>
      </c>
      <c r="H1108">
        <f t="shared" si="172"/>
        <v>0</v>
      </c>
      <c r="I1108" s="1">
        <f t="shared" si="173"/>
        <v>0</v>
      </c>
    </row>
    <row r="1109" spans="1:9" x14ac:dyDescent="0.25">
      <c r="A1109">
        <v>183</v>
      </c>
      <c r="B1109">
        <v>1</v>
      </c>
      <c r="C1109">
        <v>9</v>
      </c>
      <c r="D1109" t="s">
        <v>239</v>
      </c>
      <c r="E1109" t="s">
        <v>239</v>
      </c>
      <c r="F1109" s="30">
        <f t="shared" si="174"/>
        <v>0.33682819407263331</v>
      </c>
      <c r="G1109">
        <f t="shared" si="171"/>
        <v>1.3133632296430617</v>
      </c>
      <c r="H1109">
        <f t="shared" si="172"/>
        <v>0</v>
      </c>
      <c r="I1109" s="1">
        <f t="shared" si="173"/>
        <v>0</v>
      </c>
    </row>
    <row r="1110" spans="1:9" x14ac:dyDescent="0.25">
      <c r="A1110">
        <v>183</v>
      </c>
      <c r="B1110">
        <v>1</v>
      </c>
      <c r="C1110">
        <v>10</v>
      </c>
      <c r="D1110" t="s">
        <v>240</v>
      </c>
      <c r="E1110" t="s">
        <v>240</v>
      </c>
      <c r="F1110" s="30">
        <f t="shared" si="174"/>
        <v>0.28929193467708869</v>
      </c>
      <c r="G1110">
        <f t="shared" si="171"/>
        <v>1.6026551643201503</v>
      </c>
      <c r="H1110">
        <f t="shared" si="172"/>
        <v>0</v>
      </c>
      <c r="I1110" s="1">
        <f t="shared" si="173"/>
        <v>0</v>
      </c>
    </row>
    <row r="1111" spans="1:9" x14ac:dyDescent="0.25">
      <c r="A1111">
        <v>183</v>
      </c>
      <c r="B1111">
        <v>1</v>
      </c>
      <c r="C1111">
        <v>11</v>
      </c>
      <c r="D1111" t="s">
        <v>238</v>
      </c>
      <c r="E1111" t="s">
        <v>238</v>
      </c>
      <c r="F1111" s="30">
        <f t="shared" si="174"/>
        <v>0</v>
      </c>
      <c r="G1111">
        <f t="shared" si="171"/>
        <v>1.6026551643201503</v>
      </c>
      <c r="H1111">
        <f t="shared" si="172"/>
        <v>0</v>
      </c>
      <c r="I1111" s="1">
        <f t="shared" si="173"/>
        <v>0</v>
      </c>
    </row>
    <row r="1112" spans="1:9" x14ac:dyDescent="0.25">
      <c r="A1112">
        <v>183</v>
      </c>
      <c r="B1112">
        <v>1</v>
      </c>
      <c r="C1112">
        <v>12</v>
      </c>
      <c r="D1112" t="s">
        <v>1160</v>
      </c>
      <c r="E1112" t="s">
        <v>1160</v>
      </c>
      <c r="F1112" s="30">
        <f t="shared" si="174"/>
        <v>0</v>
      </c>
      <c r="G1112">
        <f t="shared" ref="G1112:G1175" si="175">IF(C1112=1,F1112,F1112+G1111)</f>
        <v>1.6026551643201503</v>
      </c>
      <c r="H1112">
        <f t="shared" ref="H1112:H1175" si="176">IF(C1113=1,G1112,0)</f>
        <v>0</v>
      </c>
      <c r="I1112" s="1">
        <f t="shared" ref="I1112:I1175" si="177">H1112/$L$2</f>
        <v>0</v>
      </c>
    </row>
    <row r="1113" spans="1:9" x14ac:dyDescent="0.25">
      <c r="A1113">
        <v>183</v>
      </c>
      <c r="B1113">
        <v>1</v>
      </c>
      <c r="C1113">
        <v>13</v>
      </c>
      <c r="D1113" t="s">
        <v>1205</v>
      </c>
      <c r="E1113" t="s">
        <v>1205</v>
      </c>
      <c r="F1113" s="30">
        <f t="shared" si="174"/>
        <v>0</v>
      </c>
      <c r="G1113">
        <f t="shared" si="175"/>
        <v>1.6026551643201503</v>
      </c>
      <c r="H1113">
        <f t="shared" si="176"/>
        <v>0</v>
      </c>
      <c r="I1113" s="1">
        <f t="shared" si="177"/>
        <v>0</v>
      </c>
    </row>
    <row r="1114" spans="1:9" x14ac:dyDescent="0.25">
      <c r="A1114">
        <v>183</v>
      </c>
      <c r="B1114">
        <v>1</v>
      </c>
      <c r="C1114">
        <v>14</v>
      </c>
      <c r="D1114" t="s">
        <v>987</v>
      </c>
      <c r="E1114" t="s">
        <v>987</v>
      </c>
      <c r="F1114" s="30">
        <f t="shared" si="174"/>
        <v>0</v>
      </c>
      <c r="G1114">
        <f t="shared" si="175"/>
        <v>1.6026551643201503</v>
      </c>
      <c r="H1114">
        <f t="shared" si="176"/>
        <v>0</v>
      </c>
      <c r="I1114" s="1">
        <f t="shared" si="177"/>
        <v>0</v>
      </c>
    </row>
    <row r="1115" spans="1:9" x14ac:dyDescent="0.25">
      <c r="A1115">
        <v>183</v>
      </c>
      <c r="B1115">
        <v>1</v>
      </c>
      <c r="C1115">
        <v>15</v>
      </c>
      <c r="D1115" t="s">
        <v>116</v>
      </c>
      <c r="E1115" t="s">
        <v>116</v>
      </c>
      <c r="F1115" s="30">
        <f t="shared" si="174"/>
        <v>0.31424776986849262</v>
      </c>
      <c r="G1115">
        <f t="shared" si="175"/>
        <v>1.916902934188643</v>
      </c>
      <c r="H1115">
        <f t="shared" si="176"/>
        <v>0</v>
      </c>
      <c r="I1115" s="1">
        <f t="shared" si="177"/>
        <v>0</v>
      </c>
    </row>
    <row r="1116" spans="1:9" x14ac:dyDescent="0.25">
      <c r="A1116">
        <v>183</v>
      </c>
      <c r="B1116">
        <v>1</v>
      </c>
      <c r="C1116">
        <v>16</v>
      </c>
      <c r="D1116" t="s">
        <v>233</v>
      </c>
      <c r="E1116" t="s">
        <v>233</v>
      </c>
      <c r="F1116" s="30">
        <f t="shared" si="174"/>
        <v>0.16143374890896056</v>
      </c>
      <c r="G1116">
        <f t="shared" si="175"/>
        <v>2.0783366830976036</v>
      </c>
      <c r="H1116">
        <f t="shared" si="176"/>
        <v>0</v>
      </c>
      <c r="I1116" s="1">
        <f t="shared" si="177"/>
        <v>0</v>
      </c>
    </row>
    <row r="1117" spans="1:9" x14ac:dyDescent="0.25">
      <c r="A1117">
        <v>183</v>
      </c>
      <c r="B1117">
        <v>1</v>
      </c>
      <c r="C1117">
        <v>17</v>
      </c>
      <c r="D1117" t="s">
        <v>118</v>
      </c>
      <c r="E1117" t="s">
        <v>118</v>
      </c>
      <c r="F1117" s="30">
        <f t="shared" si="174"/>
        <v>0</v>
      </c>
      <c r="G1117">
        <f t="shared" si="175"/>
        <v>2.0783366830976036</v>
      </c>
      <c r="H1117">
        <f t="shared" si="176"/>
        <v>0</v>
      </c>
      <c r="I1117" s="1">
        <f t="shared" si="177"/>
        <v>0</v>
      </c>
    </row>
    <row r="1118" spans="1:9" x14ac:dyDescent="0.25">
      <c r="A1118">
        <v>183</v>
      </c>
      <c r="B1118">
        <v>1</v>
      </c>
      <c r="C1118">
        <v>18</v>
      </c>
      <c r="D1118" t="s">
        <v>235</v>
      </c>
      <c r="E1118" t="s">
        <v>235</v>
      </c>
      <c r="F1118" s="30">
        <f t="shared" si="174"/>
        <v>0</v>
      </c>
      <c r="G1118">
        <f t="shared" si="175"/>
        <v>2.0783366830976036</v>
      </c>
      <c r="H1118">
        <f t="shared" si="176"/>
        <v>0</v>
      </c>
      <c r="I1118" s="1">
        <f t="shared" si="177"/>
        <v>0</v>
      </c>
    </row>
    <row r="1119" spans="1:9" x14ac:dyDescent="0.25">
      <c r="A1119">
        <v>183</v>
      </c>
      <c r="B1119">
        <v>1</v>
      </c>
      <c r="C1119">
        <v>19</v>
      </c>
      <c r="D1119" t="s">
        <v>975</v>
      </c>
      <c r="E1119" t="s">
        <v>975</v>
      </c>
      <c r="F1119" s="30">
        <f t="shared" si="174"/>
        <v>9.8780464238656177E-2</v>
      </c>
      <c r="G1119">
        <f t="shared" si="175"/>
        <v>2.1771171473362596</v>
      </c>
      <c r="H1119">
        <f t="shared" si="176"/>
        <v>0</v>
      </c>
      <c r="I1119" s="1">
        <f t="shared" si="177"/>
        <v>0</v>
      </c>
    </row>
    <row r="1120" spans="1:9" x14ac:dyDescent="0.25">
      <c r="A1120">
        <v>183</v>
      </c>
      <c r="B1120">
        <v>1</v>
      </c>
      <c r="C1120">
        <v>20</v>
      </c>
      <c r="D1120" t="s">
        <v>996</v>
      </c>
      <c r="E1120" t="s">
        <v>996</v>
      </c>
      <c r="F1120" s="30">
        <f t="shared" si="174"/>
        <v>0</v>
      </c>
      <c r="G1120">
        <f t="shared" si="175"/>
        <v>2.1771171473362596</v>
      </c>
      <c r="H1120">
        <f t="shared" si="176"/>
        <v>0</v>
      </c>
      <c r="I1120" s="1">
        <f t="shared" si="177"/>
        <v>0</v>
      </c>
    </row>
    <row r="1121" spans="1:9" x14ac:dyDescent="0.25">
      <c r="A1121">
        <v>183</v>
      </c>
      <c r="B1121">
        <v>1</v>
      </c>
      <c r="C1121">
        <v>21</v>
      </c>
      <c r="D1121" t="s">
        <v>1104</v>
      </c>
      <c r="E1121" t="s">
        <v>1104</v>
      </c>
      <c r="F1121" s="30">
        <f t="shared" si="174"/>
        <v>0</v>
      </c>
      <c r="G1121">
        <f t="shared" si="175"/>
        <v>2.1771171473362596</v>
      </c>
      <c r="H1121">
        <f t="shared" si="176"/>
        <v>0</v>
      </c>
      <c r="I1121" s="1">
        <f t="shared" si="177"/>
        <v>0</v>
      </c>
    </row>
    <row r="1122" spans="1:9" x14ac:dyDescent="0.25">
      <c r="A1122">
        <v>183</v>
      </c>
      <c r="B1122">
        <v>1</v>
      </c>
      <c r="C1122">
        <v>22</v>
      </c>
      <c r="D1122" t="s">
        <v>1103</v>
      </c>
      <c r="E1122" t="s">
        <v>1103</v>
      </c>
      <c r="F1122" s="30">
        <f t="shared" si="174"/>
        <v>0</v>
      </c>
      <c r="G1122">
        <f t="shared" si="175"/>
        <v>2.1771171473362596</v>
      </c>
      <c r="H1122">
        <f t="shared" si="176"/>
        <v>0</v>
      </c>
      <c r="I1122" s="1">
        <f t="shared" si="177"/>
        <v>0</v>
      </c>
    </row>
    <row r="1123" spans="1:9" x14ac:dyDescent="0.25">
      <c r="A1123">
        <v>183</v>
      </c>
      <c r="B1123">
        <v>1</v>
      </c>
      <c r="C1123">
        <v>23</v>
      </c>
      <c r="D1123" t="s">
        <v>990</v>
      </c>
      <c r="E1123" t="s">
        <v>990</v>
      </c>
      <c r="F1123" s="30">
        <f t="shared" si="174"/>
        <v>6.6390320160335678E-2</v>
      </c>
      <c r="G1123">
        <f t="shared" si="175"/>
        <v>2.2435074674965954</v>
      </c>
      <c r="H1123">
        <f t="shared" si="176"/>
        <v>0</v>
      </c>
      <c r="I1123" s="1">
        <f t="shared" si="177"/>
        <v>0</v>
      </c>
    </row>
    <row r="1124" spans="1:9" x14ac:dyDescent="0.25">
      <c r="A1124">
        <v>183</v>
      </c>
      <c r="B1124">
        <v>1</v>
      </c>
      <c r="C1124">
        <v>24</v>
      </c>
      <c r="D1124" t="s">
        <v>970</v>
      </c>
      <c r="E1124" t="s">
        <v>971</v>
      </c>
      <c r="F1124" s="30">
        <f t="shared" si="174"/>
        <v>0</v>
      </c>
      <c r="G1124">
        <f t="shared" si="175"/>
        <v>2.2435074674965954</v>
      </c>
      <c r="H1124">
        <f t="shared" si="176"/>
        <v>0</v>
      </c>
      <c r="I1124" s="1">
        <f t="shared" si="177"/>
        <v>0</v>
      </c>
    </row>
    <row r="1125" spans="1:9" x14ac:dyDescent="0.25">
      <c r="A1125">
        <v>183</v>
      </c>
      <c r="B1125">
        <v>1</v>
      </c>
      <c r="C1125">
        <v>25</v>
      </c>
      <c r="D1125" t="s">
        <v>401</v>
      </c>
      <c r="E1125" t="s">
        <v>401</v>
      </c>
      <c r="F1125" s="30">
        <f t="shared" si="174"/>
        <v>0</v>
      </c>
      <c r="G1125">
        <f t="shared" si="175"/>
        <v>2.2435074674965954</v>
      </c>
      <c r="H1125">
        <f t="shared" si="176"/>
        <v>0</v>
      </c>
      <c r="I1125" s="1">
        <f t="shared" si="177"/>
        <v>0</v>
      </c>
    </row>
    <row r="1126" spans="1:9" x14ac:dyDescent="0.25">
      <c r="A1126">
        <v>183</v>
      </c>
      <c r="B1126">
        <v>1</v>
      </c>
      <c r="C1126">
        <v>26</v>
      </c>
      <c r="D1126" t="s">
        <v>300</v>
      </c>
      <c r="E1126" t="s">
        <v>300</v>
      </c>
      <c r="F1126" s="30">
        <f t="shared" si="174"/>
        <v>0</v>
      </c>
      <c r="G1126">
        <f t="shared" si="175"/>
        <v>2.2435074674965954</v>
      </c>
      <c r="H1126">
        <f t="shared" si="176"/>
        <v>0</v>
      </c>
      <c r="I1126" s="1">
        <f t="shared" si="177"/>
        <v>0</v>
      </c>
    </row>
    <row r="1127" spans="1:9" x14ac:dyDescent="0.25">
      <c r="A1127">
        <v>183</v>
      </c>
      <c r="B1127">
        <v>1</v>
      </c>
      <c r="C1127">
        <v>27</v>
      </c>
      <c r="D1127" t="s">
        <v>129</v>
      </c>
      <c r="E1127" t="s">
        <v>129</v>
      </c>
      <c r="F1127" s="30">
        <f t="shared" si="174"/>
        <v>0</v>
      </c>
      <c r="G1127">
        <f t="shared" si="175"/>
        <v>2.2435074674965954</v>
      </c>
      <c r="H1127">
        <f t="shared" si="176"/>
        <v>0</v>
      </c>
      <c r="I1127" s="1">
        <f t="shared" si="177"/>
        <v>0</v>
      </c>
    </row>
    <row r="1128" spans="1:9" x14ac:dyDescent="0.25">
      <c r="A1128">
        <v>183</v>
      </c>
      <c r="B1128">
        <v>1</v>
      </c>
      <c r="C1128">
        <v>28</v>
      </c>
      <c r="D1128" t="s">
        <v>128</v>
      </c>
      <c r="E1128" t="s">
        <v>128</v>
      </c>
      <c r="F1128" s="30">
        <f t="shared" si="174"/>
        <v>0</v>
      </c>
      <c r="G1128">
        <f t="shared" si="175"/>
        <v>2.2435074674965954</v>
      </c>
      <c r="H1128">
        <f t="shared" si="176"/>
        <v>2.2435074674965954</v>
      </c>
      <c r="I1128" s="1">
        <f t="shared" si="177"/>
        <v>0.43322488742448989</v>
      </c>
    </row>
    <row r="1129" spans="1:9" x14ac:dyDescent="0.25">
      <c r="A1129">
        <v>184</v>
      </c>
      <c r="B1129">
        <v>1</v>
      </c>
      <c r="C1129">
        <v>1</v>
      </c>
      <c r="D1129" t="s">
        <v>733</v>
      </c>
      <c r="E1129" t="s">
        <v>733</v>
      </c>
      <c r="F1129" s="30">
        <f t="shared" si="174"/>
        <v>0.12903225806451613</v>
      </c>
      <c r="G1129">
        <f t="shared" si="175"/>
        <v>0.12903225806451613</v>
      </c>
      <c r="H1129">
        <f t="shared" si="176"/>
        <v>0</v>
      </c>
      <c r="I1129" s="1">
        <f t="shared" si="177"/>
        <v>0</v>
      </c>
    </row>
    <row r="1130" spans="1:9" x14ac:dyDescent="0.25">
      <c r="A1130">
        <v>184</v>
      </c>
      <c r="B1130">
        <v>1</v>
      </c>
      <c r="C1130">
        <v>2</v>
      </c>
      <c r="D1130" t="s">
        <v>1075</v>
      </c>
      <c r="E1130" t="s">
        <v>765</v>
      </c>
      <c r="F1130" s="30">
        <f t="shared" si="174"/>
        <v>0</v>
      </c>
      <c r="G1130">
        <f t="shared" si="175"/>
        <v>0.12903225806451613</v>
      </c>
      <c r="H1130">
        <f t="shared" si="176"/>
        <v>0</v>
      </c>
      <c r="I1130" s="1">
        <f t="shared" si="177"/>
        <v>0</v>
      </c>
    </row>
    <row r="1131" spans="1:9" x14ac:dyDescent="0.25">
      <c r="A1131">
        <v>184</v>
      </c>
      <c r="B1131">
        <v>1</v>
      </c>
      <c r="C1131">
        <v>3</v>
      </c>
      <c r="D1131" t="s">
        <v>190</v>
      </c>
      <c r="E1131" t="s">
        <v>190</v>
      </c>
      <c r="F1131" s="30">
        <f t="shared" si="174"/>
        <v>0.1293345426130795</v>
      </c>
      <c r="G1131">
        <f t="shared" si="175"/>
        <v>0.25836680067759565</v>
      </c>
      <c r="H1131">
        <f t="shared" si="176"/>
        <v>0</v>
      </c>
      <c r="I1131" s="1">
        <f t="shared" si="177"/>
        <v>0</v>
      </c>
    </row>
    <row r="1132" spans="1:9" x14ac:dyDescent="0.25">
      <c r="A1132">
        <v>184</v>
      </c>
      <c r="B1132">
        <v>1</v>
      </c>
      <c r="C1132">
        <v>4</v>
      </c>
      <c r="D1132" t="s">
        <v>189</v>
      </c>
      <c r="E1132" t="s">
        <v>189</v>
      </c>
      <c r="F1132" s="30">
        <f t="shared" si="174"/>
        <v>0.186974220506711</v>
      </c>
      <c r="G1132">
        <f t="shared" si="175"/>
        <v>0.44534102118430663</v>
      </c>
      <c r="H1132">
        <f t="shared" si="176"/>
        <v>0</v>
      </c>
      <c r="I1132" s="1">
        <f t="shared" si="177"/>
        <v>0</v>
      </c>
    </row>
    <row r="1133" spans="1:9" x14ac:dyDescent="0.25">
      <c r="A1133">
        <v>184</v>
      </c>
      <c r="B1133">
        <v>1</v>
      </c>
      <c r="C1133">
        <v>5</v>
      </c>
      <c r="D1133" t="s">
        <v>600</v>
      </c>
      <c r="E1133" t="s">
        <v>600</v>
      </c>
      <c r="F1133" s="30">
        <f t="shared" si="174"/>
        <v>0.13661256287443968</v>
      </c>
      <c r="G1133">
        <f t="shared" si="175"/>
        <v>0.58195358405874631</v>
      </c>
      <c r="H1133">
        <f t="shared" si="176"/>
        <v>0</v>
      </c>
      <c r="I1133" s="1">
        <f t="shared" si="177"/>
        <v>0</v>
      </c>
    </row>
    <row r="1134" spans="1:9" x14ac:dyDescent="0.25">
      <c r="A1134">
        <v>184</v>
      </c>
      <c r="B1134">
        <v>1</v>
      </c>
      <c r="C1134">
        <v>6</v>
      </c>
      <c r="D1134" t="s">
        <v>103</v>
      </c>
      <c r="E1134" t="s">
        <v>103</v>
      </c>
      <c r="F1134" s="30">
        <f t="shared" si="174"/>
        <v>0.2493171957669027</v>
      </c>
      <c r="G1134">
        <f t="shared" si="175"/>
        <v>0.83127077982564901</v>
      </c>
      <c r="H1134">
        <f t="shared" si="176"/>
        <v>0</v>
      </c>
      <c r="I1134" s="1">
        <f t="shared" si="177"/>
        <v>0</v>
      </c>
    </row>
    <row r="1135" spans="1:9" x14ac:dyDescent="0.25">
      <c r="A1135">
        <v>184</v>
      </c>
      <c r="B1135">
        <v>1</v>
      </c>
      <c r="C1135">
        <v>7</v>
      </c>
      <c r="D1135" t="s">
        <v>1206</v>
      </c>
      <c r="E1135" t="s">
        <v>135</v>
      </c>
      <c r="F1135" s="30">
        <f t="shared" si="174"/>
        <v>0.19390954446023814</v>
      </c>
      <c r="G1135">
        <f t="shared" si="175"/>
        <v>1.0251803242858872</v>
      </c>
      <c r="H1135">
        <f t="shared" si="176"/>
        <v>0</v>
      </c>
      <c r="I1135" s="1">
        <f t="shared" si="177"/>
        <v>0</v>
      </c>
    </row>
    <row r="1136" spans="1:9" x14ac:dyDescent="0.25">
      <c r="A1136">
        <v>184</v>
      </c>
      <c r="B1136">
        <v>1</v>
      </c>
      <c r="C1136">
        <v>8</v>
      </c>
      <c r="D1136" t="s">
        <v>225</v>
      </c>
      <c r="E1136" t="s">
        <v>226</v>
      </c>
      <c r="F1136" s="30">
        <f t="shared" si="174"/>
        <v>0</v>
      </c>
      <c r="G1136">
        <f t="shared" si="175"/>
        <v>1.0251803242858872</v>
      </c>
      <c r="H1136">
        <f t="shared" si="176"/>
        <v>0</v>
      </c>
      <c r="I1136" s="1">
        <f t="shared" si="177"/>
        <v>0</v>
      </c>
    </row>
    <row r="1137" spans="1:9" x14ac:dyDescent="0.25">
      <c r="A1137">
        <v>184</v>
      </c>
      <c r="B1137">
        <v>1</v>
      </c>
      <c r="C1137">
        <v>9</v>
      </c>
      <c r="D1137" t="s">
        <v>122</v>
      </c>
      <c r="E1137" t="s">
        <v>123</v>
      </c>
      <c r="F1137" s="30">
        <f t="shared" si="174"/>
        <v>0</v>
      </c>
      <c r="G1137">
        <f t="shared" si="175"/>
        <v>1.0251803242858872</v>
      </c>
      <c r="H1137">
        <f t="shared" si="176"/>
        <v>0</v>
      </c>
      <c r="I1137" s="1">
        <f t="shared" si="177"/>
        <v>0</v>
      </c>
    </row>
    <row r="1138" spans="1:9" x14ac:dyDescent="0.25">
      <c r="A1138">
        <v>184</v>
      </c>
      <c r="B1138">
        <v>1</v>
      </c>
      <c r="C1138">
        <v>10</v>
      </c>
      <c r="D1138" t="s">
        <v>831</v>
      </c>
      <c r="E1138" t="s">
        <v>124</v>
      </c>
      <c r="F1138" s="30">
        <f t="shared" si="174"/>
        <v>0</v>
      </c>
      <c r="G1138">
        <f t="shared" si="175"/>
        <v>1.0251803242858872</v>
      </c>
      <c r="H1138">
        <f t="shared" si="176"/>
        <v>0</v>
      </c>
      <c r="I1138" s="1">
        <f t="shared" si="177"/>
        <v>0</v>
      </c>
    </row>
    <row r="1139" spans="1:9" x14ac:dyDescent="0.25">
      <c r="A1139">
        <v>184</v>
      </c>
      <c r="B1139">
        <v>1</v>
      </c>
      <c r="C1139">
        <v>11</v>
      </c>
      <c r="D1139" t="s">
        <v>1207</v>
      </c>
      <c r="E1139" t="s">
        <v>133</v>
      </c>
      <c r="F1139" s="30">
        <f t="shared" si="174"/>
        <v>0</v>
      </c>
      <c r="G1139">
        <f t="shared" si="175"/>
        <v>1.0251803242858872</v>
      </c>
      <c r="H1139">
        <f t="shared" si="176"/>
        <v>0</v>
      </c>
      <c r="I1139" s="1">
        <f t="shared" si="177"/>
        <v>0</v>
      </c>
    </row>
    <row r="1140" spans="1:9" x14ac:dyDescent="0.25">
      <c r="A1140">
        <v>184</v>
      </c>
      <c r="B1140">
        <v>1</v>
      </c>
      <c r="C1140">
        <v>12</v>
      </c>
      <c r="D1140" t="s">
        <v>581</v>
      </c>
      <c r="E1140" t="s">
        <v>165</v>
      </c>
      <c r="F1140" s="30">
        <f t="shared" si="174"/>
        <v>0</v>
      </c>
      <c r="G1140">
        <f t="shared" si="175"/>
        <v>1.0251803242858872</v>
      </c>
      <c r="H1140">
        <f t="shared" si="176"/>
        <v>0</v>
      </c>
      <c r="I1140" s="1">
        <f t="shared" si="177"/>
        <v>0</v>
      </c>
    </row>
    <row r="1141" spans="1:9" x14ac:dyDescent="0.25">
      <c r="A1141">
        <v>184</v>
      </c>
      <c r="B1141">
        <v>1</v>
      </c>
      <c r="C1141">
        <v>13</v>
      </c>
      <c r="D1141" t="s">
        <v>1208</v>
      </c>
      <c r="E1141" t="s">
        <v>757</v>
      </c>
      <c r="F1141" s="30">
        <f t="shared" si="174"/>
        <v>0</v>
      </c>
      <c r="G1141">
        <f t="shared" si="175"/>
        <v>1.0251803242858872</v>
      </c>
      <c r="H1141">
        <f t="shared" si="176"/>
        <v>0</v>
      </c>
      <c r="I1141" s="1">
        <f t="shared" si="177"/>
        <v>0</v>
      </c>
    </row>
    <row r="1142" spans="1:9" x14ac:dyDescent="0.25">
      <c r="A1142">
        <v>184</v>
      </c>
      <c r="B1142">
        <v>1</v>
      </c>
      <c r="C1142">
        <v>14</v>
      </c>
      <c r="D1142" t="s">
        <v>101</v>
      </c>
      <c r="E1142" t="s">
        <v>102</v>
      </c>
      <c r="F1142" s="30">
        <f t="shared" si="174"/>
        <v>0</v>
      </c>
      <c r="G1142">
        <f t="shared" si="175"/>
        <v>1.0251803242858872</v>
      </c>
      <c r="H1142">
        <f t="shared" si="176"/>
        <v>0</v>
      </c>
      <c r="I1142" s="1">
        <f t="shared" si="177"/>
        <v>0</v>
      </c>
    </row>
    <row r="1143" spans="1:9" x14ac:dyDescent="0.25">
      <c r="A1143">
        <v>184</v>
      </c>
      <c r="B1143">
        <v>1</v>
      </c>
      <c r="C1143">
        <v>15</v>
      </c>
      <c r="D1143" t="s">
        <v>563</v>
      </c>
      <c r="E1143" t="s">
        <v>439</v>
      </c>
      <c r="F1143" s="30">
        <f t="shared" si="174"/>
        <v>0</v>
      </c>
      <c r="G1143">
        <f t="shared" si="175"/>
        <v>1.0251803242858872</v>
      </c>
      <c r="H1143">
        <f t="shared" si="176"/>
        <v>0</v>
      </c>
      <c r="I1143" s="1">
        <f t="shared" si="177"/>
        <v>0</v>
      </c>
    </row>
    <row r="1144" spans="1:9" x14ac:dyDescent="0.25">
      <c r="A1144">
        <v>184</v>
      </c>
      <c r="B1144">
        <v>1</v>
      </c>
      <c r="C1144">
        <v>16</v>
      </c>
      <c r="D1144" t="s">
        <v>1209</v>
      </c>
      <c r="E1144" t="s">
        <v>1210</v>
      </c>
      <c r="F1144" s="30">
        <f t="shared" si="174"/>
        <v>0</v>
      </c>
      <c r="G1144">
        <f t="shared" si="175"/>
        <v>1.0251803242858872</v>
      </c>
      <c r="H1144">
        <f t="shared" si="176"/>
        <v>0</v>
      </c>
      <c r="I1144" s="1">
        <f t="shared" si="177"/>
        <v>0</v>
      </c>
    </row>
    <row r="1145" spans="1:9" x14ac:dyDescent="0.25">
      <c r="A1145">
        <v>184</v>
      </c>
      <c r="B1145">
        <v>1</v>
      </c>
      <c r="C1145">
        <v>17</v>
      </c>
      <c r="D1145" t="s">
        <v>389</v>
      </c>
      <c r="E1145" t="s">
        <v>390</v>
      </c>
      <c r="F1145" s="30">
        <f t="shared" si="174"/>
        <v>0</v>
      </c>
      <c r="G1145">
        <f t="shared" si="175"/>
        <v>1.0251803242858872</v>
      </c>
      <c r="H1145">
        <f t="shared" si="176"/>
        <v>1.0251803242858872</v>
      </c>
      <c r="I1145" s="1">
        <f t="shared" si="177"/>
        <v>0.19796396357625654</v>
      </c>
    </row>
    <row r="1146" spans="1:9" x14ac:dyDescent="0.25">
      <c r="A1146">
        <v>185</v>
      </c>
      <c r="B1146">
        <v>1</v>
      </c>
      <c r="C1146">
        <v>1</v>
      </c>
      <c r="D1146" t="s">
        <v>95</v>
      </c>
      <c r="E1146" t="s">
        <v>96</v>
      </c>
      <c r="F1146" s="30">
        <f t="shared" si="174"/>
        <v>9.8414816409395312E-2</v>
      </c>
      <c r="G1146">
        <f t="shared" si="175"/>
        <v>9.8414816409395312E-2</v>
      </c>
      <c r="H1146">
        <f t="shared" si="176"/>
        <v>0</v>
      </c>
      <c r="I1146" s="1">
        <f t="shared" si="177"/>
        <v>0</v>
      </c>
    </row>
    <row r="1147" spans="1:9" x14ac:dyDescent="0.25">
      <c r="A1147">
        <v>185</v>
      </c>
      <c r="B1147">
        <v>1</v>
      </c>
      <c r="C1147">
        <v>2</v>
      </c>
      <c r="D1147" t="s">
        <v>239</v>
      </c>
      <c r="E1147" t="s">
        <v>239</v>
      </c>
      <c r="F1147" s="30">
        <f t="shared" si="174"/>
        <v>0.33682819407263331</v>
      </c>
      <c r="G1147">
        <f t="shared" si="175"/>
        <v>0.43524301048202862</v>
      </c>
      <c r="H1147">
        <f t="shared" si="176"/>
        <v>0</v>
      </c>
      <c r="I1147" s="1">
        <f t="shared" si="177"/>
        <v>0</v>
      </c>
    </row>
    <row r="1148" spans="1:9" x14ac:dyDescent="0.25">
      <c r="A1148">
        <v>185</v>
      </c>
      <c r="B1148">
        <v>1</v>
      </c>
      <c r="C1148">
        <v>3</v>
      </c>
      <c r="D1148" t="s">
        <v>240</v>
      </c>
      <c r="E1148" t="s">
        <v>240</v>
      </c>
      <c r="F1148" s="30">
        <f t="shared" si="174"/>
        <v>0.28929193467708869</v>
      </c>
      <c r="G1148">
        <f t="shared" si="175"/>
        <v>0.72453494515911732</v>
      </c>
      <c r="H1148">
        <f t="shared" si="176"/>
        <v>0</v>
      </c>
      <c r="I1148" s="1">
        <f t="shared" si="177"/>
        <v>0</v>
      </c>
    </row>
    <row r="1149" spans="1:9" x14ac:dyDescent="0.25">
      <c r="A1149">
        <v>185</v>
      </c>
      <c r="B1149">
        <v>1</v>
      </c>
      <c r="C1149">
        <v>4</v>
      </c>
      <c r="D1149" t="s">
        <v>915</v>
      </c>
      <c r="E1149" t="s">
        <v>915</v>
      </c>
      <c r="F1149" s="30">
        <f t="shared" si="174"/>
        <v>0</v>
      </c>
      <c r="G1149">
        <f t="shared" si="175"/>
        <v>0.72453494515911732</v>
      </c>
      <c r="H1149">
        <f t="shared" si="176"/>
        <v>0</v>
      </c>
      <c r="I1149" s="1">
        <f t="shared" si="177"/>
        <v>0</v>
      </c>
    </row>
    <row r="1150" spans="1:9" x14ac:dyDescent="0.25">
      <c r="A1150">
        <v>185</v>
      </c>
      <c r="B1150">
        <v>1</v>
      </c>
      <c r="C1150">
        <v>5</v>
      </c>
      <c r="D1150" t="s">
        <v>384</v>
      </c>
      <c r="E1150" t="s">
        <v>384</v>
      </c>
      <c r="F1150" s="30">
        <f t="shared" si="174"/>
        <v>0</v>
      </c>
      <c r="G1150">
        <f t="shared" si="175"/>
        <v>0.72453494515911732</v>
      </c>
      <c r="H1150">
        <f t="shared" si="176"/>
        <v>0</v>
      </c>
      <c r="I1150" s="1">
        <f t="shared" si="177"/>
        <v>0</v>
      </c>
    </row>
    <row r="1151" spans="1:9" x14ac:dyDescent="0.25">
      <c r="A1151">
        <v>185</v>
      </c>
      <c r="B1151">
        <v>1</v>
      </c>
      <c r="C1151">
        <v>6</v>
      </c>
      <c r="D1151" t="s">
        <v>1211</v>
      </c>
      <c r="E1151" t="s">
        <v>1212</v>
      </c>
      <c r="F1151" s="30">
        <f t="shared" si="174"/>
        <v>0</v>
      </c>
      <c r="G1151">
        <f t="shared" si="175"/>
        <v>0.72453494515911732</v>
      </c>
      <c r="H1151">
        <f t="shared" si="176"/>
        <v>0</v>
      </c>
      <c r="I1151" s="1">
        <f t="shared" si="177"/>
        <v>0</v>
      </c>
    </row>
    <row r="1152" spans="1:9" x14ac:dyDescent="0.25">
      <c r="A1152">
        <v>185</v>
      </c>
      <c r="B1152">
        <v>1</v>
      </c>
      <c r="C1152">
        <v>7</v>
      </c>
      <c r="D1152" t="s">
        <v>767</v>
      </c>
      <c r="E1152" t="s">
        <v>768</v>
      </c>
      <c r="F1152" s="30">
        <f t="shared" si="174"/>
        <v>0.15131688481399255</v>
      </c>
      <c r="G1152">
        <f t="shared" si="175"/>
        <v>0.87585182997310984</v>
      </c>
      <c r="H1152">
        <f t="shared" si="176"/>
        <v>0</v>
      </c>
      <c r="I1152" s="1">
        <f t="shared" si="177"/>
        <v>0</v>
      </c>
    </row>
    <row r="1153" spans="1:9" x14ac:dyDescent="0.25">
      <c r="A1153">
        <v>185</v>
      </c>
      <c r="B1153">
        <v>1</v>
      </c>
      <c r="C1153">
        <v>8</v>
      </c>
      <c r="D1153" t="s">
        <v>866</v>
      </c>
      <c r="E1153" t="s">
        <v>867</v>
      </c>
      <c r="F1153" s="30">
        <f t="shared" si="174"/>
        <v>0</v>
      </c>
      <c r="G1153">
        <f t="shared" si="175"/>
        <v>0.87585182997310984</v>
      </c>
      <c r="H1153">
        <f t="shared" si="176"/>
        <v>0</v>
      </c>
      <c r="I1153" s="1">
        <f t="shared" si="177"/>
        <v>0</v>
      </c>
    </row>
    <row r="1154" spans="1:9" x14ac:dyDescent="0.25">
      <c r="A1154">
        <v>185</v>
      </c>
      <c r="B1154">
        <v>1</v>
      </c>
      <c r="C1154">
        <v>9</v>
      </c>
      <c r="D1154" t="s">
        <v>1213</v>
      </c>
      <c r="E1154" t="s">
        <v>1214</v>
      </c>
      <c r="F1154" s="30">
        <f t="shared" si="174"/>
        <v>0</v>
      </c>
      <c r="G1154">
        <f t="shared" si="175"/>
        <v>0.87585182997310984</v>
      </c>
      <c r="H1154">
        <f t="shared" si="176"/>
        <v>0</v>
      </c>
      <c r="I1154" s="1">
        <f t="shared" si="177"/>
        <v>0</v>
      </c>
    </row>
    <row r="1155" spans="1:9" x14ac:dyDescent="0.25">
      <c r="A1155">
        <v>185</v>
      </c>
      <c r="B1155">
        <v>1</v>
      </c>
      <c r="C1155">
        <v>10</v>
      </c>
      <c r="D1155" t="s">
        <v>736</v>
      </c>
      <c r="E1155" t="s">
        <v>736</v>
      </c>
      <c r="F1155" s="30">
        <f t="shared" si="174"/>
        <v>0.10728249314928311</v>
      </c>
      <c r="G1155">
        <f t="shared" si="175"/>
        <v>0.98313432312239291</v>
      </c>
      <c r="H1155">
        <f t="shared" si="176"/>
        <v>0</v>
      </c>
      <c r="I1155" s="1">
        <f t="shared" si="177"/>
        <v>0</v>
      </c>
    </row>
    <row r="1156" spans="1:9" x14ac:dyDescent="0.25">
      <c r="A1156">
        <v>185</v>
      </c>
      <c r="B1156">
        <v>1</v>
      </c>
      <c r="C1156">
        <v>11</v>
      </c>
      <c r="D1156" t="s">
        <v>581</v>
      </c>
      <c r="E1156" t="s">
        <v>165</v>
      </c>
      <c r="F1156" s="30">
        <f t="shared" ref="F1156:F1202" si="178">IF(ISERROR(VLOOKUP(E1156,$N$2:$O$35,2,FALSE)),0,VLOOKUP(E1156,$N$2:$O$35,2,FALSE))</f>
        <v>0</v>
      </c>
      <c r="G1156">
        <f t="shared" si="175"/>
        <v>0.98313432312239291</v>
      </c>
      <c r="H1156">
        <f t="shared" si="176"/>
        <v>0</v>
      </c>
      <c r="I1156" s="1">
        <f t="shared" si="177"/>
        <v>0</v>
      </c>
    </row>
    <row r="1157" spans="1:9" x14ac:dyDescent="0.25">
      <c r="A1157">
        <v>185</v>
      </c>
      <c r="B1157">
        <v>1</v>
      </c>
      <c r="C1157">
        <v>12</v>
      </c>
      <c r="D1157" t="s">
        <v>1075</v>
      </c>
      <c r="E1157" t="s">
        <v>765</v>
      </c>
      <c r="F1157" s="30">
        <f t="shared" si="178"/>
        <v>0</v>
      </c>
      <c r="G1157">
        <f t="shared" si="175"/>
        <v>0.98313432312239291</v>
      </c>
      <c r="H1157">
        <f t="shared" si="176"/>
        <v>0.98313432312239291</v>
      </c>
      <c r="I1157" s="1">
        <f t="shared" si="177"/>
        <v>0.18984481336855505</v>
      </c>
    </row>
    <row r="1158" spans="1:9" x14ac:dyDescent="0.25">
      <c r="A1158">
        <v>186</v>
      </c>
      <c r="B1158">
        <v>1</v>
      </c>
      <c r="C1158">
        <v>1</v>
      </c>
      <c r="D1158" t="s">
        <v>983</v>
      </c>
      <c r="E1158" t="s">
        <v>976</v>
      </c>
      <c r="F1158" s="30">
        <f t="shared" si="178"/>
        <v>0.29778216189039791</v>
      </c>
      <c r="G1158">
        <f t="shared" si="175"/>
        <v>0.29778216189039791</v>
      </c>
      <c r="H1158">
        <f t="shared" si="176"/>
        <v>0</v>
      </c>
      <c r="I1158" s="1">
        <f t="shared" si="177"/>
        <v>0</v>
      </c>
    </row>
    <row r="1159" spans="1:9" x14ac:dyDescent="0.25">
      <c r="A1159">
        <v>186</v>
      </c>
      <c r="B1159">
        <v>1</v>
      </c>
      <c r="C1159">
        <v>2</v>
      </c>
      <c r="D1159" t="s">
        <v>95</v>
      </c>
      <c r="E1159" t="s">
        <v>96</v>
      </c>
      <c r="F1159" s="30">
        <f t="shared" si="178"/>
        <v>9.8414816409395312E-2</v>
      </c>
      <c r="G1159">
        <f t="shared" si="175"/>
        <v>0.39619697829979322</v>
      </c>
      <c r="H1159">
        <f t="shared" si="176"/>
        <v>0</v>
      </c>
      <c r="I1159" s="1">
        <f t="shared" si="177"/>
        <v>0</v>
      </c>
    </row>
    <row r="1160" spans="1:9" x14ac:dyDescent="0.25">
      <c r="A1160">
        <v>186</v>
      </c>
      <c r="B1160">
        <v>1</v>
      </c>
      <c r="C1160">
        <v>3</v>
      </c>
      <c r="D1160" t="s">
        <v>980</v>
      </c>
      <c r="E1160" t="s">
        <v>869</v>
      </c>
      <c r="F1160" s="30">
        <f t="shared" si="178"/>
        <v>0.15187566295361313</v>
      </c>
      <c r="G1160">
        <f t="shared" si="175"/>
        <v>0.54807264125340638</v>
      </c>
      <c r="H1160">
        <f t="shared" si="176"/>
        <v>0</v>
      </c>
      <c r="I1160" s="1">
        <f t="shared" si="177"/>
        <v>0</v>
      </c>
    </row>
    <row r="1161" spans="1:9" x14ac:dyDescent="0.25">
      <c r="A1161">
        <v>186</v>
      </c>
      <c r="B1161">
        <v>1</v>
      </c>
      <c r="C1161">
        <v>4</v>
      </c>
      <c r="D1161" t="s">
        <v>1075</v>
      </c>
      <c r="E1161" t="s">
        <v>765</v>
      </c>
      <c r="F1161" s="30">
        <f t="shared" si="178"/>
        <v>0</v>
      </c>
      <c r="G1161">
        <f t="shared" si="175"/>
        <v>0.54807264125340638</v>
      </c>
      <c r="H1161">
        <f t="shared" si="176"/>
        <v>0</v>
      </c>
      <c r="I1161" s="1">
        <f t="shared" si="177"/>
        <v>0</v>
      </c>
    </row>
    <row r="1162" spans="1:9" x14ac:dyDescent="0.25">
      <c r="A1162">
        <v>186</v>
      </c>
      <c r="B1162">
        <v>1</v>
      </c>
      <c r="C1162">
        <v>5</v>
      </c>
      <c r="D1162" t="s">
        <v>101</v>
      </c>
      <c r="E1162" t="s">
        <v>102</v>
      </c>
      <c r="F1162" s="30">
        <f t="shared" si="178"/>
        <v>0</v>
      </c>
      <c r="G1162">
        <f t="shared" si="175"/>
        <v>0.54807264125340638</v>
      </c>
      <c r="H1162">
        <f t="shared" si="176"/>
        <v>0</v>
      </c>
      <c r="I1162" s="1">
        <f t="shared" si="177"/>
        <v>0</v>
      </c>
    </row>
    <row r="1163" spans="1:9" x14ac:dyDescent="0.25">
      <c r="A1163">
        <v>186</v>
      </c>
      <c r="B1163">
        <v>1</v>
      </c>
      <c r="C1163">
        <v>6</v>
      </c>
      <c r="D1163" t="s">
        <v>522</v>
      </c>
      <c r="E1163" t="s">
        <v>116</v>
      </c>
      <c r="F1163" s="30">
        <f t="shared" si="178"/>
        <v>0.31424776986849262</v>
      </c>
      <c r="G1163">
        <f t="shared" si="175"/>
        <v>0.86232041112189894</v>
      </c>
      <c r="H1163">
        <f t="shared" si="176"/>
        <v>0</v>
      </c>
      <c r="I1163" s="1">
        <f t="shared" si="177"/>
        <v>0</v>
      </c>
    </row>
    <row r="1164" spans="1:9" x14ac:dyDescent="0.25">
      <c r="A1164">
        <v>186</v>
      </c>
      <c r="B1164">
        <v>1</v>
      </c>
      <c r="C1164">
        <v>7</v>
      </c>
      <c r="D1164" t="s">
        <v>103</v>
      </c>
      <c r="E1164" t="s">
        <v>103</v>
      </c>
      <c r="F1164" s="30">
        <f t="shared" si="178"/>
        <v>0.2493171957669027</v>
      </c>
      <c r="G1164">
        <f t="shared" si="175"/>
        <v>1.1116376068888016</v>
      </c>
      <c r="H1164">
        <f t="shared" si="176"/>
        <v>0</v>
      </c>
      <c r="I1164" s="1">
        <f t="shared" si="177"/>
        <v>0</v>
      </c>
    </row>
    <row r="1165" spans="1:9" x14ac:dyDescent="0.25">
      <c r="A1165">
        <v>186</v>
      </c>
      <c r="B1165">
        <v>1</v>
      </c>
      <c r="C1165">
        <v>8</v>
      </c>
      <c r="D1165" t="s">
        <v>1215</v>
      </c>
      <c r="E1165" t="s">
        <v>1216</v>
      </c>
      <c r="F1165" s="30">
        <f t="shared" si="178"/>
        <v>0</v>
      </c>
      <c r="G1165">
        <f t="shared" si="175"/>
        <v>1.1116376068888016</v>
      </c>
      <c r="H1165">
        <f t="shared" si="176"/>
        <v>0</v>
      </c>
      <c r="I1165" s="1">
        <f t="shared" si="177"/>
        <v>0</v>
      </c>
    </row>
    <row r="1166" spans="1:9" x14ac:dyDescent="0.25">
      <c r="A1166">
        <v>186</v>
      </c>
      <c r="B1166">
        <v>1</v>
      </c>
      <c r="C1166">
        <v>9</v>
      </c>
      <c r="D1166" t="s">
        <v>190</v>
      </c>
      <c r="E1166" t="s">
        <v>190</v>
      </c>
      <c r="F1166" s="30">
        <f t="shared" si="178"/>
        <v>0.1293345426130795</v>
      </c>
      <c r="G1166">
        <f t="shared" si="175"/>
        <v>1.2409721495018811</v>
      </c>
      <c r="H1166">
        <f t="shared" si="176"/>
        <v>0</v>
      </c>
      <c r="I1166" s="1">
        <f t="shared" si="177"/>
        <v>0</v>
      </c>
    </row>
    <row r="1167" spans="1:9" x14ac:dyDescent="0.25">
      <c r="A1167">
        <v>186</v>
      </c>
      <c r="B1167">
        <v>1</v>
      </c>
      <c r="C1167">
        <v>10</v>
      </c>
      <c r="D1167" t="s">
        <v>483</v>
      </c>
      <c r="E1167" t="s">
        <v>484</v>
      </c>
      <c r="F1167" s="30">
        <f t="shared" si="178"/>
        <v>0</v>
      </c>
      <c r="G1167">
        <f t="shared" si="175"/>
        <v>1.2409721495018811</v>
      </c>
      <c r="H1167">
        <f t="shared" si="176"/>
        <v>0</v>
      </c>
      <c r="I1167" s="1">
        <f t="shared" si="177"/>
        <v>0</v>
      </c>
    </row>
    <row r="1168" spans="1:9" x14ac:dyDescent="0.25">
      <c r="A1168">
        <v>186</v>
      </c>
      <c r="B1168">
        <v>1</v>
      </c>
      <c r="C1168">
        <v>11</v>
      </c>
      <c r="D1168" t="s">
        <v>739</v>
      </c>
      <c r="E1168" t="s">
        <v>739</v>
      </c>
      <c r="F1168" s="30">
        <f t="shared" si="178"/>
        <v>7.554348987527032E-2</v>
      </c>
      <c r="G1168">
        <f t="shared" si="175"/>
        <v>1.3165156393771513</v>
      </c>
      <c r="H1168">
        <f t="shared" si="176"/>
        <v>0</v>
      </c>
      <c r="I1168" s="1">
        <f t="shared" si="177"/>
        <v>0</v>
      </c>
    </row>
    <row r="1169" spans="1:9" x14ac:dyDescent="0.25">
      <c r="A1169">
        <v>186</v>
      </c>
      <c r="B1169">
        <v>1</v>
      </c>
      <c r="C1169">
        <v>12</v>
      </c>
      <c r="D1169" t="s">
        <v>767</v>
      </c>
      <c r="E1169" t="s">
        <v>768</v>
      </c>
      <c r="F1169" s="30">
        <f t="shared" si="178"/>
        <v>0.15131688481399255</v>
      </c>
      <c r="G1169">
        <f t="shared" si="175"/>
        <v>1.4678325241911439</v>
      </c>
      <c r="H1169">
        <f t="shared" si="176"/>
        <v>0</v>
      </c>
      <c r="I1169" s="1">
        <f t="shared" si="177"/>
        <v>0</v>
      </c>
    </row>
    <row r="1170" spans="1:9" x14ac:dyDescent="0.25">
      <c r="A1170">
        <v>186</v>
      </c>
      <c r="B1170">
        <v>1</v>
      </c>
      <c r="C1170">
        <v>13</v>
      </c>
      <c r="D1170" t="s">
        <v>864</v>
      </c>
      <c r="E1170" t="s">
        <v>865</v>
      </c>
      <c r="F1170" s="30">
        <f t="shared" si="178"/>
        <v>9.0491411487303566E-2</v>
      </c>
      <c r="G1170">
        <f t="shared" si="175"/>
        <v>1.5583239356784475</v>
      </c>
      <c r="H1170">
        <f t="shared" si="176"/>
        <v>0</v>
      </c>
      <c r="I1170" s="1">
        <f t="shared" si="177"/>
        <v>0</v>
      </c>
    </row>
    <row r="1171" spans="1:9" x14ac:dyDescent="0.25">
      <c r="A1171">
        <v>186</v>
      </c>
      <c r="B1171">
        <v>1</v>
      </c>
      <c r="C1171">
        <v>14</v>
      </c>
      <c r="D1171" t="s">
        <v>866</v>
      </c>
      <c r="E1171" t="s">
        <v>867</v>
      </c>
      <c r="F1171" s="30">
        <f t="shared" si="178"/>
        <v>0</v>
      </c>
      <c r="G1171">
        <f t="shared" si="175"/>
        <v>1.5583239356784475</v>
      </c>
      <c r="H1171">
        <f t="shared" si="176"/>
        <v>0</v>
      </c>
      <c r="I1171" s="1">
        <f t="shared" si="177"/>
        <v>0</v>
      </c>
    </row>
    <row r="1172" spans="1:9" x14ac:dyDescent="0.25">
      <c r="A1172">
        <v>186</v>
      </c>
      <c r="B1172">
        <v>1</v>
      </c>
      <c r="C1172">
        <v>15</v>
      </c>
      <c r="D1172" t="s">
        <v>1217</v>
      </c>
      <c r="E1172" t="s">
        <v>992</v>
      </c>
      <c r="F1172" s="30">
        <f t="shared" si="178"/>
        <v>0</v>
      </c>
      <c r="G1172">
        <f t="shared" si="175"/>
        <v>1.5583239356784475</v>
      </c>
      <c r="H1172">
        <f t="shared" si="176"/>
        <v>0</v>
      </c>
      <c r="I1172" s="1">
        <f t="shared" si="177"/>
        <v>0</v>
      </c>
    </row>
    <row r="1173" spans="1:9" x14ac:dyDescent="0.25">
      <c r="A1173">
        <v>186</v>
      </c>
      <c r="B1173">
        <v>1</v>
      </c>
      <c r="C1173">
        <v>16</v>
      </c>
      <c r="D1173" t="s">
        <v>1114</v>
      </c>
      <c r="E1173" t="s">
        <v>994</v>
      </c>
      <c r="F1173" s="30">
        <f t="shared" si="178"/>
        <v>5.7469940095280378E-2</v>
      </c>
      <c r="G1173">
        <f t="shared" si="175"/>
        <v>1.6157938757737278</v>
      </c>
      <c r="H1173">
        <f t="shared" si="176"/>
        <v>0</v>
      </c>
      <c r="I1173" s="1">
        <f t="shared" si="177"/>
        <v>0</v>
      </c>
    </row>
    <row r="1174" spans="1:9" x14ac:dyDescent="0.25">
      <c r="A1174">
        <v>186</v>
      </c>
      <c r="B1174">
        <v>1</v>
      </c>
      <c r="C1174">
        <v>17</v>
      </c>
      <c r="D1174" t="s">
        <v>915</v>
      </c>
      <c r="E1174" t="s">
        <v>915</v>
      </c>
      <c r="F1174" s="30">
        <f t="shared" si="178"/>
        <v>0</v>
      </c>
      <c r="G1174">
        <f t="shared" si="175"/>
        <v>1.6157938757737278</v>
      </c>
      <c r="H1174">
        <f t="shared" si="176"/>
        <v>0</v>
      </c>
      <c r="I1174" s="1">
        <f t="shared" si="177"/>
        <v>0</v>
      </c>
    </row>
    <row r="1175" spans="1:9" x14ac:dyDescent="0.25">
      <c r="A1175">
        <v>186</v>
      </c>
      <c r="B1175">
        <v>1</v>
      </c>
      <c r="C1175">
        <v>18</v>
      </c>
      <c r="D1175" t="s">
        <v>384</v>
      </c>
      <c r="E1175" t="s">
        <v>384</v>
      </c>
      <c r="F1175" s="30">
        <f t="shared" si="178"/>
        <v>0</v>
      </c>
      <c r="G1175">
        <f t="shared" si="175"/>
        <v>1.6157938757737278</v>
      </c>
      <c r="H1175">
        <f t="shared" si="176"/>
        <v>0</v>
      </c>
      <c r="I1175" s="1">
        <f t="shared" si="177"/>
        <v>0</v>
      </c>
    </row>
    <row r="1176" spans="1:9" x14ac:dyDescent="0.25">
      <c r="A1176">
        <v>186</v>
      </c>
      <c r="B1176">
        <v>1</v>
      </c>
      <c r="C1176">
        <v>19</v>
      </c>
      <c r="D1176" t="s">
        <v>97</v>
      </c>
      <c r="E1176" t="s">
        <v>97</v>
      </c>
      <c r="F1176" s="30">
        <f t="shared" si="178"/>
        <v>9.6097054526003825E-2</v>
      </c>
      <c r="G1176">
        <f t="shared" ref="G1176:G1202" si="179">IF(C1176=1,F1176,F1176+G1175)</f>
        <v>1.7118909302997316</v>
      </c>
      <c r="H1176">
        <f t="shared" ref="H1176:H1202" si="180">IF(C1177=1,G1176,0)</f>
        <v>0</v>
      </c>
      <c r="I1176" s="1">
        <f t="shared" ref="I1176:I1202" si="181">H1176/$L$2</f>
        <v>0</v>
      </c>
    </row>
    <row r="1177" spans="1:9" x14ac:dyDescent="0.25">
      <c r="A1177">
        <v>186</v>
      </c>
      <c r="B1177">
        <v>1</v>
      </c>
      <c r="C1177">
        <v>20</v>
      </c>
      <c r="D1177" t="s">
        <v>98</v>
      </c>
      <c r="E1177" t="s">
        <v>98</v>
      </c>
      <c r="F1177" s="30">
        <f t="shared" si="178"/>
        <v>8.8223824377461263E-2</v>
      </c>
      <c r="G1177">
        <f t="shared" si="179"/>
        <v>1.800114754677193</v>
      </c>
      <c r="H1177">
        <f t="shared" si="180"/>
        <v>0</v>
      </c>
      <c r="I1177" s="1">
        <f t="shared" si="181"/>
        <v>0</v>
      </c>
    </row>
    <row r="1178" spans="1:9" x14ac:dyDescent="0.25">
      <c r="A1178">
        <v>186</v>
      </c>
      <c r="B1178">
        <v>1</v>
      </c>
      <c r="C1178">
        <v>21</v>
      </c>
      <c r="D1178" t="s">
        <v>563</v>
      </c>
      <c r="E1178" t="s">
        <v>439</v>
      </c>
      <c r="F1178" s="30">
        <f t="shared" si="178"/>
        <v>0</v>
      </c>
      <c r="G1178">
        <f t="shared" si="179"/>
        <v>1.800114754677193</v>
      </c>
      <c r="H1178">
        <f t="shared" si="180"/>
        <v>0</v>
      </c>
      <c r="I1178" s="1">
        <f t="shared" si="181"/>
        <v>0</v>
      </c>
    </row>
    <row r="1179" spans="1:9" x14ac:dyDescent="0.25">
      <c r="A1179">
        <v>186</v>
      </c>
      <c r="B1179">
        <v>1</v>
      </c>
      <c r="C1179">
        <v>22</v>
      </c>
      <c r="D1179" t="s">
        <v>1097</v>
      </c>
      <c r="E1179" t="s">
        <v>1076</v>
      </c>
      <c r="F1179" s="30">
        <f t="shared" si="178"/>
        <v>0</v>
      </c>
      <c r="G1179">
        <f t="shared" si="179"/>
        <v>1.800114754677193</v>
      </c>
      <c r="H1179">
        <f t="shared" si="180"/>
        <v>0</v>
      </c>
      <c r="I1179" s="1">
        <f t="shared" si="181"/>
        <v>0</v>
      </c>
    </row>
    <row r="1180" spans="1:9" x14ac:dyDescent="0.25">
      <c r="A1180">
        <v>186</v>
      </c>
      <c r="B1180">
        <v>1</v>
      </c>
      <c r="C1180">
        <v>23</v>
      </c>
      <c r="D1180" t="s">
        <v>263</v>
      </c>
      <c r="E1180" t="s">
        <v>264</v>
      </c>
      <c r="F1180" s="30">
        <f t="shared" si="178"/>
        <v>7.6652406077409085E-2</v>
      </c>
      <c r="G1180">
        <f t="shared" si="179"/>
        <v>1.8767671607546021</v>
      </c>
      <c r="H1180">
        <f t="shared" si="180"/>
        <v>0</v>
      </c>
      <c r="I1180" s="1">
        <f t="shared" si="181"/>
        <v>0</v>
      </c>
    </row>
    <row r="1181" spans="1:9" x14ac:dyDescent="0.25">
      <c r="A1181">
        <v>186</v>
      </c>
      <c r="B1181">
        <v>1</v>
      </c>
      <c r="C1181">
        <v>24</v>
      </c>
      <c r="D1181" t="s">
        <v>1218</v>
      </c>
      <c r="E1181" t="s">
        <v>593</v>
      </c>
      <c r="F1181" s="30">
        <f t="shared" si="178"/>
        <v>0</v>
      </c>
      <c r="G1181">
        <f t="shared" si="179"/>
        <v>1.8767671607546021</v>
      </c>
      <c r="H1181">
        <f t="shared" si="180"/>
        <v>0</v>
      </c>
      <c r="I1181" s="1">
        <f t="shared" si="181"/>
        <v>0</v>
      </c>
    </row>
    <row r="1182" spans="1:9" x14ac:dyDescent="0.25">
      <c r="A1182">
        <v>186</v>
      </c>
      <c r="B1182">
        <v>1</v>
      </c>
      <c r="C1182">
        <v>25</v>
      </c>
      <c r="D1182" t="s">
        <v>179</v>
      </c>
      <c r="E1182" t="s">
        <v>180</v>
      </c>
      <c r="F1182" s="30">
        <f t="shared" si="178"/>
        <v>0</v>
      </c>
      <c r="G1182">
        <f t="shared" si="179"/>
        <v>1.8767671607546021</v>
      </c>
      <c r="H1182">
        <f t="shared" si="180"/>
        <v>0</v>
      </c>
      <c r="I1182" s="1">
        <f t="shared" si="181"/>
        <v>0</v>
      </c>
    </row>
    <row r="1183" spans="1:9" x14ac:dyDescent="0.25">
      <c r="A1183">
        <v>186</v>
      </c>
      <c r="B1183">
        <v>1</v>
      </c>
      <c r="C1183">
        <v>26</v>
      </c>
      <c r="D1183" t="s">
        <v>139</v>
      </c>
      <c r="E1183" t="s">
        <v>139</v>
      </c>
      <c r="F1183" s="30">
        <f t="shared" si="178"/>
        <v>0</v>
      </c>
      <c r="G1183">
        <f t="shared" si="179"/>
        <v>1.8767671607546021</v>
      </c>
      <c r="H1183">
        <f t="shared" si="180"/>
        <v>0</v>
      </c>
      <c r="I1183" s="1">
        <f t="shared" si="181"/>
        <v>0</v>
      </c>
    </row>
    <row r="1184" spans="1:9" x14ac:dyDescent="0.25">
      <c r="A1184">
        <v>186</v>
      </c>
      <c r="B1184">
        <v>1</v>
      </c>
      <c r="C1184">
        <v>27</v>
      </c>
      <c r="D1184" t="s">
        <v>471</v>
      </c>
      <c r="E1184" t="s">
        <v>471</v>
      </c>
      <c r="F1184" s="30">
        <f t="shared" si="178"/>
        <v>0</v>
      </c>
      <c r="G1184">
        <f t="shared" si="179"/>
        <v>1.8767671607546021</v>
      </c>
      <c r="H1184">
        <f t="shared" si="180"/>
        <v>1.8767671607546021</v>
      </c>
      <c r="I1184" s="1">
        <f t="shared" si="181"/>
        <v>0.3624067464536424</v>
      </c>
    </row>
    <row r="1185" spans="1:9" x14ac:dyDescent="0.25">
      <c r="A1185">
        <v>187</v>
      </c>
      <c r="B1185">
        <v>0</v>
      </c>
      <c r="C1185">
        <v>1</v>
      </c>
      <c r="D1185" t="s">
        <v>856</v>
      </c>
      <c r="E1185" t="s">
        <v>857</v>
      </c>
      <c r="F1185" s="30">
        <f t="shared" si="178"/>
        <v>0.25380318965796794</v>
      </c>
      <c r="G1185">
        <f t="shared" si="179"/>
        <v>0.25380318965796794</v>
      </c>
      <c r="H1185">
        <f t="shared" si="180"/>
        <v>0</v>
      </c>
      <c r="I1185" s="1">
        <f t="shared" si="181"/>
        <v>0</v>
      </c>
    </row>
    <row r="1186" spans="1:9" x14ac:dyDescent="0.25">
      <c r="A1186">
        <v>187</v>
      </c>
      <c r="B1186">
        <v>0</v>
      </c>
      <c r="C1186">
        <v>2</v>
      </c>
      <c r="D1186" t="s">
        <v>841</v>
      </c>
      <c r="E1186" t="s">
        <v>481</v>
      </c>
      <c r="F1186" s="30">
        <f t="shared" si="178"/>
        <v>8.9989186858411507E-2</v>
      </c>
      <c r="G1186">
        <f t="shared" si="179"/>
        <v>0.34379237651637945</v>
      </c>
      <c r="H1186">
        <f t="shared" si="180"/>
        <v>0</v>
      </c>
      <c r="I1186" s="1">
        <f t="shared" si="181"/>
        <v>0</v>
      </c>
    </row>
    <row r="1187" spans="1:9" x14ac:dyDescent="0.25">
      <c r="A1187">
        <v>187</v>
      </c>
      <c r="B1187">
        <v>0</v>
      </c>
      <c r="C1187">
        <v>3</v>
      </c>
      <c r="D1187" t="s">
        <v>980</v>
      </c>
      <c r="E1187" t="s">
        <v>869</v>
      </c>
      <c r="F1187" s="30">
        <f t="shared" si="178"/>
        <v>0.15187566295361313</v>
      </c>
      <c r="G1187">
        <f t="shared" si="179"/>
        <v>0.49566803946999261</v>
      </c>
      <c r="H1187">
        <f t="shared" si="180"/>
        <v>0</v>
      </c>
      <c r="I1187" s="1">
        <f t="shared" si="181"/>
        <v>0</v>
      </c>
    </row>
    <row r="1188" spans="1:9" x14ac:dyDescent="0.25">
      <c r="A1188">
        <v>187</v>
      </c>
      <c r="B1188">
        <v>0</v>
      </c>
      <c r="C1188">
        <v>4</v>
      </c>
      <c r="D1188" t="s">
        <v>737</v>
      </c>
      <c r="E1188" t="s">
        <v>737</v>
      </c>
      <c r="F1188" s="30">
        <f t="shared" si="178"/>
        <v>0</v>
      </c>
      <c r="G1188">
        <f t="shared" si="179"/>
        <v>0.49566803946999261</v>
      </c>
      <c r="H1188">
        <f t="shared" si="180"/>
        <v>0</v>
      </c>
      <c r="I1188" s="1">
        <f t="shared" si="181"/>
        <v>0</v>
      </c>
    </row>
    <row r="1189" spans="1:9" x14ac:dyDescent="0.25">
      <c r="A1189">
        <v>187</v>
      </c>
      <c r="B1189">
        <v>0</v>
      </c>
      <c r="C1189">
        <v>5</v>
      </c>
      <c r="D1189" t="s">
        <v>239</v>
      </c>
      <c r="E1189" t="s">
        <v>239</v>
      </c>
      <c r="F1189" s="30">
        <f t="shared" si="178"/>
        <v>0.33682819407263331</v>
      </c>
      <c r="G1189">
        <f t="shared" si="179"/>
        <v>0.83249623354262592</v>
      </c>
      <c r="H1189">
        <f t="shared" si="180"/>
        <v>0</v>
      </c>
      <c r="I1189" s="1">
        <f t="shared" si="181"/>
        <v>0</v>
      </c>
    </row>
    <row r="1190" spans="1:9" x14ac:dyDescent="0.25">
      <c r="A1190">
        <v>187</v>
      </c>
      <c r="B1190">
        <v>0</v>
      </c>
      <c r="C1190">
        <v>6</v>
      </c>
      <c r="D1190" t="s">
        <v>240</v>
      </c>
      <c r="E1190" t="s">
        <v>240</v>
      </c>
      <c r="F1190" s="30">
        <f t="shared" si="178"/>
        <v>0.28929193467708869</v>
      </c>
      <c r="G1190">
        <f t="shared" si="179"/>
        <v>1.1217881682197146</v>
      </c>
      <c r="H1190">
        <f t="shared" si="180"/>
        <v>0</v>
      </c>
      <c r="I1190" s="1">
        <f t="shared" si="181"/>
        <v>0</v>
      </c>
    </row>
    <row r="1191" spans="1:9" x14ac:dyDescent="0.25">
      <c r="A1191">
        <v>187</v>
      </c>
      <c r="B1191">
        <v>0</v>
      </c>
      <c r="C1191">
        <v>7</v>
      </c>
      <c r="D1191" t="s">
        <v>768</v>
      </c>
      <c r="E1191" t="s">
        <v>768</v>
      </c>
      <c r="F1191" s="30">
        <f t="shared" si="178"/>
        <v>0.15131688481399255</v>
      </c>
      <c r="G1191">
        <f t="shared" si="179"/>
        <v>1.2731050530337071</v>
      </c>
      <c r="H1191">
        <f t="shared" si="180"/>
        <v>0</v>
      </c>
      <c r="I1191" s="1">
        <f t="shared" si="181"/>
        <v>0</v>
      </c>
    </row>
    <row r="1192" spans="1:9" x14ac:dyDescent="0.25">
      <c r="A1192">
        <v>187</v>
      </c>
      <c r="B1192">
        <v>0</v>
      </c>
      <c r="C1192">
        <v>8</v>
      </c>
      <c r="D1192" t="s">
        <v>864</v>
      </c>
      <c r="E1192" t="s">
        <v>865</v>
      </c>
      <c r="F1192" s="30">
        <f t="shared" si="178"/>
        <v>9.0491411487303566E-2</v>
      </c>
      <c r="G1192">
        <f t="shared" si="179"/>
        <v>1.3635964645210108</v>
      </c>
      <c r="H1192">
        <f t="shared" si="180"/>
        <v>0</v>
      </c>
      <c r="I1192" s="1">
        <f t="shared" si="181"/>
        <v>0</v>
      </c>
    </row>
    <row r="1193" spans="1:9" x14ac:dyDescent="0.25">
      <c r="A1193">
        <v>187</v>
      </c>
      <c r="B1193">
        <v>0</v>
      </c>
      <c r="C1193">
        <v>9</v>
      </c>
      <c r="D1193" t="s">
        <v>231</v>
      </c>
      <c r="E1193" t="s">
        <v>104</v>
      </c>
      <c r="F1193" s="30">
        <f t="shared" si="178"/>
        <v>0.52833171940544776</v>
      </c>
      <c r="G1193">
        <f t="shared" si="179"/>
        <v>1.8919281839264586</v>
      </c>
      <c r="H1193">
        <f t="shared" si="180"/>
        <v>0</v>
      </c>
      <c r="I1193" s="1">
        <f t="shared" si="181"/>
        <v>0</v>
      </c>
    </row>
    <row r="1194" spans="1:9" x14ac:dyDescent="0.25">
      <c r="A1194">
        <v>187</v>
      </c>
      <c r="B1194">
        <v>0</v>
      </c>
      <c r="C1194">
        <v>10</v>
      </c>
      <c r="D1194" t="s">
        <v>1059</v>
      </c>
      <c r="E1194" t="s">
        <v>1060</v>
      </c>
      <c r="F1194" s="30">
        <f t="shared" si="178"/>
        <v>9.1718808695161289E-2</v>
      </c>
      <c r="G1194">
        <f t="shared" si="179"/>
        <v>1.9836469926216198</v>
      </c>
      <c r="H1194">
        <f t="shared" si="180"/>
        <v>0</v>
      </c>
      <c r="I1194" s="1">
        <f t="shared" si="181"/>
        <v>0</v>
      </c>
    </row>
    <row r="1195" spans="1:9" x14ac:dyDescent="0.25">
      <c r="A1195">
        <v>187</v>
      </c>
      <c r="B1195">
        <v>0</v>
      </c>
      <c r="C1195">
        <v>11</v>
      </c>
      <c r="D1195" t="s">
        <v>1074</v>
      </c>
      <c r="E1195" t="s">
        <v>103</v>
      </c>
      <c r="F1195" s="30">
        <f t="shared" si="178"/>
        <v>0.2493171957669027</v>
      </c>
      <c r="G1195">
        <f t="shared" si="179"/>
        <v>2.2329641883885225</v>
      </c>
      <c r="H1195">
        <f t="shared" si="180"/>
        <v>0</v>
      </c>
      <c r="I1195" s="1">
        <f t="shared" si="181"/>
        <v>0</v>
      </c>
    </row>
    <row r="1196" spans="1:9" x14ac:dyDescent="0.25">
      <c r="A1196">
        <v>187</v>
      </c>
      <c r="B1196">
        <v>0</v>
      </c>
      <c r="C1196">
        <v>12</v>
      </c>
      <c r="D1196" t="s">
        <v>134</v>
      </c>
      <c r="E1196" t="s">
        <v>135</v>
      </c>
      <c r="F1196" s="30">
        <f t="shared" si="178"/>
        <v>0.19390954446023814</v>
      </c>
      <c r="G1196">
        <f t="shared" si="179"/>
        <v>2.4268737328487608</v>
      </c>
      <c r="H1196">
        <f t="shared" si="180"/>
        <v>0</v>
      </c>
      <c r="I1196" s="1">
        <f t="shared" si="181"/>
        <v>0</v>
      </c>
    </row>
    <row r="1197" spans="1:9" x14ac:dyDescent="0.25">
      <c r="A1197">
        <v>187</v>
      </c>
      <c r="B1197">
        <v>0</v>
      </c>
      <c r="C1197">
        <v>13</v>
      </c>
      <c r="D1197" t="s">
        <v>407</v>
      </c>
      <c r="E1197" t="s">
        <v>408</v>
      </c>
      <c r="F1197" s="30">
        <f t="shared" si="178"/>
        <v>0</v>
      </c>
      <c r="G1197">
        <f t="shared" si="179"/>
        <v>2.4268737328487608</v>
      </c>
      <c r="H1197">
        <f t="shared" si="180"/>
        <v>0</v>
      </c>
      <c r="I1197" s="1">
        <f t="shared" si="181"/>
        <v>0</v>
      </c>
    </row>
    <row r="1198" spans="1:9" x14ac:dyDescent="0.25">
      <c r="A1198">
        <v>187</v>
      </c>
      <c r="B1198">
        <v>0</v>
      </c>
      <c r="C1198">
        <v>14</v>
      </c>
      <c r="D1198" t="s">
        <v>983</v>
      </c>
      <c r="E1198" t="s">
        <v>976</v>
      </c>
      <c r="F1198" s="30">
        <f t="shared" si="178"/>
        <v>0.29778216189039791</v>
      </c>
      <c r="G1198">
        <f t="shared" si="179"/>
        <v>2.7246558947391586</v>
      </c>
      <c r="H1198">
        <f t="shared" si="180"/>
        <v>0</v>
      </c>
      <c r="I1198" s="1">
        <f t="shared" si="181"/>
        <v>0</v>
      </c>
    </row>
    <row r="1199" spans="1:9" x14ac:dyDescent="0.25">
      <c r="A1199">
        <v>187</v>
      </c>
      <c r="B1199">
        <v>0</v>
      </c>
      <c r="C1199">
        <v>15</v>
      </c>
      <c r="D1199" t="s">
        <v>400</v>
      </c>
      <c r="E1199" t="s">
        <v>178</v>
      </c>
      <c r="F1199" s="30">
        <f t="shared" si="178"/>
        <v>0</v>
      </c>
      <c r="G1199">
        <f t="shared" si="179"/>
        <v>2.7246558947391586</v>
      </c>
      <c r="H1199">
        <f t="shared" si="180"/>
        <v>0</v>
      </c>
      <c r="I1199" s="1">
        <f t="shared" si="181"/>
        <v>0</v>
      </c>
    </row>
    <row r="1200" spans="1:9" x14ac:dyDescent="0.25">
      <c r="A1200">
        <v>187</v>
      </c>
      <c r="B1200">
        <v>0</v>
      </c>
      <c r="C1200">
        <v>16</v>
      </c>
      <c r="D1200" t="s">
        <v>877</v>
      </c>
      <c r="E1200" t="s">
        <v>1080</v>
      </c>
      <c r="F1200" s="30">
        <f t="shared" si="178"/>
        <v>0</v>
      </c>
      <c r="G1200">
        <f t="shared" si="179"/>
        <v>2.7246558947391586</v>
      </c>
      <c r="H1200">
        <f t="shared" si="180"/>
        <v>0</v>
      </c>
      <c r="I1200" s="1">
        <f t="shared" si="181"/>
        <v>0</v>
      </c>
    </row>
    <row r="1201" spans="1:9" x14ac:dyDescent="0.25">
      <c r="A1201">
        <v>187</v>
      </c>
      <c r="B1201">
        <v>0</v>
      </c>
      <c r="C1201">
        <v>17</v>
      </c>
      <c r="D1201" t="s">
        <v>743</v>
      </c>
      <c r="E1201" t="s">
        <v>744</v>
      </c>
      <c r="F1201" s="30">
        <f t="shared" si="178"/>
        <v>0</v>
      </c>
      <c r="G1201">
        <f t="shared" si="179"/>
        <v>2.7246558947391586</v>
      </c>
      <c r="H1201">
        <f t="shared" si="180"/>
        <v>0</v>
      </c>
      <c r="I1201" s="1">
        <f t="shared" si="181"/>
        <v>0</v>
      </c>
    </row>
    <row r="1202" spans="1:9" x14ac:dyDescent="0.25">
      <c r="A1202">
        <v>187</v>
      </c>
      <c r="B1202">
        <v>0</v>
      </c>
      <c r="C1202">
        <v>18</v>
      </c>
      <c r="D1202" t="s">
        <v>1219</v>
      </c>
      <c r="E1202" t="s">
        <v>436</v>
      </c>
      <c r="F1202" s="30">
        <f t="shared" si="178"/>
        <v>0.11976463551045201</v>
      </c>
      <c r="G1202">
        <f t="shared" si="179"/>
        <v>2.8444205302496104</v>
      </c>
      <c r="H1202">
        <f t="shared" si="180"/>
        <v>2.8444205302496104</v>
      </c>
      <c r="I1202" s="1">
        <f t="shared" si="181"/>
        <v>0.54926216286693297</v>
      </c>
    </row>
    <row r="1203" spans="1:9" x14ac:dyDescent="0.25">
      <c r="C1203">
        <v>1</v>
      </c>
    </row>
    <row r="1205" spans="1:9" x14ac:dyDescent="0.25">
      <c r="C1205">
        <f>COUNTIF(C2:C1202,1)</f>
        <v>62</v>
      </c>
    </row>
  </sheetData>
  <sortState xmlns:xlrd2="http://schemas.microsoft.com/office/spreadsheetml/2017/richdata2" ref="N2:AX301">
    <sortCondition descending="1" ref="O2:O301"/>
  </sortState>
  <conditionalFormatting sqref="I2:I1202">
    <cfRule type="cellIs" dxfId="5" priority="2" operator="notEqual">
      <formula>0</formula>
    </cfRule>
  </conditionalFormatting>
  <conditionalFormatting sqref="F2:F1202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661"/>
  <sheetViews>
    <sheetView tabSelected="1" zoomScale="70" zoomScaleNormal="70" workbookViewId="0">
      <selection activeCell="A3" sqref="A3:A14"/>
    </sheetView>
  </sheetViews>
  <sheetFormatPr baseColWidth="10" defaultRowHeight="15" x14ac:dyDescent="0.25"/>
  <cols>
    <col min="1" max="1" width="11.42578125" style="1"/>
    <col min="2" max="2" width="25.42578125" style="1" bestFit="1" customWidth="1"/>
    <col min="3" max="3" width="21.5703125" style="26" bestFit="1" customWidth="1"/>
    <col min="4" max="4" width="34.85546875" style="1" hidden="1" customWidth="1"/>
    <col min="5" max="5" width="32.85546875" style="8" bestFit="1" customWidth="1"/>
    <col min="10" max="11" width="5.42578125" customWidth="1"/>
    <col min="14" max="14" width="35" bestFit="1" customWidth="1"/>
  </cols>
  <sheetData>
    <row r="1" spans="1:41" x14ac:dyDescent="0.25">
      <c r="A1" s="1" t="s">
        <v>0</v>
      </c>
      <c r="B1" s="1" t="s">
        <v>89</v>
      </c>
      <c r="C1" s="26" t="s">
        <v>90</v>
      </c>
      <c r="D1" s="1" t="s">
        <v>91</v>
      </c>
      <c r="E1" s="8" t="s">
        <v>92</v>
      </c>
      <c r="N1" t="s">
        <v>1474</v>
      </c>
      <c r="O1" t="s">
        <v>1449</v>
      </c>
      <c r="P1" t="s">
        <v>1468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</row>
    <row r="2" spans="1:41" x14ac:dyDescent="0.25">
      <c r="A2" s="5">
        <v>1</v>
      </c>
      <c r="B2" s="5">
        <v>1</v>
      </c>
      <c r="C2" s="37">
        <v>1</v>
      </c>
      <c r="D2" s="5" t="s">
        <v>1221</v>
      </c>
      <c r="E2" s="35" t="s">
        <v>1222</v>
      </c>
      <c r="F2" s="29">
        <f>IF(ISERROR(VLOOKUP(E2,$N$2:$O$26,2,FALSE)),0,VLOOKUP(E2,$N$2:$O$26,2,FALSE))</f>
        <v>0.75771226687291315</v>
      </c>
      <c r="G2">
        <f>IF(C2=1,F2,0)</f>
        <v>0.75771226687291315</v>
      </c>
      <c r="H2">
        <f t="shared" ref="H2:H3" si="0">IF(C3=1,G2,0)</f>
        <v>0.75771226687291315</v>
      </c>
      <c r="I2" s="1">
        <f>H2/$L$2</f>
        <v>0.19877134316480843</v>
      </c>
      <c r="L2">
        <f>SUM(O2:O26)</f>
        <v>3.8119794071354987</v>
      </c>
      <c r="M2">
        <v>1</v>
      </c>
      <c r="N2" s="39" t="s">
        <v>1222</v>
      </c>
      <c r="O2" s="16">
        <f t="shared" ref="O2:O65" si="1">SUM(Q2:AO2)/62</f>
        <v>0.75771226687291315</v>
      </c>
      <c r="P2" s="16">
        <f t="shared" ref="P2:P65" si="2">COUNTIF($E$2:$E$658,N2)</f>
        <v>58</v>
      </c>
      <c r="Q2">
        <f t="shared" ref="Q2:Z11" si="3">COUNTIFS($C$2:$C$658,Q$1,$E$2:$E$658,$N2)*0.9^(Q$1-1)</f>
        <v>21</v>
      </c>
      <c r="R2">
        <f t="shared" si="3"/>
        <v>6.3</v>
      </c>
      <c r="S2">
        <f t="shared" si="3"/>
        <v>8.91</v>
      </c>
      <c r="T2">
        <f t="shared" si="3"/>
        <v>2.9160000000000004</v>
      </c>
      <c r="U2">
        <f t="shared" si="3"/>
        <v>2.6244000000000005</v>
      </c>
      <c r="V2">
        <f t="shared" si="3"/>
        <v>2.9524500000000007</v>
      </c>
      <c r="W2">
        <f t="shared" si="3"/>
        <v>1.0628820000000003</v>
      </c>
      <c r="X2">
        <f t="shared" si="3"/>
        <v>0</v>
      </c>
      <c r="Y2">
        <f t="shared" si="3"/>
        <v>0</v>
      </c>
      <c r="Z2">
        <f t="shared" si="3"/>
        <v>0.38742048900000015</v>
      </c>
      <c r="AA2">
        <f t="shared" ref="AA2:AO11" si="4">COUNTIFS($C$2:$C$658,AA$1,$E$2:$E$658,$N2)*0.9^(AA$1-1)</f>
        <v>0</v>
      </c>
      <c r="AB2">
        <f t="shared" si="4"/>
        <v>0.31381059609000017</v>
      </c>
      <c r="AC2">
        <f t="shared" si="4"/>
        <v>0.28242953648100017</v>
      </c>
      <c r="AD2">
        <f t="shared" si="4"/>
        <v>0</v>
      </c>
      <c r="AE2">
        <f t="shared" si="4"/>
        <v>0.22876792454961015</v>
      </c>
      <c r="AF2">
        <f t="shared" si="4"/>
        <v>0</v>
      </c>
      <c r="AG2">
        <f t="shared" si="4"/>
        <v>0</v>
      </c>
      <c r="AH2">
        <f t="shared" si="4"/>
        <v>0</v>
      </c>
      <c r="AI2">
        <f t="shared" si="4"/>
        <v>0</v>
      </c>
      <c r="AJ2">
        <f t="shared" si="4"/>
        <v>0</v>
      </c>
      <c r="AK2">
        <f t="shared" si="4"/>
        <v>0</v>
      </c>
      <c r="AL2">
        <f t="shared" si="4"/>
        <v>0</v>
      </c>
      <c r="AM2">
        <f t="shared" si="4"/>
        <v>0</v>
      </c>
      <c r="AN2">
        <f t="shared" si="4"/>
        <v>0</v>
      </c>
      <c r="AO2">
        <f t="shared" si="4"/>
        <v>0</v>
      </c>
    </row>
    <row r="3" spans="1:41" x14ac:dyDescent="0.25">
      <c r="A3" s="5">
        <v>2</v>
      </c>
      <c r="B3" s="5">
        <v>0</v>
      </c>
      <c r="C3" s="37">
        <v>1</v>
      </c>
      <c r="D3" s="5" t="s">
        <v>1222</v>
      </c>
      <c r="E3" s="35" t="s">
        <v>1222</v>
      </c>
      <c r="F3" s="30">
        <f>IF(ISERROR(VLOOKUP(E3,$N$2:$O$26,2,FALSE)),0,VLOOKUP(E3,$N$2:$O$26,2,FALSE))</f>
        <v>0.75771226687291315</v>
      </c>
      <c r="G3">
        <f t="shared" ref="G3" si="5">IF(C3=1,F3,F3+G2)</f>
        <v>0.75771226687291315</v>
      </c>
      <c r="H3">
        <f t="shared" si="0"/>
        <v>0</v>
      </c>
      <c r="I3" s="1">
        <f t="shared" ref="I3" si="6">H3/$L$2</f>
        <v>0</v>
      </c>
      <c r="M3">
        <v>2</v>
      </c>
      <c r="N3" s="39" t="s">
        <v>608</v>
      </c>
      <c r="O3" s="16">
        <f t="shared" si="1"/>
        <v>0.33418086871129027</v>
      </c>
      <c r="P3" s="16">
        <f t="shared" si="2"/>
        <v>28</v>
      </c>
      <c r="Q3">
        <f t="shared" si="3"/>
        <v>4</v>
      </c>
      <c r="R3">
        <f t="shared" si="3"/>
        <v>4.5</v>
      </c>
      <c r="S3">
        <f t="shared" si="3"/>
        <v>2.4300000000000002</v>
      </c>
      <c r="T3">
        <f t="shared" si="3"/>
        <v>4.3740000000000006</v>
      </c>
      <c r="U3">
        <f t="shared" si="3"/>
        <v>1.3122000000000003</v>
      </c>
      <c r="V3">
        <f t="shared" si="3"/>
        <v>2.3619600000000007</v>
      </c>
      <c r="W3">
        <f t="shared" si="3"/>
        <v>0.53144100000000016</v>
      </c>
      <c r="X3">
        <f t="shared" si="3"/>
        <v>0</v>
      </c>
      <c r="Y3">
        <f t="shared" si="3"/>
        <v>0.86093442000000031</v>
      </c>
      <c r="Z3">
        <f t="shared" si="3"/>
        <v>0</v>
      </c>
      <c r="AA3">
        <f t="shared" si="4"/>
        <v>0.34867844010000015</v>
      </c>
      <c r="AB3">
        <f t="shared" si="4"/>
        <v>0</v>
      </c>
      <c r="AC3">
        <f t="shared" si="4"/>
        <v>0</v>
      </c>
      <c r="AD3">
        <f t="shared" si="4"/>
        <v>0</v>
      </c>
      <c r="AE3">
        <f t="shared" si="4"/>
        <v>0</v>
      </c>
      <c r="AF3">
        <f t="shared" si="4"/>
        <v>0</v>
      </c>
      <c r="AG3">
        <f t="shared" si="4"/>
        <v>0</v>
      </c>
      <c r="AH3">
        <f t="shared" si="4"/>
        <v>0</v>
      </c>
      <c r="AI3">
        <f t="shared" si="4"/>
        <v>0</v>
      </c>
      <c r="AJ3">
        <f t="shared" si="4"/>
        <v>0</v>
      </c>
      <c r="AK3">
        <f t="shared" si="4"/>
        <v>0</v>
      </c>
      <c r="AL3">
        <f t="shared" si="4"/>
        <v>0</v>
      </c>
      <c r="AM3">
        <f t="shared" si="4"/>
        <v>0</v>
      </c>
      <c r="AN3">
        <f t="shared" si="4"/>
        <v>0</v>
      </c>
      <c r="AO3">
        <f t="shared" si="4"/>
        <v>0</v>
      </c>
    </row>
    <row r="4" spans="1:41" x14ac:dyDescent="0.25">
      <c r="A4" s="5">
        <v>2</v>
      </c>
      <c r="B4" s="5">
        <v>0</v>
      </c>
      <c r="C4" s="37">
        <v>2</v>
      </c>
      <c r="D4" s="5" t="s">
        <v>793</v>
      </c>
      <c r="E4" s="35" t="s">
        <v>794</v>
      </c>
      <c r="F4" s="30">
        <f t="shared" ref="F4:F67" si="7">IF(ISERROR(VLOOKUP(E4,$N$2:$O$26,2,FALSE)),0,VLOOKUP(E4,$N$2:$O$26,2,FALSE))</f>
        <v>0.20702220806451613</v>
      </c>
      <c r="G4">
        <f t="shared" ref="G4:G31" si="8">IF(C4=1,F4,F4+G3)</f>
        <v>0.96473447493742925</v>
      </c>
      <c r="H4">
        <f t="shared" ref="H4:H31" si="9">IF(C5=1,G4,0)</f>
        <v>0</v>
      </c>
      <c r="I4" s="1">
        <f t="shared" ref="I4:I31" si="10">H4/$L$2</f>
        <v>0</v>
      </c>
      <c r="M4">
        <v>3</v>
      </c>
      <c r="N4" s="39" t="s">
        <v>1238</v>
      </c>
      <c r="O4" s="16">
        <f t="shared" si="1"/>
        <v>0.30883446259891778</v>
      </c>
      <c r="P4" s="16">
        <f t="shared" si="2"/>
        <v>27</v>
      </c>
      <c r="Q4">
        <f t="shared" si="3"/>
        <v>5</v>
      </c>
      <c r="R4">
        <f t="shared" si="3"/>
        <v>4.5</v>
      </c>
      <c r="S4">
        <f t="shared" si="3"/>
        <v>4.0500000000000007</v>
      </c>
      <c r="T4">
        <f t="shared" si="3"/>
        <v>0.72900000000000009</v>
      </c>
      <c r="U4">
        <f t="shared" si="3"/>
        <v>0.65610000000000013</v>
      </c>
      <c r="V4">
        <f t="shared" si="3"/>
        <v>1.1809800000000004</v>
      </c>
      <c r="W4">
        <f t="shared" si="3"/>
        <v>0</v>
      </c>
      <c r="X4">
        <f t="shared" si="3"/>
        <v>0.95659380000000027</v>
      </c>
      <c r="Y4">
        <f t="shared" si="3"/>
        <v>0</v>
      </c>
      <c r="Z4">
        <f t="shared" si="3"/>
        <v>0.77484097800000029</v>
      </c>
      <c r="AA4">
        <f t="shared" si="4"/>
        <v>1.0460353203000006</v>
      </c>
      <c r="AB4">
        <f t="shared" si="4"/>
        <v>0</v>
      </c>
      <c r="AC4">
        <f t="shared" si="4"/>
        <v>0</v>
      </c>
      <c r="AD4">
        <f t="shared" si="4"/>
        <v>0.25418658283290019</v>
      </c>
      <c r="AE4">
        <f t="shared" si="4"/>
        <v>0</v>
      </c>
      <c r="AF4">
        <f t="shared" si="4"/>
        <v>0</v>
      </c>
      <c r="AG4">
        <f t="shared" si="4"/>
        <v>0</v>
      </c>
      <c r="AH4">
        <f t="shared" si="4"/>
        <v>0</v>
      </c>
      <c r="AI4">
        <f t="shared" si="4"/>
        <v>0</v>
      </c>
      <c r="AJ4">
        <f t="shared" si="4"/>
        <v>0</v>
      </c>
      <c r="AK4">
        <f t="shared" si="4"/>
        <v>0</v>
      </c>
      <c r="AL4">
        <f t="shared" si="4"/>
        <v>0</v>
      </c>
      <c r="AM4">
        <f t="shared" si="4"/>
        <v>0</v>
      </c>
      <c r="AN4">
        <f t="shared" si="4"/>
        <v>0</v>
      </c>
      <c r="AO4">
        <f t="shared" si="4"/>
        <v>0</v>
      </c>
    </row>
    <row r="5" spans="1:41" x14ac:dyDescent="0.25">
      <c r="A5" s="5">
        <v>2</v>
      </c>
      <c r="B5" s="5">
        <v>0</v>
      </c>
      <c r="C5" s="37">
        <v>3</v>
      </c>
      <c r="D5" s="5" t="s">
        <v>99</v>
      </c>
      <c r="E5" s="35" t="s">
        <v>100</v>
      </c>
      <c r="F5" s="30">
        <f t="shared" si="7"/>
        <v>8.5526243908274388E-2</v>
      </c>
      <c r="G5">
        <f t="shared" si="8"/>
        <v>1.0502607188457036</v>
      </c>
      <c r="H5">
        <f t="shared" si="9"/>
        <v>0</v>
      </c>
      <c r="I5" s="1">
        <f t="shared" si="10"/>
        <v>0</v>
      </c>
      <c r="M5">
        <v>4</v>
      </c>
      <c r="N5" s="39" t="s">
        <v>794</v>
      </c>
      <c r="O5" s="16">
        <f t="shared" si="1"/>
        <v>0.20702220806451613</v>
      </c>
      <c r="P5" s="16">
        <f t="shared" si="2"/>
        <v>15</v>
      </c>
      <c r="Q5">
        <f t="shared" si="3"/>
        <v>8</v>
      </c>
      <c r="R5">
        <f t="shared" si="3"/>
        <v>0.9</v>
      </c>
      <c r="S5">
        <f t="shared" si="3"/>
        <v>1.62</v>
      </c>
      <c r="T5">
        <f t="shared" si="3"/>
        <v>0</v>
      </c>
      <c r="U5">
        <f t="shared" si="3"/>
        <v>0.65610000000000013</v>
      </c>
      <c r="V5">
        <f t="shared" si="3"/>
        <v>1.1809800000000004</v>
      </c>
      <c r="W5">
        <f t="shared" si="3"/>
        <v>0</v>
      </c>
      <c r="X5">
        <f t="shared" si="3"/>
        <v>0.47829690000000014</v>
      </c>
      <c r="Y5">
        <f t="shared" si="3"/>
        <v>0</v>
      </c>
      <c r="Z5">
        <f t="shared" si="3"/>
        <v>0</v>
      </c>
      <c r="AA5">
        <f t="shared" si="4"/>
        <v>0</v>
      </c>
      <c r="AB5">
        <f t="shared" si="4"/>
        <v>0</v>
      </c>
      <c r="AC5">
        <f t="shared" si="4"/>
        <v>0</v>
      </c>
      <c r="AD5">
        <f t="shared" si="4"/>
        <v>0</v>
      </c>
      <c r="AE5">
        <f t="shared" si="4"/>
        <v>0</v>
      </c>
      <c r="AF5">
        <f t="shared" si="4"/>
        <v>0</v>
      </c>
      <c r="AG5">
        <f t="shared" si="4"/>
        <v>0</v>
      </c>
      <c r="AH5">
        <f t="shared" si="4"/>
        <v>0</v>
      </c>
      <c r="AI5">
        <f t="shared" si="4"/>
        <v>0</v>
      </c>
      <c r="AJ5">
        <f t="shared" si="4"/>
        <v>0</v>
      </c>
      <c r="AK5">
        <f t="shared" si="4"/>
        <v>0</v>
      </c>
      <c r="AL5">
        <f t="shared" si="4"/>
        <v>0</v>
      </c>
      <c r="AM5">
        <f t="shared" si="4"/>
        <v>0</v>
      </c>
      <c r="AN5">
        <f t="shared" si="4"/>
        <v>0</v>
      </c>
      <c r="AO5">
        <f t="shared" si="4"/>
        <v>0</v>
      </c>
    </row>
    <row r="6" spans="1:41" x14ac:dyDescent="0.25">
      <c r="A6" s="5">
        <v>2</v>
      </c>
      <c r="B6" s="5">
        <v>0</v>
      </c>
      <c r="C6" s="37">
        <v>4</v>
      </c>
      <c r="D6" s="5" t="s">
        <v>1223</v>
      </c>
      <c r="E6" s="35" t="s">
        <v>1223</v>
      </c>
      <c r="F6" s="30">
        <f t="shared" si="7"/>
        <v>0</v>
      </c>
      <c r="G6">
        <f t="shared" si="8"/>
        <v>1.0502607188457036</v>
      </c>
      <c r="H6">
        <f t="shared" si="9"/>
        <v>0</v>
      </c>
      <c r="I6" s="1">
        <f t="shared" si="10"/>
        <v>0</v>
      </c>
      <c r="M6">
        <v>5</v>
      </c>
      <c r="N6" s="39" t="s">
        <v>626</v>
      </c>
      <c r="O6" s="16">
        <f t="shared" si="1"/>
        <v>0.19512452478195169</v>
      </c>
      <c r="P6" s="16">
        <f t="shared" si="2"/>
        <v>18</v>
      </c>
      <c r="Q6">
        <f t="shared" si="3"/>
        <v>1</v>
      </c>
      <c r="R6">
        <f t="shared" si="3"/>
        <v>0.9</v>
      </c>
      <c r="S6">
        <f t="shared" si="3"/>
        <v>1.62</v>
      </c>
      <c r="T6">
        <f t="shared" si="3"/>
        <v>2.1870000000000003</v>
      </c>
      <c r="U6">
        <f t="shared" si="3"/>
        <v>2.6244000000000005</v>
      </c>
      <c r="V6">
        <f t="shared" si="3"/>
        <v>2.9524500000000007</v>
      </c>
      <c r="W6">
        <f t="shared" si="3"/>
        <v>0.53144100000000016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4"/>
        <v>0</v>
      </c>
      <c r="AB6">
        <f t="shared" si="4"/>
        <v>0</v>
      </c>
      <c r="AC6">
        <f t="shared" si="4"/>
        <v>0.28242953648100017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0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  <c r="AL6">
        <f t="shared" si="4"/>
        <v>0</v>
      </c>
      <c r="AM6">
        <f t="shared" si="4"/>
        <v>0</v>
      </c>
      <c r="AN6">
        <f t="shared" si="4"/>
        <v>0</v>
      </c>
      <c r="AO6">
        <f t="shared" si="4"/>
        <v>0</v>
      </c>
    </row>
    <row r="7" spans="1:41" x14ac:dyDescent="0.25">
      <c r="A7" s="5">
        <v>2</v>
      </c>
      <c r="B7" s="5">
        <v>0</v>
      </c>
      <c r="C7" s="37">
        <v>5</v>
      </c>
      <c r="D7" s="5" t="s">
        <v>463</v>
      </c>
      <c r="E7" s="35" t="s">
        <v>463</v>
      </c>
      <c r="F7" s="30">
        <f t="shared" si="7"/>
        <v>0</v>
      </c>
      <c r="G7">
        <f t="shared" si="8"/>
        <v>1.0502607188457036</v>
      </c>
      <c r="H7">
        <f t="shared" si="9"/>
        <v>0</v>
      </c>
      <c r="I7" s="1">
        <f t="shared" si="10"/>
        <v>0</v>
      </c>
      <c r="M7">
        <v>6</v>
      </c>
      <c r="N7" s="39" t="s">
        <v>1278</v>
      </c>
      <c r="O7" s="16">
        <f t="shared" si="1"/>
        <v>0.17141561187403229</v>
      </c>
      <c r="P7" s="16">
        <f t="shared" si="2"/>
        <v>15</v>
      </c>
      <c r="Q7">
        <f t="shared" si="3"/>
        <v>1</v>
      </c>
      <c r="R7">
        <f t="shared" si="3"/>
        <v>4.5</v>
      </c>
      <c r="S7">
        <f t="shared" si="3"/>
        <v>0.81</v>
      </c>
      <c r="T7">
        <f t="shared" si="3"/>
        <v>1.4580000000000002</v>
      </c>
      <c r="U7">
        <f t="shared" si="3"/>
        <v>0.65610000000000013</v>
      </c>
      <c r="V7">
        <f t="shared" si="3"/>
        <v>0</v>
      </c>
      <c r="W7">
        <f t="shared" si="3"/>
        <v>1.0628820000000003</v>
      </c>
      <c r="X7">
        <f t="shared" si="3"/>
        <v>0.47829690000000014</v>
      </c>
      <c r="Y7">
        <f t="shared" si="3"/>
        <v>0</v>
      </c>
      <c r="Z7">
        <f t="shared" si="3"/>
        <v>0</v>
      </c>
      <c r="AA7">
        <f t="shared" si="4"/>
        <v>0.34867844010000015</v>
      </c>
      <c r="AB7">
        <f t="shared" si="4"/>
        <v>0.31381059609000017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</row>
    <row r="8" spans="1:41" x14ac:dyDescent="0.25">
      <c r="A8" s="5">
        <v>2</v>
      </c>
      <c r="B8" s="5">
        <v>0</v>
      </c>
      <c r="C8" s="37">
        <v>6</v>
      </c>
      <c r="D8" s="5" t="s">
        <v>626</v>
      </c>
      <c r="E8" s="35" t="s">
        <v>626</v>
      </c>
      <c r="F8" s="30">
        <f t="shared" si="7"/>
        <v>0.19512452478195169</v>
      </c>
      <c r="G8">
        <f t="shared" si="8"/>
        <v>1.2453852436276553</v>
      </c>
      <c r="H8">
        <f t="shared" si="9"/>
        <v>0</v>
      </c>
      <c r="I8" s="1">
        <f t="shared" si="10"/>
        <v>0</v>
      </c>
      <c r="M8">
        <v>7</v>
      </c>
      <c r="N8" s="39" t="s">
        <v>612</v>
      </c>
      <c r="O8" s="16">
        <f t="shared" si="1"/>
        <v>0.14599243664246617</v>
      </c>
      <c r="P8" s="16">
        <f t="shared" si="2"/>
        <v>15</v>
      </c>
      <c r="Q8">
        <f t="shared" si="3"/>
        <v>0</v>
      </c>
      <c r="R8">
        <f t="shared" si="3"/>
        <v>1.8</v>
      </c>
      <c r="S8">
        <f t="shared" si="3"/>
        <v>0.81</v>
      </c>
      <c r="T8">
        <f t="shared" si="3"/>
        <v>0</v>
      </c>
      <c r="U8">
        <f t="shared" si="3"/>
        <v>1.3122000000000003</v>
      </c>
      <c r="V8">
        <f t="shared" si="3"/>
        <v>2.3619600000000007</v>
      </c>
      <c r="W8">
        <f t="shared" si="3"/>
        <v>2.1257640000000007</v>
      </c>
      <c r="X8">
        <f t="shared" si="3"/>
        <v>0</v>
      </c>
      <c r="Y8">
        <f t="shared" si="3"/>
        <v>0</v>
      </c>
      <c r="Z8">
        <f t="shared" si="3"/>
        <v>0.38742048900000015</v>
      </c>
      <c r="AA8">
        <f t="shared" si="4"/>
        <v>0</v>
      </c>
      <c r="AB8">
        <f t="shared" si="4"/>
        <v>0</v>
      </c>
      <c r="AC8">
        <f t="shared" si="4"/>
        <v>0</v>
      </c>
      <c r="AD8">
        <f t="shared" si="4"/>
        <v>0.25418658283290019</v>
      </c>
      <c r="AE8">
        <f t="shared" si="4"/>
        <v>0</v>
      </c>
      <c r="AF8">
        <f t="shared" si="4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  <c r="AN8">
        <f t="shared" si="4"/>
        <v>0</v>
      </c>
      <c r="AO8">
        <f t="shared" si="4"/>
        <v>0</v>
      </c>
    </row>
    <row r="9" spans="1:41" x14ac:dyDescent="0.25">
      <c r="A9" s="5">
        <v>2</v>
      </c>
      <c r="B9" s="5">
        <v>0</v>
      </c>
      <c r="C9" s="37">
        <v>7</v>
      </c>
      <c r="D9" s="5" t="s">
        <v>610</v>
      </c>
      <c r="E9" s="35" t="s">
        <v>610</v>
      </c>
      <c r="F9" s="30">
        <f t="shared" si="7"/>
        <v>7.4715287401373967E-2</v>
      </c>
      <c r="G9">
        <f t="shared" si="8"/>
        <v>1.3201005310290292</v>
      </c>
      <c r="H9">
        <f t="shared" si="9"/>
        <v>0</v>
      </c>
      <c r="I9" s="1">
        <f t="shared" si="10"/>
        <v>0</v>
      </c>
      <c r="M9">
        <v>8</v>
      </c>
      <c r="N9" s="39" t="s">
        <v>1240</v>
      </c>
      <c r="O9" s="16">
        <f t="shared" si="1"/>
        <v>0.1417364122069292</v>
      </c>
      <c r="P9" s="16">
        <f t="shared" si="2"/>
        <v>14</v>
      </c>
      <c r="Q9">
        <f t="shared" si="3"/>
        <v>0</v>
      </c>
      <c r="R9">
        <f t="shared" si="3"/>
        <v>1.8</v>
      </c>
      <c r="S9">
        <f t="shared" si="3"/>
        <v>1.62</v>
      </c>
      <c r="T9">
        <f t="shared" si="3"/>
        <v>2.9160000000000004</v>
      </c>
      <c r="U9">
        <f t="shared" si="3"/>
        <v>0.65610000000000013</v>
      </c>
      <c r="V9">
        <f t="shared" si="3"/>
        <v>0.59049000000000018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4"/>
        <v>0.34867844010000015</v>
      </c>
      <c r="AB9">
        <f t="shared" si="4"/>
        <v>0.62762119218000034</v>
      </c>
      <c r="AC9">
        <f t="shared" si="4"/>
        <v>0</v>
      </c>
      <c r="AD9">
        <f t="shared" si="4"/>
        <v>0</v>
      </c>
      <c r="AE9">
        <f t="shared" si="4"/>
        <v>0.22876792454961015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</row>
    <row r="10" spans="1:41" x14ac:dyDescent="0.25">
      <c r="A10" s="5">
        <v>2</v>
      </c>
      <c r="B10" s="5">
        <v>0</v>
      </c>
      <c r="C10" s="37">
        <v>8</v>
      </c>
      <c r="D10" s="5" t="s">
        <v>1224</v>
      </c>
      <c r="E10" s="35" t="s">
        <v>1224</v>
      </c>
      <c r="F10" s="30">
        <f t="shared" si="7"/>
        <v>0</v>
      </c>
      <c r="G10">
        <f t="shared" si="8"/>
        <v>1.3201005310290292</v>
      </c>
      <c r="H10">
        <f t="shared" si="9"/>
        <v>0</v>
      </c>
      <c r="I10" s="1">
        <f t="shared" si="10"/>
        <v>0</v>
      </c>
      <c r="M10">
        <v>9</v>
      </c>
      <c r="N10" s="40" t="s">
        <v>510</v>
      </c>
      <c r="O10" s="16">
        <f t="shared" si="1"/>
        <v>0.14116705268781066</v>
      </c>
      <c r="P10" s="16">
        <f t="shared" si="2"/>
        <v>14</v>
      </c>
      <c r="Q10">
        <f t="shared" si="3"/>
        <v>0</v>
      </c>
      <c r="R10">
        <f t="shared" si="3"/>
        <v>1.8</v>
      </c>
      <c r="S10">
        <f t="shared" si="3"/>
        <v>0.81</v>
      </c>
      <c r="T10">
        <f t="shared" si="3"/>
        <v>2.1870000000000003</v>
      </c>
      <c r="U10">
        <f t="shared" si="3"/>
        <v>1.9683000000000004</v>
      </c>
      <c r="V10">
        <f t="shared" si="3"/>
        <v>0.59049000000000018</v>
      </c>
      <c r="W10">
        <f t="shared" si="3"/>
        <v>0.53144100000000016</v>
      </c>
      <c r="X10">
        <f t="shared" si="3"/>
        <v>0</v>
      </c>
      <c r="Y10">
        <f t="shared" si="3"/>
        <v>0.43046721000000016</v>
      </c>
      <c r="Z10">
        <f t="shared" si="3"/>
        <v>0</v>
      </c>
      <c r="AA10">
        <f t="shared" si="4"/>
        <v>0</v>
      </c>
      <c r="AB10">
        <f t="shared" si="4"/>
        <v>0</v>
      </c>
      <c r="AC10">
        <f t="shared" si="4"/>
        <v>0</v>
      </c>
      <c r="AD10">
        <f t="shared" si="4"/>
        <v>0</v>
      </c>
      <c r="AE10">
        <f t="shared" si="4"/>
        <v>0.22876792454961015</v>
      </c>
      <c r="AF10">
        <f t="shared" si="4"/>
        <v>0.20589113209464913</v>
      </c>
      <c r="AG10">
        <f t="shared" si="4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0</v>
      </c>
      <c r="AN10">
        <f t="shared" si="4"/>
        <v>0</v>
      </c>
      <c r="AO10">
        <f t="shared" si="4"/>
        <v>0</v>
      </c>
    </row>
    <row r="11" spans="1:41" x14ac:dyDescent="0.25">
      <c r="A11" s="5">
        <v>2</v>
      </c>
      <c r="B11" s="5">
        <v>0</v>
      </c>
      <c r="C11" s="37">
        <v>9</v>
      </c>
      <c r="D11" s="5" t="s">
        <v>141</v>
      </c>
      <c r="E11" s="35" t="s">
        <v>141</v>
      </c>
      <c r="F11" s="30">
        <f t="shared" si="7"/>
        <v>0</v>
      </c>
      <c r="G11">
        <f t="shared" si="8"/>
        <v>1.3201005310290292</v>
      </c>
      <c r="H11">
        <f t="shared" si="9"/>
        <v>0</v>
      </c>
      <c r="I11" s="1">
        <f t="shared" si="10"/>
        <v>0</v>
      </c>
      <c r="M11">
        <v>10</v>
      </c>
      <c r="N11" s="39" t="s">
        <v>1226</v>
      </c>
      <c r="O11" s="16">
        <f t="shared" si="1"/>
        <v>0.13775828768048387</v>
      </c>
      <c r="P11" s="16">
        <f t="shared" si="2"/>
        <v>12</v>
      </c>
      <c r="Q11">
        <f t="shared" si="3"/>
        <v>4</v>
      </c>
      <c r="R11">
        <f t="shared" si="3"/>
        <v>1.8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0.59049000000000018</v>
      </c>
      <c r="W11">
        <f t="shared" si="3"/>
        <v>0.53144100000000016</v>
      </c>
      <c r="X11">
        <f t="shared" si="3"/>
        <v>0.95659380000000027</v>
      </c>
      <c r="Y11">
        <f t="shared" si="3"/>
        <v>0</v>
      </c>
      <c r="Z11">
        <f t="shared" si="3"/>
        <v>0</v>
      </c>
      <c r="AA11">
        <f t="shared" si="4"/>
        <v>0.34867844010000015</v>
      </c>
      <c r="AB11">
        <f t="shared" si="4"/>
        <v>0.31381059609000017</v>
      </c>
      <c r="AC11">
        <f t="shared" si="4"/>
        <v>0</v>
      </c>
      <c r="AD11">
        <f t="shared" si="4"/>
        <v>0</v>
      </c>
      <c r="AE11">
        <f t="shared" si="4"/>
        <v>0</v>
      </c>
      <c r="AF11">
        <f t="shared" si="4"/>
        <v>0</v>
      </c>
      <c r="AG11">
        <f t="shared" si="4"/>
        <v>0</v>
      </c>
      <c r="AH11">
        <f t="shared" si="4"/>
        <v>0</v>
      </c>
      <c r="AI11">
        <f t="shared" si="4"/>
        <v>0</v>
      </c>
      <c r="AJ11">
        <f t="shared" si="4"/>
        <v>0</v>
      </c>
      <c r="AK11">
        <f t="shared" si="4"/>
        <v>0</v>
      </c>
      <c r="AL11">
        <f t="shared" si="4"/>
        <v>0</v>
      </c>
      <c r="AM11">
        <f t="shared" si="4"/>
        <v>0</v>
      </c>
      <c r="AN11">
        <f t="shared" si="4"/>
        <v>0</v>
      </c>
      <c r="AO11">
        <f t="shared" si="4"/>
        <v>0</v>
      </c>
    </row>
    <row r="12" spans="1:41" x14ac:dyDescent="0.25">
      <c r="A12" s="5">
        <v>2</v>
      </c>
      <c r="B12" s="5">
        <v>0</v>
      </c>
      <c r="C12" s="37">
        <v>10</v>
      </c>
      <c r="D12" s="5" t="s">
        <v>447</v>
      </c>
      <c r="E12" s="35" t="s">
        <v>447</v>
      </c>
      <c r="F12" s="30">
        <f t="shared" si="7"/>
        <v>0</v>
      </c>
      <c r="G12">
        <f t="shared" si="8"/>
        <v>1.3201005310290292</v>
      </c>
      <c r="H12">
        <f t="shared" si="9"/>
        <v>0</v>
      </c>
      <c r="I12" s="1">
        <f t="shared" si="10"/>
        <v>0</v>
      </c>
      <c r="M12">
        <v>11</v>
      </c>
      <c r="N12" s="39" t="s">
        <v>611</v>
      </c>
      <c r="O12" s="16">
        <f t="shared" si="1"/>
        <v>0.13437899140478496</v>
      </c>
      <c r="P12" s="16">
        <f t="shared" si="2"/>
        <v>14</v>
      </c>
      <c r="Q12">
        <f t="shared" ref="Q12:Z21" si="11">COUNTIFS($C$2:$C$658,Q$1,$E$2:$E$658,$N12)*0.9^(Q$1-1)</f>
        <v>0</v>
      </c>
      <c r="R12">
        <f t="shared" si="11"/>
        <v>0</v>
      </c>
      <c r="S12">
        <f t="shared" si="11"/>
        <v>0.81</v>
      </c>
      <c r="T12">
        <f t="shared" si="11"/>
        <v>1.4580000000000002</v>
      </c>
      <c r="U12">
        <f t="shared" si="11"/>
        <v>3.9366000000000008</v>
      </c>
      <c r="V12">
        <f t="shared" si="11"/>
        <v>1.1809800000000004</v>
      </c>
      <c r="W12">
        <f t="shared" si="11"/>
        <v>0</v>
      </c>
      <c r="X12">
        <f t="shared" si="11"/>
        <v>0</v>
      </c>
      <c r="Y12">
        <f t="shared" si="11"/>
        <v>0.43046721000000016</v>
      </c>
      <c r="Z12">
        <f t="shared" si="11"/>
        <v>0</v>
      </c>
      <c r="AA12">
        <f t="shared" ref="AA12:AO21" si="12">COUNTIFS($C$2:$C$658,AA$1,$E$2:$E$658,$N12)*0.9^(AA$1-1)</f>
        <v>0.34867844010000015</v>
      </c>
      <c r="AB12">
        <f t="shared" si="12"/>
        <v>0</v>
      </c>
      <c r="AC12">
        <f t="shared" si="12"/>
        <v>0</v>
      </c>
      <c r="AD12">
        <f t="shared" si="12"/>
        <v>0</v>
      </c>
      <c r="AE12">
        <f t="shared" si="12"/>
        <v>0</v>
      </c>
      <c r="AF12">
        <f t="shared" si="12"/>
        <v>0</v>
      </c>
      <c r="AG12">
        <f t="shared" si="12"/>
        <v>0</v>
      </c>
      <c r="AH12">
        <f t="shared" si="12"/>
        <v>0.16677181699666582</v>
      </c>
      <c r="AI12">
        <f t="shared" si="12"/>
        <v>0</v>
      </c>
      <c r="AJ12">
        <f t="shared" si="12"/>
        <v>0</v>
      </c>
      <c r="AK12">
        <f t="shared" si="12"/>
        <v>0</v>
      </c>
      <c r="AL12">
        <f t="shared" si="12"/>
        <v>0</v>
      </c>
      <c r="AM12">
        <f t="shared" si="12"/>
        <v>0</v>
      </c>
      <c r="AN12">
        <f t="shared" si="12"/>
        <v>0</v>
      </c>
      <c r="AO12">
        <f t="shared" si="12"/>
        <v>0</v>
      </c>
    </row>
    <row r="13" spans="1:41" x14ac:dyDescent="0.25">
      <c r="A13" s="5">
        <v>2</v>
      </c>
      <c r="B13" s="5">
        <v>0</v>
      </c>
      <c r="C13" s="37">
        <v>11</v>
      </c>
      <c r="D13" s="5" t="s">
        <v>912</v>
      </c>
      <c r="E13" s="35" t="s">
        <v>912</v>
      </c>
      <c r="F13" s="30">
        <f t="shared" si="7"/>
        <v>0</v>
      </c>
      <c r="G13">
        <f t="shared" si="8"/>
        <v>1.3201005310290292</v>
      </c>
      <c r="H13">
        <f t="shared" si="9"/>
        <v>0</v>
      </c>
      <c r="I13" s="1">
        <f t="shared" si="10"/>
        <v>0</v>
      </c>
      <c r="M13">
        <v>12</v>
      </c>
      <c r="N13" s="39" t="s">
        <v>509</v>
      </c>
      <c r="O13" s="16">
        <f t="shared" si="1"/>
        <v>0.1341683828142097</v>
      </c>
      <c r="P13" s="16">
        <f t="shared" si="2"/>
        <v>14</v>
      </c>
      <c r="Q13">
        <f t="shared" si="11"/>
        <v>0</v>
      </c>
      <c r="R13">
        <f t="shared" si="11"/>
        <v>3.6</v>
      </c>
      <c r="S13">
        <f t="shared" si="11"/>
        <v>0</v>
      </c>
      <c r="T13">
        <f t="shared" si="11"/>
        <v>0</v>
      </c>
      <c r="U13">
        <f t="shared" si="11"/>
        <v>1.3122000000000003</v>
      </c>
      <c r="V13">
        <f t="shared" si="11"/>
        <v>0</v>
      </c>
      <c r="W13">
        <f t="shared" si="11"/>
        <v>0.53144100000000016</v>
      </c>
      <c r="X13">
        <f t="shared" si="11"/>
        <v>0.95659380000000027</v>
      </c>
      <c r="Y13">
        <f t="shared" si="11"/>
        <v>0.86093442000000031</v>
      </c>
      <c r="Z13">
        <f t="shared" si="11"/>
        <v>0.77484097800000029</v>
      </c>
      <c r="AA13">
        <f t="shared" si="12"/>
        <v>0</v>
      </c>
      <c r="AB13">
        <f t="shared" si="12"/>
        <v>0</v>
      </c>
      <c r="AC13">
        <f t="shared" si="12"/>
        <v>0.28242953648100017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</row>
    <row r="14" spans="1:41" x14ac:dyDescent="0.25">
      <c r="A14" s="5">
        <v>2</v>
      </c>
      <c r="B14" s="5">
        <v>0</v>
      </c>
      <c r="C14" s="37">
        <v>12</v>
      </c>
      <c r="D14" s="5" t="s">
        <v>1225</v>
      </c>
      <c r="E14" s="35" t="s">
        <v>1226</v>
      </c>
      <c r="F14" s="30">
        <f t="shared" si="7"/>
        <v>0.13775828768048387</v>
      </c>
      <c r="G14">
        <f t="shared" si="8"/>
        <v>1.4578588187095132</v>
      </c>
      <c r="H14">
        <f t="shared" si="9"/>
        <v>1.4578588187095132</v>
      </c>
      <c r="I14" s="1">
        <f t="shared" si="10"/>
        <v>0.38244142032367828</v>
      </c>
      <c r="M14">
        <v>13</v>
      </c>
      <c r="N14" s="39" t="s">
        <v>1322</v>
      </c>
      <c r="O14" s="16">
        <f t="shared" si="1"/>
        <v>0.10151022830951616</v>
      </c>
      <c r="P14" s="16">
        <f t="shared" si="2"/>
        <v>12</v>
      </c>
      <c r="Q14">
        <f t="shared" si="11"/>
        <v>0</v>
      </c>
      <c r="R14">
        <f t="shared" si="11"/>
        <v>0.9</v>
      </c>
      <c r="S14">
        <f t="shared" si="11"/>
        <v>0</v>
      </c>
      <c r="T14">
        <f t="shared" si="11"/>
        <v>1.4580000000000002</v>
      </c>
      <c r="U14">
        <f t="shared" si="11"/>
        <v>0</v>
      </c>
      <c r="V14">
        <f t="shared" si="11"/>
        <v>0</v>
      </c>
      <c r="W14">
        <f t="shared" si="11"/>
        <v>1.5943230000000006</v>
      </c>
      <c r="X14">
        <f t="shared" si="11"/>
        <v>0</v>
      </c>
      <c r="Y14">
        <f t="shared" si="11"/>
        <v>1.2914016300000004</v>
      </c>
      <c r="Z14">
        <f t="shared" si="11"/>
        <v>0.38742048900000015</v>
      </c>
      <c r="AA14">
        <f t="shared" si="12"/>
        <v>0.34867844010000015</v>
      </c>
      <c r="AB14">
        <f t="shared" si="12"/>
        <v>0.31381059609000017</v>
      </c>
      <c r="AC14">
        <f t="shared" si="12"/>
        <v>0</v>
      </c>
      <c r="AD14">
        <f t="shared" si="12"/>
        <v>0</v>
      </c>
      <c r="AE14">
        <f t="shared" si="12"/>
        <v>0</v>
      </c>
      <c r="AF14">
        <f t="shared" si="12"/>
        <v>0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0</v>
      </c>
      <c r="AK14">
        <f t="shared" si="12"/>
        <v>0</v>
      </c>
      <c r="AL14">
        <f t="shared" si="12"/>
        <v>0</v>
      </c>
      <c r="AM14">
        <f t="shared" si="12"/>
        <v>0</v>
      </c>
      <c r="AN14">
        <f t="shared" si="12"/>
        <v>0</v>
      </c>
      <c r="AO14">
        <f t="shared" si="12"/>
        <v>0</v>
      </c>
    </row>
    <row r="15" spans="1:41" x14ac:dyDescent="0.25">
      <c r="A15" s="5">
        <v>3</v>
      </c>
      <c r="B15" s="5">
        <v>0</v>
      </c>
      <c r="C15" s="37">
        <v>1</v>
      </c>
      <c r="D15" s="5" t="s">
        <v>142</v>
      </c>
      <c r="E15" s="35" t="s">
        <v>142</v>
      </c>
      <c r="F15" s="30">
        <f t="shared" si="7"/>
        <v>0</v>
      </c>
      <c r="G15">
        <f t="shared" si="8"/>
        <v>0</v>
      </c>
      <c r="H15">
        <f t="shared" si="9"/>
        <v>0</v>
      </c>
      <c r="I15" s="1">
        <f t="shared" si="10"/>
        <v>0</v>
      </c>
      <c r="M15">
        <v>14</v>
      </c>
      <c r="N15" s="39" t="s">
        <v>1248</v>
      </c>
      <c r="O15" s="16">
        <f t="shared" si="1"/>
        <v>9.8960761451612908E-2</v>
      </c>
      <c r="P15" s="16">
        <f t="shared" si="2"/>
        <v>8</v>
      </c>
      <c r="Q15">
        <f t="shared" si="11"/>
        <v>0</v>
      </c>
      <c r="R15">
        <f t="shared" si="11"/>
        <v>2.7</v>
      </c>
      <c r="S15">
        <f t="shared" si="11"/>
        <v>1.62</v>
      </c>
      <c r="T15">
        <f t="shared" si="11"/>
        <v>0.72900000000000009</v>
      </c>
      <c r="U15">
        <f t="shared" si="11"/>
        <v>0.65610000000000013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0.43046721000000016</v>
      </c>
      <c r="Z15">
        <f t="shared" si="11"/>
        <v>0</v>
      </c>
      <c r="AA15">
        <f t="shared" si="12"/>
        <v>0</v>
      </c>
      <c r="AB15">
        <f t="shared" si="12"/>
        <v>0</v>
      </c>
      <c r="AC15">
        <f t="shared" si="12"/>
        <v>0</v>
      </c>
      <c r="AD15">
        <f t="shared" si="12"/>
        <v>0</v>
      </c>
      <c r="AE15">
        <f t="shared" si="12"/>
        <v>0</v>
      </c>
      <c r="AF15">
        <f t="shared" si="12"/>
        <v>0</v>
      </c>
      <c r="AG15">
        <f t="shared" si="12"/>
        <v>0</v>
      </c>
      <c r="AH15">
        <f t="shared" si="12"/>
        <v>0</v>
      </c>
      <c r="AI15">
        <f t="shared" si="12"/>
        <v>0</v>
      </c>
      <c r="AJ15">
        <f t="shared" si="12"/>
        <v>0</v>
      </c>
      <c r="AK15">
        <f t="shared" si="12"/>
        <v>0</v>
      </c>
      <c r="AL15">
        <f t="shared" si="12"/>
        <v>0</v>
      </c>
      <c r="AM15">
        <f t="shared" si="12"/>
        <v>0</v>
      </c>
      <c r="AN15">
        <f t="shared" si="12"/>
        <v>0</v>
      </c>
      <c r="AO15">
        <f t="shared" si="12"/>
        <v>0</v>
      </c>
    </row>
    <row r="16" spans="1:41" x14ac:dyDescent="0.25">
      <c r="A16" s="5">
        <v>3</v>
      </c>
      <c r="B16" s="5">
        <v>0</v>
      </c>
      <c r="C16" s="37">
        <v>2</v>
      </c>
      <c r="D16" s="5" t="s">
        <v>263</v>
      </c>
      <c r="E16" s="35" t="s">
        <v>264</v>
      </c>
      <c r="F16" s="30">
        <f t="shared" si="7"/>
        <v>0</v>
      </c>
      <c r="G16">
        <f t="shared" si="8"/>
        <v>0</v>
      </c>
      <c r="H16">
        <f t="shared" si="9"/>
        <v>0</v>
      </c>
      <c r="I16" s="1">
        <f t="shared" si="10"/>
        <v>0</v>
      </c>
      <c r="M16">
        <v>15</v>
      </c>
      <c r="N16" s="39" t="s">
        <v>178</v>
      </c>
      <c r="O16" s="16">
        <f t="shared" si="1"/>
        <v>9.7599251306945342E-2</v>
      </c>
      <c r="P16" s="16">
        <f t="shared" si="2"/>
        <v>12</v>
      </c>
      <c r="Q16">
        <f t="shared" si="11"/>
        <v>0</v>
      </c>
      <c r="R16">
        <f t="shared" si="11"/>
        <v>0</v>
      </c>
      <c r="S16">
        <f t="shared" si="11"/>
        <v>0.81</v>
      </c>
      <c r="T16">
        <f t="shared" si="11"/>
        <v>0</v>
      </c>
      <c r="U16">
        <f t="shared" si="11"/>
        <v>1.3122000000000003</v>
      </c>
      <c r="V16">
        <f t="shared" si="11"/>
        <v>0.59049000000000018</v>
      </c>
      <c r="W16">
        <f t="shared" si="11"/>
        <v>0.53144100000000016</v>
      </c>
      <c r="X16">
        <f t="shared" si="11"/>
        <v>1.4348907000000004</v>
      </c>
      <c r="Y16">
        <f t="shared" si="11"/>
        <v>0.86093442000000031</v>
      </c>
      <c r="Z16">
        <f t="shared" si="11"/>
        <v>0</v>
      </c>
      <c r="AA16">
        <f t="shared" si="12"/>
        <v>0</v>
      </c>
      <c r="AB16">
        <f t="shared" si="12"/>
        <v>0</v>
      </c>
      <c r="AC16">
        <f t="shared" si="12"/>
        <v>0.28242953648100017</v>
      </c>
      <c r="AD16">
        <f t="shared" si="12"/>
        <v>0</v>
      </c>
      <c r="AE16">
        <f t="shared" si="12"/>
        <v>0.22876792454961015</v>
      </c>
      <c r="AF16">
        <f t="shared" si="12"/>
        <v>0</v>
      </c>
      <c r="AG16">
        <f t="shared" si="12"/>
        <v>0</v>
      </c>
      <c r="AH16">
        <f t="shared" si="12"/>
        <v>0</v>
      </c>
      <c r="AI16">
        <f t="shared" si="12"/>
        <v>0</v>
      </c>
      <c r="AJ16">
        <f t="shared" si="12"/>
        <v>0</v>
      </c>
      <c r="AK16">
        <f t="shared" si="12"/>
        <v>0</v>
      </c>
      <c r="AL16">
        <f t="shared" si="12"/>
        <v>0</v>
      </c>
      <c r="AM16">
        <f t="shared" si="12"/>
        <v>0</v>
      </c>
      <c r="AN16">
        <f t="shared" si="12"/>
        <v>0</v>
      </c>
      <c r="AO16">
        <f t="shared" si="12"/>
        <v>0</v>
      </c>
    </row>
    <row r="17" spans="1:41" x14ac:dyDescent="0.25">
      <c r="A17" s="5">
        <v>3</v>
      </c>
      <c r="B17" s="5">
        <v>0</v>
      </c>
      <c r="C17" s="37">
        <v>3</v>
      </c>
      <c r="D17" s="5" t="s">
        <v>1222</v>
      </c>
      <c r="E17" s="35" t="s">
        <v>1222</v>
      </c>
      <c r="F17" s="30">
        <f t="shared" si="7"/>
        <v>0.75771226687291315</v>
      </c>
      <c r="G17">
        <f t="shared" si="8"/>
        <v>0.75771226687291315</v>
      </c>
      <c r="H17">
        <f t="shared" si="9"/>
        <v>0</v>
      </c>
      <c r="I17" s="1">
        <f t="shared" si="10"/>
        <v>0</v>
      </c>
      <c r="M17">
        <v>16</v>
      </c>
      <c r="N17" s="39" t="s">
        <v>1249</v>
      </c>
      <c r="O17" s="16">
        <f t="shared" si="1"/>
        <v>9.3037096774193542E-2</v>
      </c>
      <c r="P17" s="16">
        <f t="shared" si="2"/>
        <v>7</v>
      </c>
      <c r="Q17">
        <f t="shared" si="11"/>
        <v>2</v>
      </c>
      <c r="R17">
        <f t="shared" si="11"/>
        <v>1.8</v>
      </c>
      <c r="S17">
        <f t="shared" si="11"/>
        <v>0</v>
      </c>
      <c r="T17">
        <f t="shared" si="11"/>
        <v>0</v>
      </c>
      <c r="U17">
        <f t="shared" si="11"/>
        <v>1.9683000000000004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2"/>
        <v>0</v>
      </c>
      <c r="AB17">
        <f t="shared" si="12"/>
        <v>0</v>
      </c>
      <c r="AC17">
        <f t="shared" si="12"/>
        <v>0</v>
      </c>
      <c r="AD17">
        <f t="shared" si="12"/>
        <v>0</v>
      </c>
      <c r="AE17">
        <f t="shared" si="12"/>
        <v>0</v>
      </c>
      <c r="AF17">
        <f t="shared" si="12"/>
        <v>0</v>
      </c>
      <c r="AG17">
        <f t="shared" si="12"/>
        <v>0</v>
      </c>
      <c r="AH17">
        <f t="shared" si="12"/>
        <v>0</v>
      </c>
      <c r="AI17">
        <f t="shared" si="12"/>
        <v>0</v>
      </c>
      <c r="AJ17">
        <f t="shared" si="12"/>
        <v>0</v>
      </c>
      <c r="AK17">
        <f t="shared" si="12"/>
        <v>0</v>
      </c>
      <c r="AL17">
        <f t="shared" si="12"/>
        <v>0</v>
      </c>
      <c r="AM17">
        <f t="shared" si="12"/>
        <v>0</v>
      </c>
      <c r="AN17">
        <f t="shared" si="12"/>
        <v>0</v>
      </c>
      <c r="AO17">
        <f t="shared" si="12"/>
        <v>0</v>
      </c>
    </row>
    <row r="18" spans="1:41" x14ac:dyDescent="0.25">
      <c r="A18" s="5">
        <v>3</v>
      </c>
      <c r="B18" s="5">
        <v>0</v>
      </c>
      <c r="C18" s="37">
        <v>4</v>
      </c>
      <c r="D18" s="5" t="s">
        <v>1227</v>
      </c>
      <c r="E18" s="35" t="s">
        <v>1227</v>
      </c>
      <c r="F18" s="30">
        <f t="shared" si="7"/>
        <v>0</v>
      </c>
      <c r="G18">
        <f t="shared" si="8"/>
        <v>0.75771226687291315</v>
      </c>
      <c r="H18">
        <f t="shared" si="9"/>
        <v>0</v>
      </c>
      <c r="I18" s="1">
        <f t="shared" si="10"/>
        <v>0</v>
      </c>
      <c r="M18">
        <v>17</v>
      </c>
      <c r="N18" s="39" t="s">
        <v>1276</v>
      </c>
      <c r="O18" s="16">
        <f t="shared" si="1"/>
        <v>8.6865233755369364E-2</v>
      </c>
      <c r="P18" s="16">
        <f t="shared" si="2"/>
        <v>9</v>
      </c>
      <c r="Q18">
        <f t="shared" si="11"/>
        <v>0</v>
      </c>
      <c r="R18">
        <f t="shared" si="11"/>
        <v>1.8</v>
      </c>
      <c r="S18">
        <f t="shared" si="11"/>
        <v>0.81</v>
      </c>
      <c r="T18">
        <f t="shared" si="11"/>
        <v>0</v>
      </c>
      <c r="U18">
        <f t="shared" si="11"/>
        <v>0.65610000000000013</v>
      </c>
      <c r="V18">
        <f t="shared" si="11"/>
        <v>0</v>
      </c>
      <c r="W18">
        <f t="shared" si="11"/>
        <v>0</v>
      </c>
      <c r="X18">
        <f t="shared" si="11"/>
        <v>1.4348907000000004</v>
      </c>
      <c r="Y18">
        <f t="shared" si="11"/>
        <v>0.43046721000000016</v>
      </c>
      <c r="Z18">
        <f t="shared" si="11"/>
        <v>0</v>
      </c>
      <c r="AA18">
        <f t="shared" si="12"/>
        <v>0</v>
      </c>
      <c r="AB18">
        <f t="shared" si="12"/>
        <v>0</v>
      </c>
      <c r="AC18">
        <f t="shared" si="12"/>
        <v>0</v>
      </c>
      <c r="AD18">
        <f t="shared" si="12"/>
        <v>0.25418658283290019</v>
      </c>
      <c r="AE18">
        <f t="shared" si="12"/>
        <v>0</v>
      </c>
      <c r="AF18">
        <f t="shared" si="12"/>
        <v>0</v>
      </c>
      <c r="AG18">
        <f t="shared" si="12"/>
        <v>0</v>
      </c>
      <c r="AH18">
        <f t="shared" si="12"/>
        <v>0</v>
      </c>
      <c r="AI18">
        <f t="shared" si="12"/>
        <v>0</v>
      </c>
      <c r="AJ18">
        <f t="shared" si="12"/>
        <v>0</v>
      </c>
      <c r="AK18">
        <f t="shared" si="12"/>
        <v>0</v>
      </c>
      <c r="AL18">
        <f t="shared" si="12"/>
        <v>0</v>
      </c>
      <c r="AM18">
        <f t="shared" si="12"/>
        <v>0</v>
      </c>
      <c r="AN18">
        <f t="shared" si="12"/>
        <v>0</v>
      </c>
      <c r="AO18">
        <f t="shared" si="12"/>
        <v>0</v>
      </c>
    </row>
    <row r="19" spans="1:41" x14ac:dyDescent="0.25">
      <c r="A19" s="5">
        <v>3</v>
      </c>
      <c r="B19" s="5">
        <v>0</v>
      </c>
      <c r="C19" s="37">
        <v>5</v>
      </c>
      <c r="D19" s="5" t="s">
        <v>508</v>
      </c>
      <c r="E19" s="35" t="s">
        <v>509</v>
      </c>
      <c r="F19" s="30">
        <f t="shared" si="7"/>
        <v>0.1341683828142097</v>
      </c>
      <c r="G19">
        <f t="shared" si="8"/>
        <v>0.89188064968712288</v>
      </c>
      <c r="H19">
        <f t="shared" si="9"/>
        <v>0</v>
      </c>
      <c r="I19" s="1">
        <f t="shared" si="10"/>
        <v>0</v>
      </c>
      <c r="M19">
        <v>18</v>
      </c>
      <c r="N19" s="39" t="s">
        <v>100</v>
      </c>
      <c r="O19" s="16">
        <f t="shared" si="1"/>
        <v>8.5526243908274388E-2</v>
      </c>
      <c r="P19" s="16">
        <f t="shared" si="2"/>
        <v>10</v>
      </c>
      <c r="Q19">
        <f t="shared" si="11"/>
        <v>0</v>
      </c>
      <c r="R19">
        <f t="shared" si="11"/>
        <v>0</v>
      </c>
      <c r="S19">
        <f t="shared" si="11"/>
        <v>1.62</v>
      </c>
      <c r="T19">
        <f t="shared" si="11"/>
        <v>0</v>
      </c>
      <c r="U19">
        <f t="shared" si="11"/>
        <v>0.65610000000000013</v>
      </c>
      <c r="V19">
        <f t="shared" si="11"/>
        <v>1.1809800000000004</v>
      </c>
      <c r="W19">
        <f t="shared" si="11"/>
        <v>1.0628820000000003</v>
      </c>
      <c r="X19">
        <f t="shared" si="11"/>
        <v>0.47829690000000014</v>
      </c>
      <c r="Y19">
        <f t="shared" si="11"/>
        <v>0</v>
      </c>
      <c r="Z19">
        <f t="shared" si="11"/>
        <v>0</v>
      </c>
      <c r="AA19">
        <f t="shared" si="12"/>
        <v>0</v>
      </c>
      <c r="AB19">
        <f t="shared" si="12"/>
        <v>0</v>
      </c>
      <c r="AC19">
        <f t="shared" si="12"/>
        <v>0</v>
      </c>
      <c r="AD19">
        <f t="shared" si="12"/>
        <v>0</v>
      </c>
      <c r="AE19">
        <f t="shared" si="12"/>
        <v>0</v>
      </c>
      <c r="AF19">
        <f t="shared" si="12"/>
        <v>0.20589113209464913</v>
      </c>
      <c r="AG19">
        <f t="shared" si="12"/>
        <v>0</v>
      </c>
      <c r="AH19">
        <f t="shared" si="12"/>
        <v>0</v>
      </c>
      <c r="AI19">
        <f t="shared" si="12"/>
        <v>0</v>
      </c>
      <c r="AJ19">
        <f t="shared" si="12"/>
        <v>0</v>
      </c>
      <c r="AK19">
        <f t="shared" si="12"/>
        <v>0</v>
      </c>
      <c r="AL19">
        <f t="shared" si="12"/>
        <v>0</v>
      </c>
      <c r="AM19">
        <f t="shared" si="12"/>
        <v>9.8477090218361235E-2</v>
      </c>
      <c r="AN19">
        <f t="shared" si="12"/>
        <v>0</v>
      </c>
      <c r="AO19">
        <f t="shared" si="12"/>
        <v>0</v>
      </c>
    </row>
    <row r="20" spans="1:41" x14ac:dyDescent="0.25">
      <c r="A20" s="5">
        <v>3</v>
      </c>
      <c r="B20" s="5">
        <v>0</v>
      </c>
      <c r="C20" s="37">
        <v>6</v>
      </c>
      <c r="D20" s="5" t="s">
        <v>608</v>
      </c>
      <c r="E20" s="35" t="s">
        <v>608</v>
      </c>
      <c r="F20" s="30">
        <f t="shared" si="7"/>
        <v>0.33418086871129027</v>
      </c>
      <c r="G20">
        <f t="shared" si="8"/>
        <v>1.2260615183984132</v>
      </c>
      <c r="H20">
        <f t="shared" si="9"/>
        <v>0</v>
      </c>
      <c r="I20" s="1">
        <f t="shared" si="10"/>
        <v>0</v>
      </c>
      <c r="M20">
        <v>19</v>
      </c>
      <c r="N20" s="39" t="s">
        <v>1397</v>
      </c>
      <c r="O20" s="16">
        <f t="shared" si="1"/>
        <v>8.0762853225806452E-2</v>
      </c>
      <c r="P20" s="16">
        <f t="shared" si="2"/>
        <v>6</v>
      </c>
      <c r="Q20">
        <f t="shared" si="11"/>
        <v>2</v>
      </c>
      <c r="R20">
        <f t="shared" si="11"/>
        <v>1.8</v>
      </c>
      <c r="S20">
        <f t="shared" si="11"/>
        <v>0</v>
      </c>
      <c r="T20">
        <f t="shared" si="11"/>
        <v>0.72900000000000009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0.47829690000000014</v>
      </c>
      <c r="Y20">
        <f t="shared" si="11"/>
        <v>0</v>
      </c>
      <c r="Z20">
        <f t="shared" si="11"/>
        <v>0</v>
      </c>
      <c r="AA20">
        <f t="shared" si="12"/>
        <v>0</v>
      </c>
      <c r="AB20">
        <f t="shared" si="12"/>
        <v>0</v>
      </c>
      <c r="AC20">
        <f t="shared" si="12"/>
        <v>0</v>
      </c>
      <c r="AD20">
        <f t="shared" si="12"/>
        <v>0</v>
      </c>
      <c r="AE20">
        <f t="shared" si="12"/>
        <v>0</v>
      </c>
      <c r="AF20">
        <f t="shared" si="12"/>
        <v>0</v>
      </c>
      <c r="AG20">
        <f t="shared" si="12"/>
        <v>0</v>
      </c>
      <c r="AH20">
        <f t="shared" si="12"/>
        <v>0</v>
      </c>
      <c r="AI20">
        <f t="shared" si="12"/>
        <v>0</v>
      </c>
      <c r="AJ20">
        <f t="shared" si="12"/>
        <v>0</v>
      </c>
      <c r="AK20">
        <f t="shared" si="12"/>
        <v>0</v>
      </c>
      <c r="AL20">
        <f t="shared" si="12"/>
        <v>0</v>
      </c>
      <c r="AM20">
        <f t="shared" si="12"/>
        <v>0</v>
      </c>
      <c r="AN20">
        <f t="shared" si="12"/>
        <v>0</v>
      </c>
      <c r="AO20">
        <f t="shared" si="12"/>
        <v>0</v>
      </c>
    </row>
    <row r="21" spans="1:41" x14ac:dyDescent="0.25">
      <c r="A21" s="5">
        <v>3</v>
      </c>
      <c r="B21" s="5">
        <v>0</v>
      </c>
      <c r="C21" s="37">
        <v>7</v>
      </c>
      <c r="D21" s="5" t="s">
        <v>1228</v>
      </c>
      <c r="E21" s="35" t="s">
        <v>1228</v>
      </c>
      <c r="F21" s="30">
        <f t="shared" si="7"/>
        <v>0</v>
      </c>
      <c r="G21">
        <f t="shared" si="8"/>
        <v>1.2260615183984132</v>
      </c>
      <c r="H21">
        <f t="shared" si="9"/>
        <v>0</v>
      </c>
      <c r="I21" s="1">
        <f t="shared" si="10"/>
        <v>0</v>
      </c>
      <c r="M21">
        <v>20</v>
      </c>
      <c r="N21" s="39" t="s">
        <v>610</v>
      </c>
      <c r="O21" s="16">
        <f t="shared" si="1"/>
        <v>7.4715287401373967E-2</v>
      </c>
      <c r="P21" s="16">
        <f t="shared" si="2"/>
        <v>9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0.65610000000000013</v>
      </c>
      <c r="V21">
        <f t="shared" si="11"/>
        <v>1.7714700000000005</v>
      </c>
      <c r="W21">
        <f t="shared" si="11"/>
        <v>1.0628820000000003</v>
      </c>
      <c r="X21">
        <f t="shared" si="11"/>
        <v>0.95659380000000027</v>
      </c>
      <c r="Y21">
        <f t="shared" si="11"/>
        <v>0</v>
      </c>
      <c r="Z21">
        <f t="shared" si="11"/>
        <v>0</v>
      </c>
      <c r="AA21">
        <f t="shared" si="12"/>
        <v>0</v>
      </c>
      <c r="AB21">
        <f t="shared" si="12"/>
        <v>0</v>
      </c>
      <c r="AC21">
        <f t="shared" si="12"/>
        <v>0</v>
      </c>
      <c r="AD21">
        <f t="shared" si="12"/>
        <v>0</v>
      </c>
      <c r="AE21">
        <f t="shared" si="12"/>
        <v>0</v>
      </c>
      <c r="AF21">
        <f t="shared" si="12"/>
        <v>0</v>
      </c>
      <c r="AG21">
        <f t="shared" si="12"/>
        <v>0.18530201888518424</v>
      </c>
      <c r="AH21">
        <f t="shared" si="12"/>
        <v>0</v>
      </c>
      <c r="AI21">
        <f t="shared" si="12"/>
        <v>0</v>
      </c>
      <c r="AJ21">
        <f t="shared" si="12"/>
        <v>0</v>
      </c>
      <c r="AK21">
        <f t="shared" si="12"/>
        <v>0</v>
      </c>
      <c r="AL21">
        <f t="shared" si="12"/>
        <v>0</v>
      </c>
      <c r="AM21">
        <f t="shared" si="12"/>
        <v>0</v>
      </c>
      <c r="AN21">
        <f t="shared" si="12"/>
        <v>0</v>
      </c>
      <c r="AO21">
        <f t="shared" si="12"/>
        <v>0</v>
      </c>
    </row>
    <row r="22" spans="1:41" x14ac:dyDescent="0.25">
      <c r="A22" s="5">
        <v>3</v>
      </c>
      <c r="B22" s="5">
        <v>0</v>
      </c>
      <c r="C22" s="37">
        <v>8</v>
      </c>
      <c r="D22" s="5" t="s">
        <v>1229</v>
      </c>
      <c r="E22" s="35" t="s">
        <v>1229</v>
      </c>
      <c r="F22" s="30">
        <f t="shared" si="7"/>
        <v>0</v>
      </c>
      <c r="G22">
        <f t="shared" si="8"/>
        <v>1.2260615183984132</v>
      </c>
      <c r="H22">
        <f t="shared" si="9"/>
        <v>0</v>
      </c>
      <c r="I22" s="1">
        <f t="shared" si="10"/>
        <v>0</v>
      </c>
      <c r="M22">
        <v>21</v>
      </c>
      <c r="N22" s="39" t="s">
        <v>182</v>
      </c>
      <c r="O22" s="16">
        <f t="shared" si="1"/>
        <v>7.0980816065967747E-2</v>
      </c>
      <c r="P22" s="16">
        <f t="shared" si="2"/>
        <v>6</v>
      </c>
      <c r="Q22">
        <f t="shared" ref="Q22:Z31" si="13">COUNTIFS($C$2:$C$658,Q$1,$E$2:$E$658,$N22)*0.9^(Q$1-1)</f>
        <v>1</v>
      </c>
      <c r="R22">
        <f t="shared" si="13"/>
        <v>0.9</v>
      </c>
      <c r="S22">
        <f t="shared" si="13"/>
        <v>0</v>
      </c>
      <c r="T22">
        <f t="shared" si="13"/>
        <v>2.1870000000000003</v>
      </c>
      <c r="U22">
        <f t="shared" si="13"/>
        <v>0</v>
      </c>
      <c r="V22">
        <f t="shared" si="13"/>
        <v>0</v>
      </c>
      <c r="W22">
        <f t="shared" si="13"/>
        <v>0</v>
      </c>
      <c r="X22">
        <f t="shared" si="13"/>
        <v>0</v>
      </c>
      <c r="Y22">
        <f t="shared" si="13"/>
        <v>0</v>
      </c>
      <c r="Z22">
        <f t="shared" si="13"/>
        <v>0</v>
      </c>
      <c r="AA22">
        <f t="shared" ref="AA22:AO31" si="14">COUNTIFS($C$2:$C$658,AA$1,$E$2:$E$658,$N22)*0.9^(AA$1-1)</f>
        <v>0</v>
      </c>
      <c r="AB22">
        <f t="shared" si="14"/>
        <v>0.31381059609000017</v>
      </c>
      <c r="AC22">
        <f t="shared" si="14"/>
        <v>0</v>
      </c>
      <c r="AD22">
        <f t="shared" si="14"/>
        <v>0</v>
      </c>
      <c r="AE22">
        <f t="shared" si="14"/>
        <v>0</v>
      </c>
      <c r="AF22">
        <f t="shared" si="14"/>
        <v>0</v>
      </c>
      <c r="AG22">
        <f t="shared" si="14"/>
        <v>0</v>
      </c>
      <c r="AH22">
        <f t="shared" si="14"/>
        <v>0</v>
      </c>
      <c r="AI22">
        <f t="shared" si="14"/>
        <v>0</v>
      </c>
      <c r="AJ22">
        <f t="shared" si="14"/>
        <v>0</v>
      </c>
      <c r="AK22">
        <f t="shared" si="14"/>
        <v>0</v>
      </c>
      <c r="AL22">
        <f t="shared" si="14"/>
        <v>0</v>
      </c>
      <c r="AM22">
        <f t="shared" si="14"/>
        <v>0</v>
      </c>
      <c r="AN22">
        <f t="shared" si="14"/>
        <v>0</v>
      </c>
      <c r="AO22">
        <f t="shared" si="14"/>
        <v>0</v>
      </c>
    </row>
    <row r="23" spans="1:41" x14ac:dyDescent="0.25">
      <c r="A23" s="5">
        <v>3</v>
      </c>
      <c r="B23" s="5">
        <v>0</v>
      </c>
      <c r="C23" s="37">
        <v>9</v>
      </c>
      <c r="D23" s="5" t="s">
        <v>1230</v>
      </c>
      <c r="E23" s="35" t="s">
        <v>1230</v>
      </c>
      <c r="F23" s="30">
        <f t="shared" si="7"/>
        <v>0</v>
      </c>
      <c r="G23">
        <f t="shared" si="8"/>
        <v>1.2260615183984132</v>
      </c>
      <c r="H23">
        <f t="shared" si="9"/>
        <v>0</v>
      </c>
      <c r="I23" s="1">
        <f t="shared" si="10"/>
        <v>0</v>
      </c>
      <c r="M23">
        <v>22</v>
      </c>
      <c r="N23" s="39" t="s">
        <v>1271</v>
      </c>
      <c r="O23" s="16">
        <f t="shared" si="1"/>
        <v>6.1091587743548385E-2</v>
      </c>
      <c r="P23" s="16">
        <f t="shared" si="2"/>
        <v>5</v>
      </c>
      <c r="Q23">
        <f t="shared" si="13"/>
        <v>1</v>
      </c>
      <c r="R23">
        <f t="shared" si="13"/>
        <v>0.9</v>
      </c>
      <c r="S23">
        <f t="shared" si="13"/>
        <v>0.81</v>
      </c>
      <c r="T23">
        <f t="shared" si="13"/>
        <v>0.72900000000000009</v>
      </c>
      <c r="U23">
        <f t="shared" si="13"/>
        <v>0</v>
      </c>
      <c r="V23">
        <f t="shared" si="13"/>
        <v>0</v>
      </c>
      <c r="W23">
        <f t="shared" si="13"/>
        <v>0</v>
      </c>
      <c r="X23">
        <f t="shared" si="13"/>
        <v>0</v>
      </c>
      <c r="Y23">
        <f t="shared" si="13"/>
        <v>0</v>
      </c>
      <c r="Z23">
        <f t="shared" si="13"/>
        <v>0</v>
      </c>
      <c r="AA23">
        <f t="shared" si="14"/>
        <v>0.34867844010000015</v>
      </c>
      <c r="AB23">
        <f t="shared" si="14"/>
        <v>0</v>
      </c>
      <c r="AC23">
        <f t="shared" si="14"/>
        <v>0</v>
      </c>
      <c r="AD23">
        <f t="shared" si="14"/>
        <v>0</v>
      </c>
      <c r="AE23">
        <f t="shared" si="14"/>
        <v>0</v>
      </c>
      <c r="AF23">
        <f t="shared" si="14"/>
        <v>0</v>
      </c>
      <c r="AG23">
        <f t="shared" si="14"/>
        <v>0</v>
      </c>
      <c r="AH23">
        <f t="shared" si="14"/>
        <v>0</v>
      </c>
      <c r="AI23">
        <f t="shared" si="14"/>
        <v>0</v>
      </c>
      <c r="AJ23">
        <f t="shared" si="14"/>
        <v>0</v>
      </c>
      <c r="AK23">
        <f t="shared" si="14"/>
        <v>0</v>
      </c>
      <c r="AL23">
        <f t="shared" si="14"/>
        <v>0</v>
      </c>
      <c r="AM23">
        <f t="shared" si="14"/>
        <v>0</v>
      </c>
      <c r="AN23">
        <f t="shared" si="14"/>
        <v>0</v>
      </c>
      <c r="AO23">
        <f t="shared" si="14"/>
        <v>0</v>
      </c>
    </row>
    <row r="24" spans="1:41" x14ac:dyDescent="0.25">
      <c r="A24" s="5">
        <v>3</v>
      </c>
      <c r="B24" s="5">
        <v>0</v>
      </c>
      <c r="C24" s="37">
        <v>10</v>
      </c>
      <c r="D24" s="5" t="s">
        <v>629</v>
      </c>
      <c r="E24" s="35" t="s">
        <v>630</v>
      </c>
      <c r="F24" s="30">
        <f t="shared" si="7"/>
        <v>5.014849127733307E-2</v>
      </c>
      <c r="G24">
        <f t="shared" si="8"/>
        <v>1.2762100096757463</v>
      </c>
      <c r="H24">
        <f t="shared" si="9"/>
        <v>0</v>
      </c>
      <c r="I24" s="1">
        <f t="shared" si="10"/>
        <v>0</v>
      </c>
      <c r="M24">
        <v>23</v>
      </c>
      <c r="N24" s="39" t="s">
        <v>251</v>
      </c>
      <c r="O24" s="16">
        <f t="shared" si="1"/>
        <v>5.2240441009209687E-2</v>
      </c>
      <c r="P24" s="16">
        <f t="shared" si="2"/>
        <v>6</v>
      </c>
      <c r="Q24">
        <f t="shared" si="13"/>
        <v>0</v>
      </c>
      <c r="R24">
        <f t="shared" si="13"/>
        <v>0.9</v>
      </c>
      <c r="S24">
        <f t="shared" si="13"/>
        <v>0</v>
      </c>
      <c r="T24">
        <f t="shared" si="13"/>
        <v>0</v>
      </c>
      <c r="U24">
        <f t="shared" si="13"/>
        <v>1.3122000000000003</v>
      </c>
      <c r="V24">
        <f t="shared" si="13"/>
        <v>0</v>
      </c>
      <c r="W24">
        <f t="shared" si="13"/>
        <v>0</v>
      </c>
      <c r="X24">
        <f t="shared" si="13"/>
        <v>0</v>
      </c>
      <c r="Y24">
        <f t="shared" si="13"/>
        <v>0.43046721000000016</v>
      </c>
      <c r="Z24">
        <f t="shared" si="13"/>
        <v>0</v>
      </c>
      <c r="AA24">
        <f t="shared" si="14"/>
        <v>0</v>
      </c>
      <c r="AB24">
        <f t="shared" si="14"/>
        <v>0.31381059609000017</v>
      </c>
      <c r="AC24">
        <f t="shared" si="14"/>
        <v>0.28242953648100017</v>
      </c>
      <c r="AD24">
        <f t="shared" si="14"/>
        <v>0</v>
      </c>
      <c r="AE24">
        <f t="shared" si="14"/>
        <v>0</v>
      </c>
      <c r="AF24">
        <f t="shared" si="14"/>
        <v>0</v>
      </c>
      <c r="AG24">
        <f t="shared" si="14"/>
        <v>0</v>
      </c>
      <c r="AH24">
        <f t="shared" si="14"/>
        <v>0</v>
      </c>
      <c r="AI24">
        <f t="shared" si="14"/>
        <v>0</v>
      </c>
      <c r="AJ24">
        <f t="shared" si="14"/>
        <v>0</v>
      </c>
      <c r="AK24">
        <f t="shared" si="14"/>
        <v>0</v>
      </c>
      <c r="AL24">
        <f t="shared" si="14"/>
        <v>0</v>
      </c>
      <c r="AM24">
        <f t="shared" si="14"/>
        <v>0</v>
      </c>
      <c r="AN24">
        <f t="shared" si="14"/>
        <v>0</v>
      </c>
      <c r="AO24">
        <f t="shared" si="14"/>
        <v>0</v>
      </c>
    </row>
    <row r="25" spans="1:41" x14ac:dyDescent="0.25">
      <c r="A25" s="5">
        <v>3</v>
      </c>
      <c r="B25" s="5">
        <v>0</v>
      </c>
      <c r="C25" s="37">
        <v>11</v>
      </c>
      <c r="D25" s="5" t="s">
        <v>270</v>
      </c>
      <c r="E25" s="35" t="s">
        <v>271</v>
      </c>
      <c r="F25" s="30">
        <f t="shared" si="7"/>
        <v>0</v>
      </c>
      <c r="G25">
        <f t="shared" si="8"/>
        <v>1.2762100096757463</v>
      </c>
      <c r="H25">
        <f t="shared" si="9"/>
        <v>0</v>
      </c>
      <c r="I25" s="1">
        <f t="shared" si="10"/>
        <v>0</v>
      </c>
      <c r="M25">
        <v>24</v>
      </c>
      <c r="N25" s="39" t="s">
        <v>630</v>
      </c>
      <c r="O25" s="16">
        <f t="shared" si="1"/>
        <v>5.014849127733307E-2</v>
      </c>
      <c r="P25" s="16">
        <f t="shared" si="2"/>
        <v>8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0.53144100000000016</v>
      </c>
      <c r="X25">
        <f t="shared" si="13"/>
        <v>0</v>
      </c>
      <c r="Y25">
        <f t="shared" si="13"/>
        <v>0.86093442000000031</v>
      </c>
      <c r="Z25">
        <f t="shared" si="13"/>
        <v>1.1622614670000004</v>
      </c>
      <c r="AA25">
        <f t="shared" si="14"/>
        <v>0.34867844010000015</v>
      </c>
      <c r="AB25">
        <f t="shared" si="14"/>
        <v>0</v>
      </c>
      <c r="AC25">
        <f t="shared" si="14"/>
        <v>0</v>
      </c>
      <c r="AD25">
        <f t="shared" si="14"/>
        <v>0</v>
      </c>
      <c r="AE25">
        <f t="shared" si="14"/>
        <v>0</v>
      </c>
      <c r="AF25">
        <f t="shared" si="14"/>
        <v>0.20589113209464913</v>
      </c>
      <c r="AG25">
        <f t="shared" si="14"/>
        <v>0</v>
      </c>
      <c r="AH25">
        <f t="shared" si="14"/>
        <v>0</v>
      </c>
      <c r="AI25">
        <f t="shared" si="14"/>
        <v>0</v>
      </c>
      <c r="AJ25">
        <f t="shared" si="14"/>
        <v>0</v>
      </c>
      <c r="AK25">
        <f t="shared" si="14"/>
        <v>0</v>
      </c>
      <c r="AL25">
        <f t="shared" si="14"/>
        <v>0</v>
      </c>
      <c r="AM25">
        <f t="shared" si="14"/>
        <v>0</v>
      </c>
      <c r="AN25">
        <f t="shared" si="14"/>
        <v>0</v>
      </c>
      <c r="AO25">
        <f t="shared" si="14"/>
        <v>0</v>
      </c>
    </row>
    <row r="26" spans="1:41" x14ac:dyDescent="0.25">
      <c r="A26" s="5">
        <v>3</v>
      </c>
      <c r="B26" s="5">
        <v>0</v>
      </c>
      <c r="C26" s="37">
        <v>12</v>
      </c>
      <c r="D26" s="5" t="s">
        <v>182</v>
      </c>
      <c r="E26" s="35" t="s">
        <v>182</v>
      </c>
      <c r="F26" s="30">
        <f t="shared" si="7"/>
        <v>7.0980816065967747E-2</v>
      </c>
      <c r="G26">
        <f t="shared" si="8"/>
        <v>1.347190825741714</v>
      </c>
      <c r="H26">
        <f t="shared" si="9"/>
        <v>0</v>
      </c>
      <c r="I26" s="1">
        <f t="shared" si="10"/>
        <v>0</v>
      </c>
      <c r="M26">
        <v>25</v>
      </c>
      <c r="N26" s="39" t="s">
        <v>1285</v>
      </c>
      <c r="O26" s="16">
        <f t="shared" si="1"/>
        <v>4.9049608566042742E-2</v>
      </c>
      <c r="P26" s="16">
        <f t="shared" si="2"/>
        <v>6</v>
      </c>
      <c r="Q26">
        <f t="shared" si="13"/>
        <v>0</v>
      </c>
      <c r="R26">
        <f t="shared" si="13"/>
        <v>0</v>
      </c>
      <c r="S26">
        <f t="shared" si="13"/>
        <v>0.81</v>
      </c>
      <c r="T26">
        <f t="shared" si="13"/>
        <v>0.72900000000000009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0.47829690000000014</v>
      </c>
      <c r="Y26">
        <f t="shared" si="13"/>
        <v>0.43046721000000016</v>
      </c>
      <c r="Z26">
        <f t="shared" si="13"/>
        <v>0.38742048900000015</v>
      </c>
      <c r="AA26">
        <f t="shared" si="14"/>
        <v>0</v>
      </c>
      <c r="AB26">
        <f t="shared" si="14"/>
        <v>0</v>
      </c>
      <c r="AC26">
        <f t="shared" si="14"/>
        <v>0</v>
      </c>
      <c r="AD26">
        <f t="shared" si="14"/>
        <v>0</v>
      </c>
      <c r="AE26">
        <f t="shared" si="14"/>
        <v>0</v>
      </c>
      <c r="AF26">
        <f t="shared" si="14"/>
        <v>0.20589113209464913</v>
      </c>
      <c r="AG26">
        <f t="shared" si="14"/>
        <v>0</v>
      </c>
      <c r="AH26">
        <f t="shared" si="14"/>
        <v>0</v>
      </c>
      <c r="AI26">
        <f t="shared" si="14"/>
        <v>0</v>
      </c>
      <c r="AJ26">
        <f t="shared" si="14"/>
        <v>0</v>
      </c>
      <c r="AK26">
        <f t="shared" si="14"/>
        <v>0</v>
      </c>
      <c r="AL26">
        <f t="shared" si="14"/>
        <v>0</v>
      </c>
      <c r="AM26">
        <f t="shared" si="14"/>
        <v>0</v>
      </c>
      <c r="AN26">
        <f t="shared" si="14"/>
        <v>0</v>
      </c>
      <c r="AO26">
        <f t="shared" si="14"/>
        <v>0</v>
      </c>
    </row>
    <row r="27" spans="1:41" x14ac:dyDescent="0.25">
      <c r="A27" s="5">
        <v>3</v>
      </c>
      <c r="B27" s="5">
        <v>0</v>
      </c>
      <c r="C27" s="37">
        <v>13</v>
      </c>
      <c r="D27" s="5" t="s">
        <v>144</v>
      </c>
      <c r="E27" s="35" t="s">
        <v>144</v>
      </c>
      <c r="F27" s="30">
        <f t="shared" si="7"/>
        <v>0</v>
      </c>
      <c r="G27">
        <f t="shared" si="8"/>
        <v>1.347190825741714</v>
      </c>
      <c r="H27">
        <f t="shared" si="9"/>
        <v>0</v>
      </c>
      <c r="I27" s="1">
        <f t="shared" si="10"/>
        <v>0</v>
      </c>
      <c r="N27" s="35" t="s">
        <v>1246</v>
      </c>
      <c r="O27">
        <f t="shared" si="1"/>
        <v>4.8387096774193547E-2</v>
      </c>
      <c r="P27">
        <f t="shared" si="2"/>
        <v>3</v>
      </c>
      <c r="Q27">
        <f t="shared" si="13"/>
        <v>3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4"/>
        <v>0</v>
      </c>
      <c r="AB27">
        <f t="shared" si="14"/>
        <v>0</v>
      </c>
      <c r="AC27">
        <f t="shared" si="14"/>
        <v>0</v>
      </c>
      <c r="AD27">
        <f t="shared" si="14"/>
        <v>0</v>
      </c>
      <c r="AE27">
        <f t="shared" si="14"/>
        <v>0</v>
      </c>
      <c r="AF27">
        <f t="shared" si="14"/>
        <v>0</v>
      </c>
      <c r="AG27">
        <f t="shared" si="14"/>
        <v>0</v>
      </c>
      <c r="AH27">
        <f t="shared" si="14"/>
        <v>0</v>
      </c>
      <c r="AI27">
        <f t="shared" si="14"/>
        <v>0</v>
      </c>
      <c r="AJ27">
        <f t="shared" si="14"/>
        <v>0</v>
      </c>
      <c r="AK27">
        <f t="shared" si="14"/>
        <v>0</v>
      </c>
      <c r="AL27">
        <f t="shared" si="14"/>
        <v>0</v>
      </c>
      <c r="AM27">
        <f t="shared" si="14"/>
        <v>0</v>
      </c>
      <c r="AN27">
        <f t="shared" si="14"/>
        <v>0</v>
      </c>
      <c r="AO27">
        <f t="shared" si="14"/>
        <v>0</v>
      </c>
    </row>
    <row r="28" spans="1:41" x14ac:dyDescent="0.25">
      <c r="A28" s="5">
        <v>3</v>
      </c>
      <c r="B28" s="5">
        <v>0</v>
      </c>
      <c r="C28" s="37">
        <v>14</v>
      </c>
      <c r="D28" s="5" t="s">
        <v>917</v>
      </c>
      <c r="E28" s="35" t="s">
        <v>917</v>
      </c>
      <c r="F28" s="30">
        <f t="shared" si="7"/>
        <v>0</v>
      </c>
      <c r="G28">
        <f t="shared" si="8"/>
        <v>1.347190825741714</v>
      </c>
      <c r="H28">
        <f t="shared" si="9"/>
        <v>1.347190825741714</v>
      </c>
      <c r="I28" s="1">
        <f t="shared" si="10"/>
        <v>0.35340978579788729</v>
      </c>
      <c r="N28" s="35" t="s">
        <v>1304</v>
      </c>
      <c r="O28">
        <f t="shared" si="1"/>
        <v>4.5937300241535237E-2</v>
      </c>
      <c r="P28">
        <f t="shared" si="2"/>
        <v>5</v>
      </c>
      <c r="Q28">
        <f t="shared" si="13"/>
        <v>0</v>
      </c>
      <c r="R28">
        <f t="shared" si="13"/>
        <v>0</v>
      </c>
      <c r="S28">
        <f t="shared" si="13"/>
        <v>1.62</v>
      </c>
      <c r="T28">
        <f t="shared" si="13"/>
        <v>0.72900000000000009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4"/>
        <v>0</v>
      </c>
      <c r="AB28">
        <f t="shared" si="14"/>
        <v>0.31381059609000017</v>
      </c>
      <c r="AC28">
        <f t="shared" si="14"/>
        <v>0</v>
      </c>
      <c r="AD28">
        <f t="shared" si="14"/>
        <v>0</v>
      </c>
      <c r="AE28">
        <f t="shared" si="14"/>
        <v>0</v>
      </c>
      <c r="AF28">
        <f t="shared" si="14"/>
        <v>0</v>
      </c>
      <c r="AG28">
        <f t="shared" si="14"/>
        <v>0.18530201888518424</v>
      </c>
      <c r="AH28">
        <f t="shared" si="14"/>
        <v>0</v>
      </c>
      <c r="AI28">
        <f t="shared" si="14"/>
        <v>0</v>
      </c>
      <c r="AJ28">
        <f t="shared" si="14"/>
        <v>0</v>
      </c>
      <c r="AK28">
        <f t="shared" si="14"/>
        <v>0</v>
      </c>
      <c r="AL28">
        <f t="shared" si="14"/>
        <v>0</v>
      </c>
      <c r="AM28">
        <f t="shared" si="14"/>
        <v>0</v>
      </c>
      <c r="AN28">
        <f t="shared" si="14"/>
        <v>0</v>
      </c>
      <c r="AO28">
        <f t="shared" si="14"/>
        <v>0</v>
      </c>
    </row>
    <row r="29" spans="1:41" x14ac:dyDescent="0.25">
      <c r="A29" s="5">
        <v>4</v>
      </c>
      <c r="B29" s="5">
        <v>1</v>
      </c>
      <c r="C29" s="37">
        <v>1</v>
      </c>
      <c r="D29" s="5" t="s">
        <v>1221</v>
      </c>
      <c r="E29" s="35" t="s">
        <v>1222</v>
      </c>
      <c r="F29" s="30">
        <f t="shared" si="7"/>
        <v>0.75771226687291315</v>
      </c>
      <c r="G29">
        <f t="shared" si="8"/>
        <v>0.75771226687291315</v>
      </c>
      <c r="H29">
        <f t="shared" si="9"/>
        <v>0</v>
      </c>
      <c r="I29" s="1">
        <f t="shared" si="10"/>
        <v>0</v>
      </c>
      <c r="N29" s="8" t="s">
        <v>1372</v>
      </c>
      <c r="O29">
        <f t="shared" si="1"/>
        <v>4.0645161290322578E-2</v>
      </c>
      <c r="P29">
        <f t="shared" si="2"/>
        <v>3</v>
      </c>
      <c r="Q29">
        <f t="shared" si="13"/>
        <v>0</v>
      </c>
      <c r="R29">
        <f t="shared" si="13"/>
        <v>0.9</v>
      </c>
      <c r="S29">
        <f t="shared" si="13"/>
        <v>1.62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14"/>
        <v>0</v>
      </c>
      <c r="AE29">
        <f t="shared" si="14"/>
        <v>0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4"/>
        <v>0</v>
      </c>
      <c r="AJ29">
        <f t="shared" si="14"/>
        <v>0</v>
      </c>
      <c r="AK29">
        <f t="shared" si="14"/>
        <v>0</v>
      </c>
      <c r="AL29">
        <f t="shared" si="14"/>
        <v>0</v>
      </c>
      <c r="AM29">
        <f t="shared" si="14"/>
        <v>0</v>
      </c>
      <c r="AN29">
        <f t="shared" si="14"/>
        <v>0</v>
      </c>
      <c r="AO29">
        <f t="shared" si="14"/>
        <v>0</v>
      </c>
    </row>
    <row r="30" spans="1:41" x14ac:dyDescent="0.25">
      <c r="A30" s="5">
        <v>4</v>
      </c>
      <c r="B30" s="5">
        <v>1</v>
      </c>
      <c r="C30" s="37">
        <v>2</v>
      </c>
      <c r="D30" s="5" t="s">
        <v>1231</v>
      </c>
      <c r="E30" s="35" t="s">
        <v>1231</v>
      </c>
      <c r="F30" s="30">
        <f t="shared" si="7"/>
        <v>0</v>
      </c>
      <c r="G30">
        <f t="shared" si="8"/>
        <v>0.75771226687291315</v>
      </c>
      <c r="H30">
        <f t="shared" si="9"/>
        <v>0</v>
      </c>
      <c r="I30" s="1">
        <f t="shared" si="10"/>
        <v>0</v>
      </c>
      <c r="N30" s="35" t="s">
        <v>1290</v>
      </c>
      <c r="O30">
        <f t="shared" si="1"/>
        <v>3.8322901917502976E-2</v>
      </c>
      <c r="P30">
        <f t="shared" si="2"/>
        <v>5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1.1809800000000004</v>
      </c>
      <c r="W30">
        <f t="shared" si="13"/>
        <v>0.53144100000000016</v>
      </c>
      <c r="X30">
        <f t="shared" si="13"/>
        <v>0.47829690000000014</v>
      </c>
      <c r="Y30">
        <f t="shared" si="13"/>
        <v>0</v>
      </c>
      <c r="Z30">
        <f t="shared" si="13"/>
        <v>0</v>
      </c>
      <c r="AA30">
        <f t="shared" si="14"/>
        <v>0</v>
      </c>
      <c r="AB30">
        <f t="shared" si="14"/>
        <v>0</v>
      </c>
      <c r="AC30">
        <f t="shared" si="14"/>
        <v>0</v>
      </c>
      <c r="AD30">
        <f t="shared" si="14"/>
        <v>0</v>
      </c>
      <c r="AE30">
        <f t="shared" si="14"/>
        <v>0</v>
      </c>
      <c r="AF30">
        <f t="shared" si="14"/>
        <v>0</v>
      </c>
      <c r="AG30">
        <f t="shared" si="14"/>
        <v>0.18530201888518424</v>
      </c>
      <c r="AH30">
        <f t="shared" si="14"/>
        <v>0</v>
      </c>
      <c r="AI30">
        <f t="shared" si="14"/>
        <v>0</v>
      </c>
      <c r="AJ30">
        <f t="shared" si="14"/>
        <v>0</v>
      </c>
      <c r="AK30">
        <f t="shared" si="14"/>
        <v>0</v>
      </c>
      <c r="AL30">
        <f t="shared" si="14"/>
        <v>0</v>
      </c>
      <c r="AM30">
        <f t="shared" si="14"/>
        <v>0</v>
      </c>
      <c r="AN30">
        <f t="shared" si="14"/>
        <v>0</v>
      </c>
      <c r="AO30">
        <f t="shared" si="14"/>
        <v>0</v>
      </c>
    </row>
    <row r="31" spans="1:41" x14ac:dyDescent="0.25">
      <c r="A31" s="5">
        <v>4</v>
      </c>
      <c r="B31" s="5">
        <v>1</v>
      </c>
      <c r="C31" s="37">
        <v>3</v>
      </c>
      <c r="D31" s="5" t="s">
        <v>1232</v>
      </c>
      <c r="E31" s="35" t="s">
        <v>1232</v>
      </c>
      <c r="F31" s="30">
        <f t="shared" si="7"/>
        <v>0</v>
      </c>
      <c r="G31">
        <f t="shared" si="8"/>
        <v>0.75771226687291315</v>
      </c>
      <c r="H31">
        <f t="shared" si="9"/>
        <v>0</v>
      </c>
      <c r="I31" s="1">
        <f t="shared" si="10"/>
        <v>0</v>
      </c>
      <c r="N31" s="35" t="s">
        <v>1241</v>
      </c>
      <c r="O31">
        <f t="shared" si="1"/>
        <v>3.7370498691696528E-2</v>
      </c>
      <c r="P31">
        <f t="shared" si="2"/>
        <v>5</v>
      </c>
      <c r="Q31">
        <f t="shared" si="13"/>
        <v>0</v>
      </c>
      <c r="R31">
        <f t="shared" si="13"/>
        <v>0</v>
      </c>
      <c r="S31">
        <f t="shared" si="13"/>
        <v>0</v>
      </c>
      <c r="T31">
        <f t="shared" si="13"/>
        <v>0</v>
      </c>
      <c r="U31">
        <f t="shared" si="13"/>
        <v>0</v>
      </c>
      <c r="V31">
        <f t="shared" si="13"/>
        <v>0.59049000000000018</v>
      </c>
      <c r="W31">
        <f t="shared" si="13"/>
        <v>1.0628820000000003</v>
      </c>
      <c r="X31">
        <f t="shared" si="13"/>
        <v>0.47829690000000014</v>
      </c>
      <c r="Y31">
        <f t="shared" si="13"/>
        <v>0</v>
      </c>
      <c r="Z31">
        <f t="shared" si="13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0</v>
      </c>
      <c r="AF31">
        <f t="shared" si="14"/>
        <v>0</v>
      </c>
      <c r="AG31">
        <f t="shared" si="14"/>
        <v>0.18530201888518424</v>
      </c>
      <c r="AH31">
        <f t="shared" si="14"/>
        <v>0</v>
      </c>
      <c r="AI31">
        <f t="shared" si="14"/>
        <v>0</v>
      </c>
      <c r="AJ31">
        <f t="shared" si="14"/>
        <v>0</v>
      </c>
      <c r="AK31">
        <f t="shared" si="14"/>
        <v>0</v>
      </c>
      <c r="AL31">
        <f t="shared" si="14"/>
        <v>0</v>
      </c>
      <c r="AM31">
        <f t="shared" si="14"/>
        <v>0</v>
      </c>
      <c r="AN31">
        <f t="shared" si="14"/>
        <v>0</v>
      </c>
      <c r="AO31">
        <f t="shared" si="14"/>
        <v>0</v>
      </c>
    </row>
    <row r="32" spans="1:41" x14ac:dyDescent="0.25">
      <c r="A32" s="5">
        <v>4</v>
      </c>
      <c r="B32" s="5">
        <v>1</v>
      </c>
      <c r="C32" s="37">
        <v>4</v>
      </c>
      <c r="D32" s="5" t="s">
        <v>1233</v>
      </c>
      <c r="E32" s="35" t="s">
        <v>1233</v>
      </c>
      <c r="F32" s="30">
        <f t="shared" si="7"/>
        <v>0</v>
      </c>
      <c r="G32">
        <f t="shared" ref="G32:G95" si="15">IF(C32=1,F32,F32+G31)</f>
        <v>0.75771226687291315</v>
      </c>
      <c r="H32">
        <f t="shared" ref="H32:H95" si="16">IF(C33=1,G32,0)</f>
        <v>0</v>
      </c>
      <c r="I32" s="1">
        <f t="shared" ref="I32:I95" si="17">H32/$L$2</f>
        <v>0</v>
      </c>
      <c r="N32" s="35" t="s">
        <v>1301</v>
      </c>
      <c r="O32">
        <f t="shared" si="1"/>
        <v>3.6191322580645176E-2</v>
      </c>
      <c r="P32">
        <f t="shared" si="2"/>
        <v>4</v>
      </c>
      <c r="Q32">
        <f t="shared" ref="Q32:Z41" si="18">COUNTIFS($C$2:$C$658,Q$1,$E$2:$E$658,$N32)*0.9^(Q$1-1)</f>
        <v>0</v>
      </c>
      <c r="R32">
        <f t="shared" si="18"/>
        <v>0</v>
      </c>
      <c r="S32">
        <f t="shared" si="18"/>
        <v>0</v>
      </c>
      <c r="T32">
        <f t="shared" si="18"/>
        <v>0</v>
      </c>
      <c r="U32">
        <f t="shared" si="18"/>
        <v>0</v>
      </c>
      <c r="V32">
        <f t="shared" si="18"/>
        <v>1.1809800000000004</v>
      </c>
      <c r="W32">
        <f t="shared" si="18"/>
        <v>1.0628820000000003</v>
      </c>
      <c r="X32">
        <f t="shared" si="18"/>
        <v>0</v>
      </c>
      <c r="Y32">
        <f t="shared" si="18"/>
        <v>0</v>
      </c>
      <c r="Z32">
        <f t="shared" si="18"/>
        <v>0</v>
      </c>
      <c r="AA32">
        <f t="shared" ref="AA32:AO41" si="19">COUNTIFS($C$2:$C$658,AA$1,$E$2:$E$658,$N32)*0.9^(AA$1-1)</f>
        <v>0</v>
      </c>
      <c r="AB32">
        <f t="shared" si="19"/>
        <v>0</v>
      </c>
      <c r="AC32">
        <f t="shared" si="19"/>
        <v>0</v>
      </c>
      <c r="AD32">
        <f t="shared" si="19"/>
        <v>0</v>
      </c>
      <c r="AE32">
        <f t="shared" si="19"/>
        <v>0</v>
      </c>
      <c r="AF32">
        <f t="shared" si="19"/>
        <v>0</v>
      </c>
      <c r="AG32">
        <f t="shared" si="19"/>
        <v>0</v>
      </c>
      <c r="AH32">
        <f t="shared" si="19"/>
        <v>0</v>
      </c>
      <c r="AI32">
        <f t="shared" si="19"/>
        <v>0</v>
      </c>
      <c r="AJ32">
        <f t="shared" si="19"/>
        <v>0</v>
      </c>
      <c r="AK32">
        <f t="shared" si="19"/>
        <v>0</v>
      </c>
      <c r="AL32">
        <f t="shared" si="19"/>
        <v>0</v>
      </c>
      <c r="AM32">
        <f t="shared" si="19"/>
        <v>0</v>
      </c>
      <c r="AN32">
        <f t="shared" si="19"/>
        <v>0</v>
      </c>
      <c r="AO32">
        <f t="shared" si="19"/>
        <v>0</v>
      </c>
    </row>
    <row r="33" spans="1:41" x14ac:dyDescent="0.25">
      <c r="A33" s="5">
        <v>4</v>
      </c>
      <c r="B33" s="5">
        <v>1</v>
      </c>
      <c r="C33" s="37">
        <v>5</v>
      </c>
      <c r="D33" s="5" t="s">
        <v>144</v>
      </c>
      <c r="E33" s="35" t="s">
        <v>144</v>
      </c>
      <c r="F33" s="30">
        <f t="shared" si="7"/>
        <v>0</v>
      </c>
      <c r="G33">
        <f t="shared" si="15"/>
        <v>0.75771226687291315</v>
      </c>
      <c r="H33">
        <f t="shared" si="16"/>
        <v>0</v>
      </c>
      <c r="I33" s="1">
        <f t="shared" si="17"/>
        <v>0</v>
      </c>
      <c r="N33" s="35" t="s">
        <v>350</v>
      </c>
      <c r="O33">
        <f t="shared" si="1"/>
        <v>3.4890524320728783E-2</v>
      </c>
      <c r="P33">
        <f t="shared" si="2"/>
        <v>4</v>
      </c>
      <c r="Q33">
        <f t="shared" si="18"/>
        <v>1</v>
      </c>
      <c r="R33">
        <f t="shared" si="18"/>
        <v>0</v>
      </c>
      <c r="S33">
        <f t="shared" si="18"/>
        <v>0</v>
      </c>
      <c r="T33">
        <f t="shared" si="18"/>
        <v>0</v>
      </c>
      <c r="U33">
        <f t="shared" si="18"/>
        <v>0</v>
      </c>
      <c r="V33">
        <f t="shared" si="18"/>
        <v>0.59049000000000018</v>
      </c>
      <c r="W33">
        <f t="shared" si="18"/>
        <v>0</v>
      </c>
      <c r="X33">
        <f t="shared" si="18"/>
        <v>0</v>
      </c>
      <c r="Y33">
        <f t="shared" si="18"/>
        <v>0</v>
      </c>
      <c r="Z33">
        <f t="shared" si="18"/>
        <v>0.38742048900000015</v>
      </c>
      <c r="AA33">
        <f t="shared" si="19"/>
        <v>0</v>
      </c>
      <c r="AB33">
        <f t="shared" si="19"/>
        <v>0</v>
      </c>
      <c r="AC33">
        <f t="shared" si="19"/>
        <v>0</v>
      </c>
      <c r="AD33">
        <f t="shared" si="19"/>
        <v>0</v>
      </c>
      <c r="AE33">
        <f t="shared" si="19"/>
        <v>0</v>
      </c>
      <c r="AF33">
        <f t="shared" si="19"/>
        <v>0</v>
      </c>
      <c r="AG33">
        <f t="shared" si="19"/>
        <v>0.18530201888518424</v>
      </c>
      <c r="AH33">
        <f t="shared" si="19"/>
        <v>0</v>
      </c>
      <c r="AI33">
        <f t="shared" si="19"/>
        <v>0</v>
      </c>
      <c r="AJ33">
        <f t="shared" si="19"/>
        <v>0</v>
      </c>
      <c r="AK33">
        <f t="shared" si="19"/>
        <v>0</v>
      </c>
      <c r="AL33">
        <f t="shared" si="19"/>
        <v>0</v>
      </c>
      <c r="AM33">
        <f t="shared" si="19"/>
        <v>0</v>
      </c>
      <c r="AN33">
        <f t="shared" si="19"/>
        <v>0</v>
      </c>
      <c r="AO33">
        <f t="shared" si="19"/>
        <v>0</v>
      </c>
    </row>
    <row r="34" spans="1:41" x14ac:dyDescent="0.25">
      <c r="A34" s="5">
        <v>4</v>
      </c>
      <c r="B34" s="5">
        <v>1</v>
      </c>
      <c r="C34" s="37">
        <v>6</v>
      </c>
      <c r="D34" s="5" t="s">
        <v>1234</v>
      </c>
      <c r="E34" s="35" t="s">
        <v>608</v>
      </c>
      <c r="F34" s="30">
        <f t="shared" si="7"/>
        <v>0.33418086871129027</v>
      </c>
      <c r="G34">
        <f t="shared" si="15"/>
        <v>1.0918931355842034</v>
      </c>
      <c r="H34">
        <f t="shared" si="16"/>
        <v>0</v>
      </c>
      <c r="I34" s="1">
        <f t="shared" si="17"/>
        <v>0</v>
      </c>
      <c r="N34" s="35" t="s">
        <v>1309</v>
      </c>
      <c r="O34">
        <f t="shared" si="1"/>
        <v>3.3394209677419358E-2</v>
      </c>
      <c r="P34">
        <f t="shared" si="2"/>
        <v>3</v>
      </c>
      <c r="Q34">
        <f t="shared" si="18"/>
        <v>0</v>
      </c>
      <c r="R34">
        <f t="shared" si="18"/>
        <v>0</v>
      </c>
      <c r="S34">
        <f t="shared" si="18"/>
        <v>0.81</v>
      </c>
      <c r="T34">
        <f t="shared" si="18"/>
        <v>0.72900000000000009</v>
      </c>
      <c r="U34">
        <f t="shared" si="18"/>
        <v>0</v>
      </c>
      <c r="V34">
        <f t="shared" si="18"/>
        <v>0</v>
      </c>
      <c r="W34">
        <f t="shared" si="18"/>
        <v>0.53144100000000016</v>
      </c>
      <c r="X34">
        <f t="shared" si="18"/>
        <v>0</v>
      </c>
      <c r="Y34">
        <f t="shared" si="18"/>
        <v>0</v>
      </c>
      <c r="Z34">
        <f t="shared" si="18"/>
        <v>0</v>
      </c>
      <c r="AA34">
        <f t="shared" si="19"/>
        <v>0</v>
      </c>
      <c r="AB34">
        <f t="shared" si="19"/>
        <v>0</v>
      </c>
      <c r="AC34">
        <f t="shared" si="19"/>
        <v>0</v>
      </c>
      <c r="AD34">
        <f t="shared" si="19"/>
        <v>0</v>
      </c>
      <c r="AE34">
        <f t="shared" si="19"/>
        <v>0</v>
      </c>
      <c r="AF34">
        <f t="shared" si="19"/>
        <v>0</v>
      </c>
      <c r="AG34">
        <f t="shared" si="19"/>
        <v>0</v>
      </c>
      <c r="AH34">
        <f t="shared" si="19"/>
        <v>0</v>
      </c>
      <c r="AI34">
        <f t="shared" si="19"/>
        <v>0</v>
      </c>
      <c r="AJ34">
        <f t="shared" si="19"/>
        <v>0</v>
      </c>
      <c r="AK34">
        <f t="shared" si="19"/>
        <v>0</v>
      </c>
      <c r="AL34">
        <f t="shared" si="19"/>
        <v>0</v>
      </c>
      <c r="AM34">
        <f t="shared" si="19"/>
        <v>0</v>
      </c>
      <c r="AN34">
        <f t="shared" si="19"/>
        <v>0</v>
      </c>
      <c r="AO34">
        <f t="shared" si="19"/>
        <v>0</v>
      </c>
    </row>
    <row r="35" spans="1:41" x14ac:dyDescent="0.25">
      <c r="A35" s="5">
        <v>4</v>
      </c>
      <c r="B35" s="5">
        <v>1</v>
      </c>
      <c r="C35" s="37">
        <v>7</v>
      </c>
      <c r="D35" s="5" t="s">
        <v>1235</v>
      </c>
      <c r="E35" s="35" t="s">
        <v>1222</v>
      </c>
      <c r="F35" s="30">
        <f t="shared" si="7"/>
        <v>0.75771226687291315</v>
      </c>
      <c r="G35">
        <f t="shared" si="15"/>
        <v>1.8496054024571165</v>
      </c>
      <c r="H35">
        <f t="shared" si="16"/>
        <v>1.8496054024571165</v>
      </c>
      <c r="I35" s="1">
        <f t="shared" si="17"/>
        <v>0.48520865537597363</v>
      </c>
      <c r="N35" s="35" t="s">
        <v>453</v>
      </c>
      <c r="O35">
        <f t="shared" si="1"/>
        <v>3.2008788438336662E-2</v>
      </c>
      <c r="P35">
        <f t="shared" si="2"/>
        <v>4</v>
      </c>
      <c r="Q35">
        <f t="shared" si="18"/>
        <v>0</v>
      </c>
      <c r="R35">
        <f t="shared" si="18"/>
        <v>0.9</v>
      </c>
      <c r="S35">
        <f t="shared" si="18"/>
        <v>0</v>
      </c>
      <c r="T35">
        <f t="shared" si="18"/>
        <v>0</v>
      </c>
      <c r="U35">
        <f t="shared" si="18"/>
        <v>0.65610000000000013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9"/>
        <v>0.34867844010000015</v>
      </c>
      <c r="AB35">
        <f t="shared" si="19"/>
        <v>0</v>
      </c>
      <c r="AC35">
        <f t="shared" si="19"/>
        <v>0</v>
      </c>
      <c r="AD35">
        <f t="shared" si="19"/>
        <v>0</v>
      </c>
      <c r="AE35">
        <f t="shared" si="19"/>
        <v>0</v>
      </c>
      <c r="AF35">
        <f t="shared" si="19"/>
        <v>0</v>
      </c>
      <c r="AG35">
        <f t="shared" si="19"/>
        <v>0</v>
      </c>
      <c r="AH35">
        <f t="shared" si="19"/>
        <v>0</v>
      </c>
      <c r="AI35">
        <f t="shared" si="19"/>
        <v>0</v>
      </c>
      <c r="AJ35">
        <f t="shared" si="19"/>
        <v>0</v>
      </c>
      <c r="AK35">
        <f t="shared" si="19"/>
        <v>0</v>
      </c>
      <c r="AL35">
        <f t="shared" si="19"/>
        <v>0</v>
      </c>
      <c r="AM35">
        <f t="shared" si="19"/>
        <v>0</v>
      </c>
      <c r="AN35">
        <f t="shared" si="19"/>
        <v>0</v>
      </c>
      <c r="AO35">
        <f t="shared" si="19"/>
        <v>7.9766443076872598E-2</v>
      </c>
    </row>
    <row r="36" spans="1:41" x14ac:dyDescent="0.25">
      <c r="A36" s="5">
        <v>5</v>
      </c>
      <c r="B36" s="5">
        <v>0</v>
      </c>
      <c r="C36" s="37">
        <v>1</v>
      </c>
      <c r="D36" s="5" t="s">
        <v>1236</v>
      </c>
      <c r="E36" s="35" t="s">
        <v>1116</v>
      </c>
      <c r="F36" s="30">
        <f t="shared" si="7"/>
        <v>0</v>
      </c>
      <c r="G36">
        <f t="shared" si="15"/>
        <v>0</v>
      </c>
      <c r="H36">
        <f t="shared" si="16"/>
        <v>0</v>
      </c>
      <c r="I36" s="1">
        <f t="shared" si="17"/>
        <v>0</v>
      </c>
      <c r="N36" s="8" t="s">
        <v>1319</v>
      </c>
      <c r="O36">
        <f t="shared" si="1"/>
        <v>3.1680428755369354E-2</v>
      </c>
      <c r="P36">
        <f t="shared" si="2"/>
        <v>3</v>
      </c>
      <c r="Q36">
        <f t="shared" si="18"/>
        <v>0</v>
      </c>
      <c r="R36">
        <f t="shared" si="18"/>
        <v>0.9</v>
      </c>
      <c r="S36">
        <f t="shared" si="18"/>
        <v>0.81</v>
      </c>
      <c r="T36">
        <f t="shared" si="18"/>
        <v>0</v>
      </c>
      <c r="U36">
        <f t="shared" si="18"/>
        <v>0</v>
      </c>
      <c r="V36">
        <f t="shared" si="18"/>
        <v>0</v>
      </c>
      <c r="W36">
        <f t="shared" si="18"/>
        <v>0</v>
      </c>
      <c r="X36">
        <f t="shared" si="18"/>
        <v>0</v>
      </c>
      <c r="Y36">
        <f t="shared" si="18"/>
        <v>0</v>
      </c>
      <c r="Z36">
        <f t="shared" si="18"/>
        <v>0</v>
      </c>
      <c r="AA36">
        <f t="shared" si="19"/>
        <v>0</v>
      </c>
      <c r="AB36">
        <f t="shared" si="19"/>
        <v>0</v>
      </c>
      <c r="AC36">
        <f t="shared" si="19"/>
        <v>0</v>
      </c>
      <c r="AD36">
        <f t="shared" si="19"/>
        <v>0.25418658283290019</v>
      </c>
      <c r="AE36">
        <f t="shared" si="19"/>
        <v>0</v>
      </c>
      <c r="AF36">
        <f t="shared" si="19"/>
        <v>0</v>
      </c>
      <c r="AG36">
        <f t="shared" si="19"/>
        <v>0</v>
      </c>
      <c r="AH36">
        <f t="shared" si="19"/>
        <v>0</v>
      </c>
      <c r="AI36">
        <f t="shared" si="19"/>
        <v>0</v>
      </c>
      <c r="AJ36">
        <f t="shared" si="19"/>
        <v>0</v>
      </c>
      <c r="AK36">
        <f t="shared" si="19"/>
        <v>0</v>
      </c>
      <c r="AL36">
        <f t="shared" si="19"/>
        <v>0</v>
      </c>
      <c r="AM36">
        <f t="shared" si="19"/>
        <v>0</v>
      </c>
      <c r="AN36">
        <f t="shared" si="19"/>
        <v>0</v>
      </c>
      <c r="AO36">
        <f t="shared" si="19"/>
        <v>0</v>
      </c>
    </row>
    <row r="37" spans="1:41" x14ac:dyDescent="0.25">
      <c r="A37" s="5">
        <v>5</v>
      </c>
      <c r="B37" s="5">
        <v>0</v>
      </c>
      <c r="C37" s="37">
        <v>2</v>
      </c>
      <c r="D37" s="5" t="s">
        <v>1237</v>
      </c>
      <c r="E37" s="35" t="s">
        <v>1238</v>
      </c>
      <c r="F37" s="30">
        <f t="shared" si="7"/>
        <v>0.30883446259891778</v>
      </c>
      <c r="G37">
        <f t="shared" si="15"/>
        <v>0.30883446259891778</v>
      </c>
      <c r="H37">
        <f t="shared" si="16"/>
        <v>0</v>
      </c>
      <c r="I37" s="1">
        <f t="shared" si="17"/>
        <v>0</v>
      </c>
      <c r="N37" s="35" t="s">
        <v>960</v>
      </c>
      <c r="O37">
        <f t="shared" si="1"/>
        <v>3.0573647404838717E-2</v>
      </c>
      <c r="P37">
        <f t="shared" si="2"/>
        <v>4</v>
      </c>
      <c r="Q37">
        <f t="shared" si="18"/>
        <v>0</v>
      </c>
      <c r="R37">
        <f t="shared" si="18"/>
        <v>0</v>
      </c>
      <c r="S37">
        <f t="shared" si="18"/>
        <v>0</v>
      </c>
      <c r="T37">
        <f t="shared" si="18"/>
        <v>0.72900000000000009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0.43046721000000016</v>
      </c>
      <c r="Z37">
        <f t="shared" si="18"/>
        <v>0.38742048900000015</v>
      </c>
      <c r="AA37">
        <f t="shared" si="19"/>
        <v>0.34867844010000015</v>
      </c>
      <c r="AB37">
        <f t="shared" si="19"/>
        <v>0</v>
      </c>
      <c r="AC37">
        <f t="shared" si="19"/>
        <v>0</v>
      </c>
      <c r="AD37">
        <f t="shared" si="19"/>
        <v>0</v>
      </c>
      <c r="AE37">
        <f t="shared" si="19"/>
        <v>0</v>
      </c>
      <c r="AF37">
        <f t="shared" si="19"/>
        <v>0</v>
      </c>
      <c r="AG37">
        <f t="shared" si="19"/>
        <v>0</v>
      </c>
      <c r="AH37">
        <f t="shared" si="19"/>
        <v>0</v>
      </c>
      <c r="AI37">
        <f t="shared" si="19"/>
        <v>0</v>
      </c>
      <c r="AJ37">
        <f t="shared" si="19"/>
        <v>0</v>
      </c>
      <c r="AK37">
        <f t="shared" si="19"/>
        <v>0</v>
      </c>
      <c r="AL37">
        <f t="shared" si="19"/>
        <v>0</v>
      </c>
      <c r="AM37">
        <f t="shared" si="19"/>
        <v>0</v>
      </c>
      <c r="AN37">
        <f t="shared" si="19"/>
        <v>0</v>
      </c>
      <c r="AO37">
        <f t="shared" si="19"/>
        <v>0</v>
      </c>
    </row>
    <row r="38" spans="1:41" x14ac:dyDescent="0.25">
      <c r="A38" s="5">
        <v>5</v>
      </c>
      <c r="B38" s="5">
        <v>0</v>
      </c>
      <c r="C38" s="37">
        <v>3</v>
      </c>
      <c r="D38" s="5" t="s">
        <v>1239</v>
      </c>
      <c r="E38" s="35" t="s">
        <v>1240</v>
      </c>
      <c r="F38" s="30">
        <f t="shared" si="7"/>
        <v>0.1417364122069292</v>
      </c>
      <c r="G38">
        <f t="shared" si="15"/>
        <v>0.45057087480584701</v>
      </c>
      <c r="H38">
        <f t="shared" si="16"/>
        <v>0</v>
      </c>
      <c r="I38" s="1">
        <f t="shared" si="17"/>
        <v>0</v>
      </c>
      <c r="N38" s="35" t="s">
        <v>1307</v>
      </c>
      <c r="O38">
        <f t="shared" si="1"/>
        <v>2.7905153558703398E-2</v>
      </c>
      <c r="P38">
        <f t="shared" si="2"/>
        <v>4</v>
      </c>
      <c r="Q38">
        <f t="shared" si="18"/>
        <v>0</v>
      </c>
      <c r="R38">
        <f t="shared" si="18"/>
        <v>0</v>
      </c>
      <c r="S38">
        <f t="shared" si="18"/>
        <v>0</v>
      </c>
      <c r="T38">
        <f t="shared" si="18"/>
        <v>0</v>
      </c>
      <c r="U38">
        <f t="shared" si="18"/>
        <v>0.65610000000000013</v>
      </c>
      <c r="V38">
        <f t="shared" si="18"/>
        <v>0</v>
      </c>
      <c r="W38">
        <f t="shared" si="18"/>
        <v>0.53144100000000016</v>
      </c>
      <c r="X38">
        <f t="shared" si="18"/>
        <v>0</v>
      </c>
      <c r="Y38">
        <f t="shared" si="18"/>
        <v>0</v>
      </c>
      <c r="Z38">
        <f t="shared" si="18"/>
        <v>0</v>
      </c>
      <c r="AA38">
        <f t="shared" si="19"/>
        <v>0</v>
      </c>
      <c r="AB38">
        <f t="shared" si="19"/>
        <v>0.31381059609000017</v>
      </c>
      <c r="AC38">
        <f t="shared" si="19"/>
        <v>0</v>
      </c>
      <c r="AD38">
        <f t="shared" si="19"/>
        <v>0</v>
      </c>
      <c r="AE38">
        <f t="shared" si="19"/>
        <v>0.22876792454961015</v>
      </c>
      <c r="AF38">
        <f t="shared" si="19"/>
        <v>0</v>
      </c>
      <c r="AG38">
        <f t="shared" si="19"/>
        <v>0</v>
      </c>
      <c r="AH38">
        <f t="shared" si="19"/>
        <v>0</v>
      </c>
      <c r="AI38">
        <f t="shared" si="19"/>
        <v>0</v>
      </c>
      <c r="AJ38">
        <f t="shared" si="19"/>
        <v>0</v>
      </c>
      <c r="AK38">
        <f t="shared" si="19"/>
        <v>0</v>
      </c>
      <c r="AL38">
        <f t="shared" si="19"/>
        <v>0</v>
      </c>
      <c r="AM38">
        <f t="shared" si="19"/>
        <v>0</v>
      </c>
      <c r="AN38">
        <f t="shared" si="19"/>
        <v>0</v>
      </c>
      <c r="AO38">
        <f t="shared" si="19"/>
        <v>0</v>
      </c>
    </row>
    <row r="39" spans="1:41" x14ac:dyDescent="0.25">
      <c r="A39" s="5">
        <v>5</v>
      </c>
      <c r="B39" s="5">
        <v>0</v>
      </c>
      <c r="C39" s="37">
        <v>4</v>
      </c>
      <c r="D39" s="5" t="s">
        <v>1221</v>
      </c>
      <c r="E39" s="35" t="s">
        <v>1222</v>
      </c>
      <c r="F39" s="30">
        <f t="shared" si="7"/>
        <v>0.75771226687291315</v>
      </c>
      <c r="G39">
        <f t="shared" si="15"/>
        <v>1.2082831416787601</v>
      </c>
      <c r="H39">
        <f t="shared" si="16"/>
        <v>0</v>
      </c>
      <c r="I39" s="1">
        <f t="shared" si="17"/>
        <v>0</v>
      </c>
      <c r="N39" s="8" t="s">
        <v>1326</v>
      </c>
      <c r="O39">
        <f t="shared" si="1"/>
        <v>2.788709677419355E-2</v>
      </c>
      <c r="P39">
        <f t="shared" si="2"/>
        <v>2</v>
      </c>
      <c r="Q39">
        <f t="shared" si="18"/>
        <v>1</v>
      </c>
      <c r="R39">
        <f t="shared" si="18"/>
        <v>0</v>
      </c>
      <c r="S39">
        <f t="shared" si="18"/>
        <v>0</v>
      </c>
      <c r="T39">
        <f t="shared" si="18"/>
        <v>0.72900000000000009</v>
      </c>
      <c r="U39">
        <f t="shared" si="18"/>
        <v>0</v>
      </c>
      <c r="V39">
        <f t="shared" si="18"/>
        <v>0</v>
      </c>
      <c r="W39">
        <f t="shared" si="18"/>
        <v>0</v>
      </c>
      <c r="X39">
        <f t="shared" si="18"/>
        <v>0</v>
      </c>
      <c r="Y39">
        <f t="shared" si="18"/>
        <v>0</v>
      </c>
      <c r="Z39">
        <f t="shared" si="18"/>
        <v>0</v>
      </c>
      <c r="AA39">
        <f t="shared" si="19"/>
        <v>0</v>
      </c>
      <c r="AB39">
        <f t="shared" si="19"/>
        <v>0</v>
      </c>
      <c r="AC39">
        <f t="shared" si="19"/>
        <v>0</v>
      </c>
      <c r="AD39">
        <f t="shared" si="19"/>
        <v>0</v>
      </c>
      <c r="AE39">
        <f t="shared" si="19"/>
        <v>0</v>
      </c>
      <c r="AF39">
        <f t="shared" si="19"/>
        <v>0</v>
      </c>
      <c r="AG39">
        <f t="shared" si="19"/>
        <v>0</v>
      </c>
      <c r="AH39">
        <f t="shared" si="19"/>
        <v>0</v>
      </c>
      <c r="AI39">
        <f t="shared" si="19"/>
        <v>0</v>
      </c>
      <c r="AJ39">
        <f t="shared" si="19"/>
        <v>0</v>
      </c>
      <c r="AK39">
        <f t="shared" si="19"/>
        <v>0</v>
      </c>
      <c r="AL39">
        <f t="shared" si="19"/>
        <v>0</v>
      </c>
      <c r="AM39">
        <f t="shared" si="19"/>
        <v>0</v>
      </c>
      <c r="AN39">
        <f t="shared" si="19"/>
        <v>0</v>
      </c>
      <c r="AO39">
        <f t="shared" si="19"/>
        <v>0</v>
      </c>
    </row>
    <row r="40" spans="1:41" x14ac:dyDescent="0.25">
      <c r="A40" s="5">
        <v>5</v>
      </c>
      <c r="B40" s="5">
        <v>0</v>
      </c>
      <c r="C40" s="37">
        <v>5</v>
      </c>
      <c r="D40" s="5" t="s">
        <v>793</v>
      </c>
      <c r="E40" s="35" t="s">
        <v>794</v>
      </c>
      <c r="F40" s="30">
        <f t="shared" si="7"/>
        <v>0.20702220806451613</v>
      </c>
      <c r="G40">
        <f t="shared" si="15"/>
        <v>1.4153053497432762</v>
      </c>
      <c r="H40">
        <f t="shared" si="16"/>
        <v>0</v>
      </c>
      <c r="I40" s="1">
        <f t="shared" si="17"/>
        <v>0</v>
      </c>
      <c r="N40" s="35" t="s">
        <v>1132</v>
      </c>
      <c r="O40">
        <f t="shared" si="1"/>
        <v>2.7580645161290322E-2</v>
      </c>
      <c r="P40">
        <f t="shared" si="2"/>
        <v>2</v>
      </c>
      <c r="Q40">
        <f t="shared" si="18"/>
        <v>0</v>
      </c>
      <c r="R40">
        <f t="shared" si="18"/>
        <v>0.9</v>
      </c>
      <c r="S40">
        <f t="shared" si="18"/>
        <v>0.81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9"/>
        <v>0</v>
      </c>
      <c r="AB40">
        <f t="shared" si="19"/>
        <v>0</v>
      </c>
      <c r="AC40">
        <f t="shared" si="19"/>
        <v>0</v>
      </c>
      <c r="AD40">
        <f t="shared" si="19"/>
        <v>0</v>
      </c>
      <c r="AE40">
        <f t="shared" si="19"/>
        <v>0</v>
      </c>
      <c r="AF40">
        <f t="shared" si="19"/>
        <v>0</v>
      </c>
      <c r="AG40">
        <f t="shared" si="19"/>
        <v>0</v>
      </c>
      <c r="AH40">
        <f t="shared" si="19"/>
        <v>0</v>
      </c>
      <c r="AI40">
        <f t="shared" si="19"/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</row>
    <row r="41" spans="1:41" x14ac:dyDescent="0.25">
      <c r="A41" s="5">
        <v>5</v>
      </c>
      <c r="B41" s="5">
        <v>0</v>
      </c>
      <c r="C41" s="37">
        <v>6</v>
      </c>
      <c r="D41" s="5" t="s">
        <v>99</v>
      </c>
      <c r="E41" s="35" t="s">
        <v>100</v>
      </c>
      <c r="F41" s="30">
        <f t="shared" si="7"/>
        <v>8.5526243908274388E-2</v>
      </c>
      <c r="G41">
        <f t="shared" si="15"/>
        <v>1.5008315936515506</v>
      </c>
      <c r="H41">
        <f t="shared" si="16"/>
        <v>0</v>
      </c>
      <c r="I41" s="1">
        <f t="shared" si="17"/>
        <v>0</v>
      </c>
      <c r="N41" s="8" t="s">
        <v>1374</v>
      </c>
      <c r="O41">
        <f t="shared" si="1"/>
        <v>2.7580645161290322E-2</v>
      </c>
      <c r="P41">
        <f t="shared" si="2"/>
        <v>2</v>
      </c>
      <c r="Q41">
        <f t="shared" si="18"/>
        <v>0</v>
      </c>
      <c r="R41">
        <f t="shared" si="18"/>
        <v>0.9</v>
      </c>
      <c r="S41">
        <f t="shared" si="18"/>
        <v>0.81</v>
      </c>
      <c r="T41">
        <f t="shared" si="18"/>
        <v>0</v>
      </c>
      <c r="U41">
        <f t="shared" si="18"/>
        <v>0</v>
      </c>
      <c r="V41">
        <f t="shared" si="18"/>
        <v>0</v>
      </c>
      <c r="W41">
        <f t="shared" si="18"/>
        <v>0</v>
      </c>
      <c r="X41">
        <f t="shared" si="18"/>
        <v>0</v>
      </c>
      <c r="Y41">
        <f t="shared" si="18"/>
        <v>0</v>
      </c>
      <c r="Z41">
        <f t="shared" si="18"/>
        <v>0</v>
      </c>
      <c r="AA41">
        <f t="shared" si="19"/>
        <v>0</v>
      </c>
      <c r="AB41">
        <f t="shared" si="19"/>
        <v>0</v>
      </c>
      <c r="AC41">
        <f t="shared" si="19"/>
        <v>0</v>
      </c>
      <c r="AD41">
        <f t="shared" si="19"/>
        <v>0</v>
      </c>
      <c r="AE41">
        <f t="shared" si="19"/>
        <v>0</v>
      </c>
      <c r="AF41">
        <f t="shared" si="19"/>
        <v>0</v>
      </c>
      <c r="AG41">
        <f t="shared" si="19"/>
        <v>0</v>
      </c>
      <c r="AH41">
        <f t="shared" si="19"/>
        <v>0</v>
      </c>
      <c r="AI41">
        <f t="shared" si="19"/>
        <v>0</v>
      </c>
      <c r="AJ41">
        <f t="shared" si="19"/>
        <v>0</v>
      </c>
      <c r="AK41">
        <f t="shared" si="19"/>
        <v>0</v>
      </c>
      <c r="AL41">
        <f t="shared" si="19"/>
        <v>0</v>
      </c>
      <c r="AM41">
        <f t="shared" si="19"/>
        <v>0</v>
      </c>
      <c r="AN41">
        <f t="shared" si="19"/>
        <v>0</v>
      </c>
      <c r="AO41">
        <f t="shared" si="19"/>
        <v>0</v>
      </c>
    </row>
    <row r="42" spans="1:41" x14ac:dyDescent="0.25">
      <c r="A42" s="5">
        <v>5</v>
      </c>
      <c r="B42" s="5">
        <v>0</v>
      </c>
      <c r="C42" s="37">
        <v>7</v>
      </c>
      <c r="D42" s="5" t="s">
        <v>1235</v>
      </c>
      <c r="E42" s="35" t="s">
        <v>1241</v>
      </c>
      <c r="F42" s="30">
        <f t="shared" si="7"/>
        <v>0</v>
      </c>
      <c r="G42">
        <f t="shared" si="15"/>
        <v>1.5008315936515506</v>
      </c>
      <c r="H42">
        <f t="shared" si="16"/>
        <v>0</v>
      </c>
      <c r="I42" s="1">
        <f t="shared" si="17"/>
        <v>0</v>
      </c>
      <c r="N42" s="35" t="s">
        <v>1260</v>
      </c>
      <c r="O42">
        <f t="shared" si="1"/>
        <v>2.7519129291774205E-2</v>
      </c>
      <c r="P42">
        <f t="shared" si="2"/>
        <v>4</v>
      </c>
      <c r="Q42">
        <f t="shared" ref="Q42:Z51" si="20">COUNTIFS($C$2:$C$658,Q$1,$E$2:$E$658,$N42)*0.9^(Q$1-1)</f>
        <v>0</v>
      </c>
      <c r="R42">
        <f t="shared" si="20"/>
        <v>0</v>
      </c>
      <c r="S42">
        <f t="shared" si="20"/>
        <v>0</v>
      </c>
      <c r="T42">
        <f t="shared" si="20"/>
        <v>0</v>
      </c>
      <c r="U42">
        <f t="shared" si="20"/>
        <v>0</v>
      </c>
      <c r="V42">
        <f t="shared" si="20"/>
        <v>0</v>
      </c>
      <c r="W42">
        <f t="shared" si="20"/>
        <v>0.53144100000000016</v>
      </c>
      <c r="X42">
        <f t="shared" si="20"/>
        <v>0</v>
      </c>
      <c r="Y42">
        <f t="shared" si="20"/>
        <v>0.86093442000000031</v>
      </c>
      <c r="Z42">
        <f t="shared" si="20"/>
        <v>0</v>
      </c>
      <c r="AA42">
        <f t="shared" ref="AA42:AO51" si="21">COUNTIFS($C$2:$C$658,AA$1,$E$2:$E$658,$N42)*0.9^(AA$1-1)</f>
        <v>0</v>
      </c>
      <c r="AB42">
        <f t="shared" si="21"/>
        <v>0.31381059609000017</v>
      </c>
      <c r="AC42">
        <f t="shared" si="21"/>
        <v>0</v>
      </c>
      <c r="AD42">
        <f t="shared" si="21"/>
        <v>0</v>
      </c>
      <c r="AE42">
        <f t="shared" si="21"/>
        <v>0</v>
      </c>
      <c r="AF42">
        <f t="shared" si="21"/>
        <v>0</v>
      </c>
      <c r="AG42">
        <f t="shared" si="21"/>
        <v>0</v>
      </c>
      <c r="AH42">
        <f t="shared" si="21"/>
        <v>0</v>
      </c>
      <c r="AI42">
        <f t="shared" si="21"/>
        <v>0</v>
      </c>
      <c r="AJ42">
        <f t="shared" si="21"/>
        <v>0</v>
      </c>
      <c r="AK42">
        <f t="shared" si="21"/>
        <v>0</v>
      </c>
      <c r="AL42">
        <f t="shared" si="21"/>
        <v>0</v>
      </c>
      <c r="AM42">
        <f t="shared" si="21"/>
        <v>0</v>
      </c>
      <c r="AN42">
        <f t="shared" si="21"/>
        <v>0</v>
      </c>
      <c r="AO42">
        <f t="shared" si="21"/>
        <v>0</v>
      </c>
    </row>
    <row r="43" spans="1:41" x14ac:dyDescent="0.25">
      <c r="A43" s="5">
        <v>5</v>
      </c>
      <c r="B43" s="5">
        <v>0</v>
      </c>
      <c r="C43" s="37">
        <v>8</v>
      </c>
      <c r="D43" s="5" t="s">
        <v>610</v>
      </c>
      <c r="E43" s="35" t="s">
        <v>610</v>
      </c>
      <c r="F43" s="30">
        <f t="shared" si="7"/>
        <v>7.4715287401373967E-2</v>
      </c>
      <c r="G43">
        <f t="shared" si="15"/>
        <v>1.5755468810529245</v>
      </c>
      <c r="H43">
        <f t="shared" si="16"/>
        <v>0</v>
      </c>
      <c r="I43" s="1">
        <f t="shared" si="17"/>
        <v>0</v>
      </c>
      <c r="N43" s="35" t="s">
        <v>1264</v>
      </c>
      <c r="O43">
        <f t="shared" si="1"/>
        <v>2.6415550161290331E-2</v>
      </c>
      <c r="P43">
        <f t="shared" si="2"/>
        <v>3</v>
      </c>
      <c r="Q43">
        <f t="shared" si="20"/>
        <v>0</v>
      </c>
      <c r="R43">
        <f t="shared" si="20"/>
        <v>0</v>
      </c>
      <c r="S43">
        <f t="shared" si="20"/>
        <v>0</v>
      </c>
      <c r="T43">
        <f t="shared" si="20"/>
        <v>0.72900000000000009</v>
      </c>
      <c r="U43">
        <f t="shared" si="20"/>
        <v>0</v>
      </c>
      <c r="V43">
        <f t="shared" si="20"/>
        <v>0</v>
      </c>
      <c r="W43">
        <f t="shared" si="20"/>
        <v>0</v>
      </c>
      <c r="X43">
        <f t="shared" si="20"/>
        <v>0.47829690000000014</v>
      </c>
      <c r="Y43">
        <f t="shared" si="20"/>
        <v>0.43046721000000016</v>
      </c>
      <c r="Z43">
        <f t="shared" si="20"/>
        <v>0</v>
      </c>
      <c r="AA43">
        <f t="shared" si="21"/>
        <v>0</v>
      </c>
      <c r="AB43">
        <f t="shared" si="21"/>
        <v>0</v>
      </c>
      <c r="AC43">
        <f t="shared" si="21"/>
        <v>0</v>
      </c>
      <c r="AD43">
        <f t="shared" si="21"/>
        <v>0</v>
      </c>
      <c r="AE43">
        <f t="shared" si="21"/>
        <v>0</v>
      </c>
      <c r="AF43">
        <f t="shared" si="21"/>
        <v>0</v>
      </c>
      <c r="AG43">
        <f t="shared" si="21"/>
        <v>0</v>
      </c>
      <c r="AH43">
        <f t="shared" si="21"/>
        <v>0</v>
      </c>
      <c r="AI43">
        <f t="shared" si="21"/>
        <v>0</v>
      </c>
      <c r="AJ43">
        <f t="shared" si="21"/>
        <v>0</v>
      </c>
      <c r="AK43">
        <f t="shared" si="21"/>
        <v>0</v>
      </c>
      <c r="AL43">
        <f t="shared" si="21"/>
        <v>0</v>
      </c>
      <c r="AM43">
        <f t="shared" si="21"/>
        <v>0</v>
      </c>
      <c r="AN43">
        <f t="shared" si="21"/>
        <v>0</v>
      </c>
      <c r="AO43">
        <f t="shared" si="21"/>
        <v>0</v>
      </c>
    </row>
    <row r="44" spans="1:41" x14ac:dyDescent="0.25">
      <c r="A44" s="5">
        <v>5</v>
      </c>
      <c r="B44" s="5">
        <v>0</v>
      </c>
      <c r="C44" s="37">
        <v>9</v>
      </c>
      <c r="D44" s="5" t="s">
        <v>611</v>
      </c>
      <c r="E44" s="35" t="s">
        <v>611</v>
      </c>
      <c r="F44" s="30">
        <f t="shared" si="7"/>
        <v>0.13437899140478496</v>
      </c>
      <c r="G44">
        <f t="shared" si="15"/>
        <v>1.7099258724577096</v>
      </c>
      <c r="H44">
        <f t="shared" si="16"/>
        <v>0</v>
      </c>
      <c r="I44" s="1">
        <f t="shared" si="17"/>
        <v>0</v>
      </c>
      <c r="N44" s="35" t="s">
        <v>609</v>
      </c>
      <c r="O44">
        <f t="shared" si="1"/>
        <v>2.5098387096774196E-2</v>
      </c>
      <c r="P44">
        <f t="shared" si="2"/>
        <v>2</v>
      </c>
      <c r="Q44">
        <f t="shared" si="20"/>
        <v>0</v>
      </c>
      <c r="R44">
        <f t="shared" si="20"/>
        <v>0.9</v>
      </c>
      <c r="S44">
        <f t="shared" si="20"/>
        <v>0</v>
      </c>
      <c r="T44">
        <f t="shared" si="20"/>
        <v>0</v>
      </c>
      <c r="U44">
        <f t="shared" si="20"/>
        <v>0.65610000000000013</v>
      </c>
      <c r="V44">
        <f t="shared" si="20"/>
        <v>0</v>
      </c>
      <c r="W44">
        <f t="shared" si="20"/>
        <v>0</v>
      </c>
      <c r="X44">
        <f t="shared" si="20"/>
        <v>0</v>
      </c>
      <c r="Y44">
        <f t="shared" si="20"/>
        <v>0</v>
      </c>
      <c r="Z44">
        <f t="shared" si="20"/>
        <v>0</v>
      </c>
      <c r="AA44">
        <f t="shared" si="21"/>
        <v>0</v>
      </c>
      <c r="AB44">
        <f t="shared" si="21"/>
        <v>0</v>
      </c>
      <c r="AC44">
        <f t="shared" si="21"/>
        <v>0</v>
      </c>
      <c r="AD44">
        <f t="shared" si="21"/>
        <v>0</v>
      </c>
      <c r="AE44">
        <f t="shared" si="21"/>
        <v>0</v>
      </c>
      <c r="AF44">
        <f t="shared" si="21"/>
        <v>0</v>
      </c>
      <c r="AG44">
        <f t="shared" si="21"/>
        <v>0</v>
      </c>
      <c r="AH44">
        <f t="shared" si="21"/>
        <v>0</v>
      </c>
      <c r="AI44">
        <f t="shared" si="21"/>
        <v>0</v>
      </c>
      <c r="AJ44">
        <f t="shared" si="21"/>
        <v>0</v>
      </c>
      <c r="AK44">
        <f t="shared" si="21"/>
        <v>0</v>
      </c>
      <c r="AL44">
        <f t="shared" si="21"/>
        <v>0</v>
      </c>
      <c r="AM44">
        <f t="shared" si="21"/>
        <v>0</v>
      </c>
      <c r="AN44">
        <f t="shared" si="21"/>
        <v>0</v>
      </c>
      <c r="AO44">
        <f t="shared" si="21"/>
        <v>0</v>
      </c>
    </row>
    <row r="45" spans="1:41" x14ac:dyDescent="0.25">
      <c r="A45" s="5">
        <v>5</v>
      </c>
      <c r="B45" s="5">
        <v>0</v>
      </c>
      <c r="C45" s="37">
        <v>10</v>
      </c>
      <c r="D45" s="5" t="s">
        <v>612</v>
      </c>
      <c r="E45" s="35" t="s">
        <v>612</v>
      </c>
      <c r="F45" s="30">
        <f t="shared" si="7"/>
        <v>0.14599243664246617</v>
      </c>
      <c r="G45">
        <f t="shared" si="15"/>
        <v>1.8559183091001756</v>
      </c>
      <c r="H45">
        <f t="shared" si="16"/>
        <v>0</v>
      </c>
      <c r="I45" s="1">
        <f t="shared" si="17"/>
        <v>0</v>
      </c>
      <c r="N45" s="35" t="s">
        <v>867</v>
      </c>
      <c r="O45">
        <f t="shared" si="1"/>
        <v>2.4822580645161293E-2</v>
      </c>
      <c r="P45">
        <f t="shared" si="2"/>
        <v>2</v>
      </c>
      <c r="Q45">
        <f t="shared" si="20"/>
        <v>0</v>
      </c>
      <c r="R45">
        <f t="shared" si="20"/>
        <v>0</v>
      </c>
      <c r="S45">
        <f t="shared" si="20"/>
        <v>0.81</v>
      </c>
      <c r="T45">
        <f t="shared" si="20"/>
        <v>0.72900000000000009</v>
      </c>
      <c r="U45">
        <f t="shared" si="20"/>
        <v>0</v>
      </c>
      <c r="V45">
        <f t="shared" si="20"/>
        <v>0</v>
      </c>
      <c r="W45">
        <f t="shared" si="20"/>
        <v>0</v>
      </c>
      <c r="X45">
        <f t="shared" si="20"/>
        <v>0</v>
      </c>
      <c r="Y45">
        <f t="shared" si="20"/>
        <v>0</v>
      </c>
      <c r="Z45">
        <f t="shared" si="20"/>
        <v>0</v>
      </c>
      <c r="AA45">
        <f t="shared" si="21"/>
        <v>0</v>
      </c>
      <c r="AB45">
        <f t="shared" si="21"/>
        <v>0</v>
      </c>
      <c r="AC45">
        <f t="shared" si="21"/>
        <v>0</v>
      </c>
      <c r="AD45">
        <f t="shared" si="21"/>
        <v>0</v>
      </c>
      <c r="AE45">
        <f t="shared" si="21"/>
        <v>0</v>
      </c>
      <c r="AF45">
        <f t="shared" si="21"/>
        <v>0</v>
      </c>
      <c r="AG45">
        <f t="shared" si="21"/>
        <v>0</v>
      </c>
      <c r="AH45">
        <f t="shared" si="21"/>
        <v>0</v>
      </c>
      <c r="AI45">
        <f t="shared" si="21"/>
        <v>0</v>
      </c>
      <c r="AJ45">
        <f t="shared" si="21"/>
        <v>0</v>
      </c>
      <c r="AK45">
        <f t="shared" si="21"/>
        <v>0</v>
      </c>
      <c r="AL45">
        <f t="shared" si="21"/>
        <v>0</v>
      </c>
      <c r="AM45">
        <f t="shared" si="21"/>
        <v>0</v>
      </c>
      <c r="AN45">
        <f t="shared" si="21"/>
        <v>0</v>
      </c>
      <c r="AO45">
        <f t="shared" si="21"/>
        <v>0</v>
      </c>
    </row>
    <row r="46" spans="1:41" x14ac:dyDescent="0.25">
      <c r="A46" s="5">
        <v>5</v>
      </c>
      <c r="B46" s="5">
        <v>0</v>
      </c>
      <c r="C46" s="37">
        <v>11</v>
      </c>
      <c r="D46" s="5" t="s">
        <v>1242</v>
      </c>
      <c r="E46" s="35" t="s">
        <v>1242</v>
      </c>
      <c r="F46" s="30">
        <f t="shared" si="7"/>
        <v>0</v>
      </c>
      <c r="G46">
        <f t="shared" si="15"/>
        <v>1.8559183091001756</v>
      </c>
      <c r="H46">
        <f t="shared" si="16"/>
        <v>1.8559183091001756</v>
      </c>
      <c r="I46" s="1">
        <f t="shared" si="17"/>
        <v>0.4868647258760509</v>
      </c>
      <c r="N46" s="8" t="s">
        <v>551</v>
      </c>
      <c r="O46">
        <f t="shared" si="1"/>
        <v>2.4822580645161293E-2</v>
      </c>
      <c r="P46">
        <f t="shared" si="2"/>
        <v>2</v>
      </c>
      <c r="Q46">
        <f t="shared" si="20"/>
        <v>0</v>
      </c>
      <c r="R46">
        <f t="shared" si="20"/>
        <v>0</v>
      </c>
      <c r="S46">
        <f t="shared" si="20"/>
        <v>0.81</v>
      </c>
      <c r="T46">
        <f t="shared" si="20"/>
        <v>0.72900000000000009</v>
      </c>
      <c r="U46">
        <f t="shared" si="20"/>
        <v>0</v>
      </c>
      <c r="V46">
        <f t="shared" si="20"/>
        <v>0</v>
      </c>
      <c r="W46">
        <f t="shared" si="20"/>
        <v>0</v>
      </c>
      <c r="X46">
        <f t="shared" si="20"/>
        <v>0</v>
      </c>
      <c r="Y46">
        <f t="shared" si="20"/>
        <v>0</v>
      </c>
      <c r="Z46">
        <f t="shared" si="20"/>
        <v>0</v>
      </c>
      <c r="AA46">
        <f t="shared" si="21"/>
        <v>0</v>
      </c>
      <c r="AB46">
        <f t="shared" si="21"/>
        <v>0</v>
      </c>
      <c r="AC46">
        <f t="shared" si="21"/>
        <v>0</v>
      </c>
      <c r="AD46">
        <f t="shared" si="21"/>
        <v>0</v>
      </c>
      <c r="AE46">
        <f t="shared" si="21"/>
        <v>0</v>
      </c>
      <c r="AF46">
        <f t="shared" si="21"/>
        <v>0</v>
      </c>
      <c r="AG46">
        <f t="shared" si="21"/>
        <v>0</v>
      </c>
      <c r="AH46">
        <f t="shared" si="21"/>
        <v>0</v>
      </c>
      <c r="AI46">
        <f t="shared" si="21"/>
        <v>0</v>
      </c>
      <c r="AJ46">
        <f t="shared" si="21"/>
        <v>0</v>
      </c>
      <c r="AK46">
        <f t="shared" si="21"/>
        <v>0</v>
      </c>
      <c r="AL46">
        <f t="shared" si="21"/>
        <v>0</v>
      </c>
      <c r="AM46">
        <f t="shared" si="21"/>
        <v>0</v>
      </c>
      <c r="AN46">
        <f t="shared" si="21"/>
        <v>0</v>
      </c>
      <c r="AO46">
        <f t="shared" si="21"/>
        <v>0</v>
      </c>
    </row>
    <row r="47" spans="1:41" x14ac:dyDescent="0.25">
      <c r="A47" s="5">
        <v>6</v>
      </c>
      <c r="B47" s="5">
        <v>1</v>
      </c>
      <c r="C47" s="37">
        <v>1</v>
      </c>
      <c r="D47" s="5" t="s">
        <v>1221</v>
      </c>
      <c r="E47" s="35" t="s">
        <v>1222</v>
      </c>
      <c r="F47" s="30">
        <f t="shared" si="7"/>
        <v>0.75771226687291315</v>
      </c>
      <c r="G47">
        <f t="shared" si="15"/>
        <v>0.75771226687291315</v>
      </c>
      <c r="H47">
        <f t="shared" si="16"/>
        <v>0</v>
      </c>
      <c r="I47" s="1">
        <f t="shared" si="17"/>
        <v>0</v>
      </c>
      <c r="N47" s="8" t="s">
        <v>94</v>
      </c>
      <c r="O47">
        <f t="shared" si="1"/>
        <v>2.4822580645161293E-2</v>
      </c>
      <c r="P47">
        <f t="shared" si="2"/>
        <v>2</v>
      </c>
      <c r="Q47">
        <f t="shared" si="20"/>
        <v>0</v>
      </c>
      <c r="R47">
        <f t="shared" si="20"/>
        <v>0</v>
      </c>
      <c r="S47">
        <f t="shared" si="20"/>
        <v>0.81</v>
      </c>
      <c r="T47">
        <f t="shared" si="20"/>
        <v>0.72900000000000009</v>
      </c>
      <c r="U47">
        <f t="shared" si="20"/>
        <v>0</v>
      </c>
      <c r="V47">
        <f t="shared" si="20"/>
        <v>0</v>
      </c>
      <c r="W47">
        <f t="shared" si="20"/>
        <v>0</v>
      </c>
      <c r="X47">
        <f t="shared" si="20"/>
        <v>0</v>
      </c>
      <c r="Y47">
        <f t="shared" si="20"/>
        <v>0</v>
      </c>
      <c r="Z47">
        <f t="shared" si="20"/>
        <v>0</v>
      </c>
      <c r="AA47">
        <f t="shared" si="21"/>
        <v>0</v>
      </c>
      <c r="AB47">
        <f t="shared" si="21"/>
        <v>0</v>
      </c>
      <c r="AC47">
        <f t="shared" si="21"/>
        <v>0</v>
      </c>
      <c r="AD47">
        <f t="shared" si="21"/>
        <v>0</v>
      </c>
      <c r="AE47">
        <f t="shared" si="21"/>
        <v>0</v>
      </c>
      <c r="AF47">
        <f t="shared" si="21"/>
        <v>0</v>
      </c>
      <c r="AG47">
        <f t="shared" si="21"/>
        <v>0</v>
      </c>
      <c r="AH47">
        <f t="shared" si="21"/>
        <v>0</v>
      </c>
      <c r="AI47">
        <f t="shared" si="21"/>
        <v>0</v>
      </c>
      <c r="AJ47">
        <f t="shared" si="21"/>
        <v>0</v>
      </c>
      <c r="AK47">
        <f t="shared" si="21"/>
        <v>0</v>
      </c>
      <c r="AL47">
        <f t="shared" si="21"/>
        <v>0</v>
      </c>
      <c r="AM47">
        <f t="shared" si="21"/>
        <v>0</v>
      </c>
      <c r="AN47">
        <f t="shared" si="21"/>
        <v>0</v>
      </c>
      <c r="AO47">
        <f t="shared" si="21"/>
        <v>0</v>
      </c>
    </row>
    <row r="48" spans="1:41" x14ac:dyDescent="0.25">
      <c r="A48" s="5">
        <v>6</v>
      </c>
      <c r="B48" s="5">
        <v>1</v>
      </c>
      <c r="C48" s="37">
        <v>2</v>
      </c>
      <c r="D48" s="5" t="s">
        <v>1243</v>
      </c>
      <c r="E48" s="35" t="s">
        <v>1244</v>
      </c>
      <c r="F48" s="30">
        <f t="shared" si="7"/>
        <v>0</v>
      </c>
      <c r="G48">
        <f t="shared" si="15"/>
        <v>0.75771226687291315</v>
      </c>
      <c r="H48">
        <f t="shared" si="16"/>
        <v>0.75771226687291315</v>
      </c>
      <c r="I48" s="1">
        <f t="shared" si="17"/>
        <v>0.19877134316480843</v>
      </c>
      <c r="N48" s="35" t="s">
        <v>616</v>
      </c>
      <c r="O48">
        <f t="shared" si="1"/>
        <v>2.4381115047304849E-2</v>
      </c>
      <c r="P48">
        <f t="shared" si="2"/>
        <v>4</v>
      </c>
      <c r="Q48">
        <f t="shared" si="20"/>
        <v>0</v>
      </c>
      <c r="R48">
        <f t="shared" si="20"/>
        <v>0</v>
      </c>
      <c r="S48">
        <f t="shared" si="20"/>
        <v>0</v>
      </c>
      <c r="T48">
        <f t="shared" si="20"/>
        <v>0</v>
      </c>
      <c r="U48">
        <f t="shared" si="20"/>
        <v>0</v>
      </c>
      <c r="V48">
        <f t="shared" si="20"/>
        <v>0</v>
      </c>
      <c r="W48">
        <f t="shared" si="20"/>
        <v>0</v>
      </c>
      <c r="X48">
        <f t="shared" si="20"/>
        <v>0.47829690000000014</v>
      </c>
      <c r="Y48">
        <f t="shared" si="20"/>
        <v>0.43046721000000016</v>
      </c>
      <c r="Z48">
        <f t="shared" si="20"/>
        <v>0</v>
      </c>
      <c r="AA48">
        <f t="shared" si="21"/>
        <v>0.34867844010000015</v>
      </c>
      <c r="AB48">
        <f t="shared" si="21"/>
        <v>0</v>
      </c>
      <c r="AC48">
        <f t="shared" si="21"/>
        <v>0</v>
      </c>
      <c r="AD48">
        <f t="shared" si="21"/>
        <v>0.25418658283290019</v>
      </c>
      <c r="AE48">
        <f t="shared" si="21"/>
        <v>0</v>
      </c>
      <c r="AF48">
        <f t="shared" si="21"/>
        <v>0</v>
      </c>
      <c r="AG48">
        <f t="shared" si="21"/>
        <v>0</v>
      </c>
      <c r="AH48">
        <f t="shared" si="21"/>
        <v>0</v>
      </c>
      <c r="AI48">
        <f t="shared" si="21"/>
        <v>0</v>
      </c>
      <c r="AJ48">
        <f t="shared" si="21"/>
        <v>0</v>
      </c>
      <c r="AK48">
        <f t="shared" si="21"/>
        <v>0</v>
      </c>
      <c r="AL48">
        <f t="shared" si="21"/>
        <v>0</v>
      </c>
      <c r="AM48">
        <f t="shared" si="21"/>
        <v>0</v>
      </c>
      <c r="AN48">
        <f t="shared" si="21"/>
        <v>0</v>
      </c>
      <c r="AO48">
        <f t="shared" si="21"/>
        <v>0</v>
      </c>
    </row>
    <row r="49" spans="1:41" x14ac:dyDescent="0.25">
      <c r="A49" s="5">
        <v>7</v>
      </c>
      <c r="B49" s="5">
        <v>0</v>
      </c>
      <c r="C49" s="37">
        <v>1</v>
      </c>
      <c r="D49" s="5" t="s">
        <v>1245</v>
      </c>
      <c r="E49" s="35" t="s">
        <v>1246</v>
      </c>
      <c r="F49" s="30">
        <f t="shared" si="7"/>
        <v>0</v>
      </c>
      <c r="G49">
        <f t="shared" si="15"/>
        <v>0</v>
      </c>
      <c r="H49">
        <f t="shared" si="16"/>
        <v>0</v>
      </c>
      <c r="I49" s="1">
        <f t="shared" si="17"/>
        <v>0</v>
      </c>
      <c r="N49" s="35" t="s">
        <v>753</v>
      </c>
      <c r="O49">
        <f t="shared" si="1"/>
        <v>2.3358185420806459E-2</v>
      </c>
      <c r="P49">
        <f t="shared" si="2"/>
        <v>3</v>
      </c>
      <c r="Q49">
        <f t="shared" si="20"/>
        <v>0</v>
      </c>
      <c r="R49">
        <f t="shared" si="20"/>
        <v>0</v>
      </c>
      <c r="S49">
        <f t="shared" si="20"/>
        <v>0</v>
      </c>
      <c r="T49">
        <f t="shared" si="20"/>
        <v>0</v>
      </c>
      <c r="U49">
        <f t="shared" si="20"/>
        <v>0.65610000000000013</v>
      </c>
      <c r="V49">
        <f t="shared" si="20"/>
        <v>0</v>
      </c>
      <c r="W49">
        <f t="shared" si="20"/>
        <v>0</v>
      </c>
      <c r="X49">
        <f t="shared" si="20"/>
        <v>0.47829690000000014</v>
      </c>
      <c r="Y49">
        <f t="shared" si="20"/>
        <v>0</v>
      </c>
      <c r="Z49">
        <f t="shared" si="20"/>
        <v>0</v>
      </c>
      <c r="AA49">
        <f t="shared" si="21"/>
        <v>0</v>
      </c>
      <c r="AB49">
        <f t="shared" si="21"/>
        <v>0.31381059609000017</v>
      </c>
      <c r="AC49">
        <f t="shared" si="21"/>
        <v>0</v>
      </c>
      <c r="AD49">
        <f t="shared" si="21"/>
        <v>0</v>
      </c>
      <c r="AE49">
        <f t="shared" si="21"/>
        <v>0</v>
      </c>
      <c r="AF49">
        <f t="shared" si="21"/>
        <v>0</v>
      </c>
      <c r="AG49">
        <f t="shared" si="21"/>
        <v>0</v>
      </c>
      <c r="AH49">
        <f t="shared" si="21"/>
        <v>0</v>
      </c>
      <c r="AI49">
        <f t="shared" si="21"/>
        <v>0</v>
      </c>
      <c r="AJ49">
        <f t="shared" si="21"/>
        <v>0</v>
      </c>
      <c r="AK49">
        <f t="shared" si="21"/>
        <v>0</v>
      </c>
      <c r="AL49">
        <f t="shared" si="21"/>
        <v>0</v>
      </c>
      <c r="AM49">
        <f t="shared" si="21"/>
        <v>0</v>
      </c>
      <c r="AN49">
        <f t="shared" si="21"/>
        <v>0</v>
      </c>
      <c r="AO49">
        <f t="shared" si="21"/>
        <v>0</v>
      </c>
    </row>
    <row r="50" spans="1:41" x14ac:dyDescent="0.25">
      <c r="A50" s="5">
        <v>7</v>
      </c>
      <c r="B50" s="5">
        <v>0</v>
      </c>
      <c r="C50" s="37">
        <v>2</v>
      </c>
      <c r="D50" s="5" t="s">
        <v>1237</v>
      </c>
      <c r="E50" s="35" t="s">
        <v>1238</v>
      </c>
      <c r="F50" s="30">
        <f t="shared" si="7"/>
        <v>0.30883446259891778</v>
      </c>
      <c r="G50">
        <f t="shared" si="15"/>
        <v>0.30883446259891778</v>
      </c>
      <c r="H50">
        <f t="shared" si="16"/>
        <v>0</v>
      </c>
      <c r="I50" s="1">
        <f t="shared" si="17"/>
        <v>0</v>
      </c>
      <c r="N50" s="35" t="s">
        <v>165</v>
      </c>
      <c r="O50">
        <f t="shared" si="1"/>
        <v>2.2377749822580648E-2</v>
      </c>
      <c r="P50">
        <f t="shared" si="2"/>
        <v>2</v>
      </c>
      <c r="Q50">
        <f t="shared" si="20"/>
        <v>1</v>
      </c>
      <c r="R50">
        <f t="shared" si="20"/>
        <v>0</v>
      </c>
      <c r="S50">
        <f t="shared" si="20"/>
        <v>0</v>
      </c>
      <c r="T50">
        <f t="shared" si="20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0.38742048900000015</v>
      </c>
      <c r="AA50">
        <f t="shared" si="21"/>
        <v>0</v>
      </c>
      <c r="AB50">
        <f t="shared" si="21"/>
        <v>0</v>
      </c>
      <c r="AC50">
        <f t="shared" si="21"/>
        <v>0</v>
      </c>
      <c r="AD50">
        <f t="shared" si="21"/>
        <v>0</v>
      </c>
      <c r="AE50">
        <f t="shared" si="21"/>
        <v>0</v>
      </c>
      <c r="AF50">
        <f t="shared" si="21"/>
        <v>0</v>
      </c>
      <c r="AG50">
        <f t="shared" si="21"/>
        <v>0</v>
      </c>
      <c r="AH50">
        <f t="shared" si="21"/>
        <v>0</v>
      </c>
      <c r="AI50">
        <f t="shared" si="21"/>
        <v>0</v>
      </c>
      <c r="AJ50">
        <f t="shared" si="21"/>
        <v>0</v>
      </c>
      <c r="AK50">
        <f t="shared" si="21"/>
        <v>0</v>
      </c>
      <c r="AL50">
        <f t="shared" si="21"/>
        <v>0</v>
      </c>
      <c r="AM50">
        <f t="shared" si="21"/>
        <v>0</v>
      </c>
      <c r="AN50">
        <f t="shared" si="21"/>
        <v>0</v>
      </c>
      <c r="AO50">
        <f t="shared" si="21"/>
        <v>0</v>
      </c>
    </row>
    <row r="51" spans="1:41" x14ac:dyDescent="0.25">
      <c r="A51" s="5">
        <v>7</v>
      </c>
      <c r="B51" s="5">
        <v>0</v>
      </c>
      <c r="C51" s="37">
        <v>3</v>
      </c>
      <c r="D51" s="5" t="s">
        <v>1247</v>
      </c>
      <c r="E51" s="35" t="s">
        <v>1248</v>
      </c>
      <c r="F51" s="30">
        <f t="shared" si="7"/>
        <v>9.8960761451612908E-2</v>
      </c>
      <c r="G51">
        <f t="shared" si="15"/>
        <v>0.4077952240505307</v>
      </c>
      <c r="H51">
        <f t="shared" si="16"/>
        <v>0</v>
      </c>
      <c r="I51" s="1">
        <f t="shared" si="17"/>
        <v>0</v>
      </c>
      <c r="N51" s="35" t="s">
        <v>184</v>
      </c>
      <c r="O51">
        <f t="shared" si="1"/>
        <v>2.1636145161290324E-2</v>
      </c>
      <c r="P51">
        <f t="shared" si="2"/>
        <v>2</v>
      </c>
      <c r="Q51">
        <f t="shared" si="20"/>
        <v>0</v>
      </c>
      <c r="R51">
        <f t="shared" si="20"/>
        <v>0</v>
      </c>
      <c r="S51">
        <f t="shared" si="20"/>
        <v>0.81</v>
      </c>
      <c r="T51">
        <f t="shared" si="20"/>
        <v>0</v>
      </c>
      <c r="U51">
        <f t="shared" si="20"/>
        <v>0</v>
      </c>
      <c r="V51">
        <f t="shared" si="20"/>
        <v>0</v>
      </c>
      <c r="W51">
        <f t="shared" si="20"/>
        <v>0.53144100000000016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1"/>
        <v>0</v>
      </c>
      <c r="AB51">
        <f t="shared" si="21"/>
        <v>0</v>
      </c>
      <c r="AC51">
        <f t="shared" si="21"/>
        <v>0</v>
      </c>
      <c r="AD51">
        <f t="shared" si="21"/>
        <v>0</v>
      </c>
      <c r="AE51">
        <f t="shared" si="21"/>
        <v>0</v>
      </c>
      <c r="AF51">
        <f t="shared" si="21"/>
        <v>0</v>
      </c>
      <c r="AG51">
        <f t="shared" si="21"/>
        <v>0</v>
      </c>
      <c r="AH51">
        <f t="shared" si="21"/>
        <v>0</v>
      </c>
      <c r="AI51">
        <f t="shared" si="21"/>
        <v>0</v>
      </c>
      <c r="AJ51">
        <f t="shared" si="21"/>
        <v>0</v>
      </c>
      <c r="AK51">
        <f t="shared" si="21"/>
        <v>0</v>
      </c>
      <c r="AL51">
        <f t="shared" si="21"/>
        <v>0</v>
      </c>
      <c r="AM51">
        <f t="shared" si="21"/>
        <v>0</v>
      </c>
      <c r="AN51">
        <f t="shared" si="21"/>
        <v>0</v>
      </c>
      <c r="AO51">
        <f t="shared" si="21"/>
        <v>0</v>
      </c>
    </row>
    <row r="52" spans="1:41" x14ac:dyDescent="0.25">
      <c r="A52" s="5">
        <v>7</v>
      </c>
      <c r="B52" s="5">
        <v>0</v>
      </c>
      <c r="C52" s="37">
        <v>4</v>
      </c>
      <c r="D52" s="5" t="s">
        <v>1222</v>
      </c>
      <c r="E52" s="35" t="s">
        <v>1222</v>
      </c>
      <c r="F52" s="30">
        <f t="shared" si="7"/>
        <v>0.75771226687291315</v>
      </c>
      <c r="G52">
        <f t="shared" si="15"/>
        <v>1.165507490923444</v>
      </c>
      <c r="H52">
        <f t="shared" si="16"/>
        <v>0</v>
      </c>
      <c r="I52" s="1">
        <f t="shared" si="17"/>
        <v>0</v>
      </c>
      <c r="N52" s="35" t="s">
        <v>1274</v>
      </c>
      <c r="O52">
        <f t="shared" si="1"/>
        <v>2.1190493485322582E-2</v>
      </c>
      <c r="P52">
        <f t="shared" si="2"/>
        <v>2</v>
      </c>
      <c r="Q52">
        <f t="shared" ref="Q52:Z61" si="22">COUNTIFS($C$2:$C$658,Q$1,$E$2:$E$658,$N52)*0.9^(Q$1-1)</f>
        <v>1</v>
      </c>
      <c r="R52">
        <f t="shared" si="22"/>
        <v>0</v>
      </c>
      <c r="S52">
        <f t="shared" si="22"/>
        <v>0</v>
      </c>
      <c r="T52">
        <f t="shared" si="22"/>
        <v>0</v>
      </c>
      <c r="U52">
        <f t="shared" si="22"/>
        <v>0</v>
      </c>
      <c r="V52">
        <f t="shared" si="22"/>
        <v>0</v>
      </c>
      <c r="W52">
        <f t="shared" si="22"/>
        <v>0</v>
      </c>
      <c r="X52">
        <f t="shared" si="22"/>
        <v>0</v>
      </c>
      <c r="Y52">
        <f t="shared" si="22"/>
        <v>0</v>
      </c>
      <c r="Z52">
        <f t="shared" si="22"/>
        <v>0</v>
      </c>
      <c r="AA52">
        <f t="shared" ref="AA52:AO61" si="23">COUNTIFS($C$2:$C$658,AA$1,$E$2:$E$658,$N52)*0.9^(AA$1-1)</f>
        <v>0</v>
      </c>
      <c r="AB52">
        <f t="shared" si="23"/>
        <v>0.31381059609000017</v>
      </c>
      <c r="AC52">
        <f t="shared" si="23"/>
        <v>0</v>
      </c>
      <c r="AD52">
        <f t="shared" si="23"/>
        <v>0</v>
      </c>
      <c r="AE52">
        <f t="shared" si="23"/>
        <v>0</v>
      </c>
      <c r="AF52">
        <f t="shared" si="23"/>
        <v>0</v>
      </c>
      <c r="AG52">
        <f t="shared" si="23"/>
        <v>0</v>
      </c>
      <c r="AH52">
        <f t="shared" si="23"/>
        <v>0</v>
      </c>
      <c r="AI52">
        <f t="shared" si="23"/>
        <v>0</v>
      </c>
      <c r="AJ52">
        <f t="shared" si="23"/>
        <v>0</v>
      </c>
      <c r="AK52">
        <f t="shared" si="23"/>
        <v>0</v>
      </c>
      <c r="AL52">
        <f t="shared" si="23"/>
        <v>0</v>
      </c>
      <c r="AM52">
        <f t="shared" si="23"/>
        <v>0</v>
      </c>
      <c r="AN52">
        <f t="shared" si="23"/>
        <v>0</v>
      </c>
      <c r="AO52">
        <f t="shared" si="23"/>
        <v>0</v>
      </c>
    </row>
    <row r="53" spans="1:41" x14ac:dyDescent="0.25">
      <c r="A53" s="5">
        <v>7</v>
      </c>
      <c r="B53" s="5">
        <v>0</v>
      </c>
      <c r="C53" s="37">
        <v>5</v>
      </c>
      <c r="D53" s="5" t="s">
        <v>1249</v>
      </c>
      <c r="E53" s="35" t="s">
        <v>1249</v>
      </c>
      <c r="F53" s="30">
        <f t="shared" si="7"/>
        <v>9.3037096774193542E-2</v>
      </c>
      <c r="G53">
        <f t="shared" si="15"/>
        <v>1.2585445876976376</v>
      </c>
      <c r="H53">
        <f t="shared" si="16"/>
        <v>0</v>
      </c>
      <c r="I53" s="1">
        <f t="shared" si="17"/>
        <v>0</v>
      </c>
      <c r="N53" s="8" t="s">
        <v>1115</v>
      </c>
      <c r="O53">
        <f t="shared" si="1"/>
        <v>2.1190493485322582E-2</v>
      </c>
      <c r="P53">
        <f t="shared" si="2"/>
        <v>2</v>
      </c>
      <c r="Q53">
        <f t="shared" si="22"/>
        <v>1</v>
      </c>
      <c r="R53">
        <f t="shared" si="22"/>
        <v>0</v>
      </c>
      <c r="S53">
        <f t="shared" si="22"/>
        <v>0</v>
      </c>
      <c r="T53">
        <f t="shared" si="22"/>
        <v>0</v>
      </c>
      <c r="U53">
        <f t="shared" si="22"/>
        <v>0</v>
      </c>
      <c r="V53">
        <f t="shared" si="22"/>
        <v>0</v>
      </c>
      <c r="W53">
        <f t="shared" si="22"/>
        <v>0</v>
      </c>
      <c r="X53">
        <f t="shared" si="22"/>
        <v>0</v>
      </c>
      <c r="Y53">
        <f t="shared" si="22"/>
        <v>0</v>
      </c>
      <c r="Z53">
        <f t="shared" si="22"/>
        <v>0</v>
      </c>
      <c r="AA53">
        <f t="shared" si="23"/>
        <v>0</v>
      </c>
      <c r="AB53">
        <f t="shared" si="23"/>
        <v>0.31381059609000017</v>
      </c>
      <c r="AC53">
        <f t="shared" si="23"/>
        <v>0</v>
      </c>
      <c r="AD53">
        <f t="shared" si="23"/>
        <v>0</v>
      </c>
      <c r="AE53">
        <f t="shared" si="23"/>
        <v>0</v>
      </c>
      <c r="AF53">
        <f t="shared" si="23"/>
        <v>0</v>
      </c>
      <c r="AG53">
        <f t="shared" si="23"/>
        <v>0</v>
      </c>
      <c r="AH53">
        <f t="shared" si="23"/>
        <v>0</v>
      </c>
      <c r="AI53">
        <f t="shared" si="23"/>
        <v>0</v>
      </c>
      <c r="AJ53">
        <f t="shared" si="23"/>
        <v>0</v>
      </c>
      <c r="AK53">
        <f t="shared" si="23"/>
        <v>0</v>
      </c>
      <c r="AL53">
        <f t="shared" si="23"/>
        <v>0</v>
      </c>
      <c r="AM53">
        <f t="shared" si="23"/>
        <v>0</v>
      </c>
      <c r="AN53">
        <f t="shared" si="23"/>
        <v>0</v>
      </c>
      <c r="AO53">
        <f t="shared" si="23"/>
        <v>0</v>
      </c>
    </row>
    <row r="54" spans="1:41" x14ac:dyDescent="0.25">
      <c r="A54" s="5">
        <v>7</v>
      </c>
      <c r="B54" s="5">
        <v>0</v>
      </c>
      <c r="C54" s="37">
        <v>6</v>
      </c>
      <c r="D54" s="5" t="s">
        <v>608</v>
      </c>
      <c r="E54" s="35" t="s">
        <v>608</v>
      </c>
      <c r="F54" s="30">
        <f t="shared" si="7"/>
        <v>0.33418086871129027</v>
      </c>
      <c r="G54">
        <f t="shared" si="15"/>
        <v>1.5927254564089277</v>
      </c>
      <c r="H54">
        <f t="shared" si="16"/>
        <v>0</v>
      </c>
      <c r="I54" s="1">
        <f t="shared" si="17"/>
        <v>0</v>
      </c>
      <c r="N54" s="35" t="s">
        <v>144</v>
      </c>
      <c r="O54">
        <f t="shared" si="1"/>
        <v>2.0761418977112912E-2</v>
      </c>
      <c r="P54">
        <f t="shared" si="2"/>
        <v>3</v>
      </c>
      <c r="Q54">
        <f t="shared" si="22"/>
        <v>0</v>
      </c>
      <c r="R54">
        <f t="shared" si="22"/>
        <v>0</v>
      </c>
      <c r="S54">
        <f t="shared" si="22"/>
        <v>0</v>
      </c>
      <c r="T54">
        <f t="shared" si="22"/>
        <v>0</v>
      </c>
      <c r="U54">
        <f t="shared" si="22"/>
        <v>0.65610000000000013</v>
      </c>
      <c r="V54">
        <f t="shared" si="22"/>
        <v>0</v>
      </c>
      <c r="W54">
        <f t="shared" si="22"/>
        <v>0</v>
      </c>
      <c r="X54">
        <f t="shared" si="22"/>
        <v>0</v>
      </c>
      <c r="Y54">
        <f t="shared" si="22"/>
        <v>0</v>
      </c>
      <c r="Z54">
        <f t="shared" si="22"/>
        <v>0</v>
      </c>
      <c r="AA54">
        <f t="shared" si="23"/>
        <v>0.34867844010000015</v>
      </c>
      <c r="AB54">
        <f t="shared" si="23"/>
        <v>0</v>
      </c>
      <c r="AC54">
        <f t="shared" si="23"/>
        <v>0.28242953648100017</v>
      </c>
      <c r="AD54">
        <f t="shared" si="23"/>
        <v>0</v>
      </c>
      <c r="AE54">
        <f t="shared" si="23"/>
        <v>0</v>
      </c>
      <c r="AF54">
        <f t="shared" si="23"/>
        <v>0</v>
      </c>
      <c r="AG54">
        <f t="shared" si="23"/>
        <v>0</v>
      </c>
      <c r="AH54">
        <f t="shared" si="23"/>
        <v>0</v>
      </c>
      <c r="AI54">
        <f t="shared" si="23"/>
        <v>0</v>
      </c>
      <c r="AJ54">
        <f t="shared" si="23"/>
        <v>0</v>
      </c>
      <c r="AK54">
        <f t="shared" si="23"/>
        <v>0</v>
      </c>
      <c r="AL54">
        <f t="shared" si="23"/>
        <v>0</v>
      </c>
      <c r="AM54">
        <f t="shared" si="23"/>
        <v>0</v>
      </c>
      <c r="AN54">
        <f t="shared" si="23"/>
        <v>0</v>
      </c>
      <c r="AO54">
        <f t="shared" si="23"/>
        <v>0</v>
      </c>
    </row>
    <row r="55" spans="1:41" x14ac:dyDescent="0.25">
      <c r="A55" s="5">
        <v>7</v>
      </c>
      <c r="B55" s="5">
        <v>0</v>
      </c>
      <c r="C55" s="37">
        <v>7</v>
      </c>
      <c r="D55" s="5" t="s">
        <v>222</v>
      </c>
      <c r="E55" s="35" t="s">
        <v>184</v>
      </c>
      <c r="F55" s="30">
        <f t="shared" si="7"/>
        <v>0</v>
      </c>
      <c r="G55">
        <f t="shared" si="15"/>
        <v>1.5927254564089277</v>
      </c>
      <c r="H55">
        <f t="shared" si="16"/>
        <v>0</v>
      </c>
      <c r="I55" s="1">
        <f t="shared" si="17"/>
        <v>0</v>
      </c>
      <c r="N55" s="35" t="s">
        <v>1292</v>
      </c>
      <c r="O55">
        <f t="shared" si="1"/>
        <v>1.9455794014277172E-2</v>
      </c>
      <c r="P55">
        <f t="shared" si="2"/>
        <v>3</v>
      </c>
      <c r="Q55">
        <f t="shared" si="22"/>
        <v>0</v>
      </c>
      <c r="R55">
        <f t="shared" si="22"/>
        <v>0</v>
      </c>
      <c r="S55">
        <f t="shared" si="22"/>
        <v>0</v>
      </c>
      <c r="T55">
        <f t="shared" si="22"/>
        <v>0</v>
      </c>
      <c r="U55">
        <f t="shared" si="22"/>
        <v>0</v>
      </c>
      <c r="V55">
        <f t="shared" si="22"/>
        <v>0.59049000000000018</v>
      </c>
      <c r="W55">
        <f t="shared" si="22"/>
        <v>0</v>
      </c>
      <c r="X55">
        <f t="shared" si="22"/>
        <v>0</v>
      </c>
      <c r="Y55">
        <f t="shared" si="22"/>
        <v>0.43046721000000016</v>
      </c>
      <c r="Z55">
        <f t="shared" si="22"/>
        <v>0</v>
      </c>
      <c r="AA55">
        <f t="shared" si="23"/>
        <v>0</v>
      </c>
      <c r="AB55">
        <f t="shared" si="23"/>
        <v>0</v>
      </c>
      <c r="AC55">
        <f t="shared" si="23"/>
        <v>0</v>
      </c>
      <c r="AD55">
        <f t="shared" si="23"/>
        <v>0</v>
      </c>
      <c r="AE55">
        <f t="shared" si="23"/>
        <v>0</v>
      </c>
      <c r="AF55">
        <f t="shared" si="23"/>
        <v>0</v>
      </c>
      <c r="AG55">
        <f t="shared" si="23"/>
        <v>0.18530201888518424</v>
      </c>
      <c r="AH55">
        <f t="shared" si="23"/>
        <v>0</v>
      </c>
      <c r="AI55">
        <f t="shared" si="23"/>
        <v>0</v>
      </c>
      <c r="AJ55">
        <f t="shared" si="23"/>
        <v>0</v>
      </c>
      <c r="AK55">
        <f t="shared" si="23"/>
        <v>0</v>
      </c>
      <c r="AL55">
        <f t="shared" si="23"/>
        <v>0</v>
      </c>
      <c r="AM55">
        <f t="shared" si="23"/>
        <v>0</v>
      </c>
      <c r="AN55">
        <f t="shared" si="23"/>
        <v>0</v>
      </c>
      <c r="AO55">
        <f t="shared" si="23"/>
        <v>0</v>
      </c>
    </row>
    <row r="56" spans="1:41" x14ac:dyDescent="0.25">
      <c r="A56" s="5">
        <v>7</v>
      </c>
      <c r="B56" s="5">
        <v>0</v>
      </c>
      <c r="C56" s="37">
        <v>8</v>
      </c>
      <c r="D56" s="5" t="s">
        <v>99</v>
      </c>
      <c r="E56" s="35" t="s">
        <v>100</v>
      </c>
      <c r="F56" s="30">
        <f t="shared" si="7"/>
        <v>8.5526243908274388E-2</v>
      </c>
      <c r="G56">
        <f t="shared" si="15"/>
        <v>1.6782517003172022</v>
      </c>
      <c r="H56">
        <f t="shared" si="16"/>
        <v>1.6782517003172022</v>
      </c>
      <c r="I56" s="1">
        <f t="shared" si="17"/>
        <v>0.44025728396531916</v>
      </c>
      <c r="N56" s="35" t="s">
        <v>463</v>
      </c>
      <c r="O56">
        <f t="shared" si="1"/>
        <v>1.9153887096774201E-2</v>
      </c>
      <c r="P56">
        <f t="shared" si="2"/>
        <v>2</v>
      </c>
      <c r="Q56">
        <f t="shared" si="22"/>
        <v>0</v>
      </c>
      <c r="R56">
        <f t="shared" si="22"/>
        <v>0</v>
      </c>
      <c r="S56">
        <f t="shared" si="22"/>
        <v>0</v>
      </c>
      <c r="T56">
        <f t="shared" si="22"/>
        <v>0</v>
      </c>
      <c r="U56">
        <f t="shared" si="22"/>
        <v>0.65610000000000013</v>
      </c>
      <c r="V56">
        <f t="shared" si="22"/>
        <v>0</v>
      </c>
      <c r="W56">
        <f t="shared" si="22"/>
        <v>0.53144100000000016</v>
      </c>
      <c r="X56">
        <f t="shared" si="22"/>
        <v>0</v>
      </c>
      <c r="Y56">
        <f t="shared" si="22"/>
        <v>0</v>
      </c>
      <c r="Z56">
        <f t="shared" si="22"/>
        <v>0</v>
      </c>
      <c r="AA56">
        <f t="shared" si="23"/>
        <v>0</v>
      </c>
      <c r="AB56">
        <f t="shared" si="23"/>
        <v>0</v>
      </c>
      <c r="AC56">
        <f t="shared" si="23"/>
        <v>0</v>
      </c>
      <c r="AD56">
        <f t="shared" si="23"/>
        <v>0</v>
      </c>
      <c r="AE56">
        <f t="shared" si="23"/>
        <v>0</v>
      </c>
      <c r="AF56">
        <f t="shared" si="23"/>
        <v>0</v>
      </c>
      <c r="AG56">
        <f t="shared" si="23"/>
        <v>0</v>
      </c>
      <c r="AH56">
        <f t="shared" si="23"/>
        <v>0</v>
      </c>
      <c r="AI56">
        <f t="shared" si="23"/>
        <v>0</v>
      </c>
      <c r="AJ56">
        <f t="shared" si="23"/>
        <v>0</v>
      </c>
      <c r="AK56">
        <f t="shared" si="23"/>
        <v>0</v>
      </c>
      <c r="AL56">
        <f t="shared" si="23"/>
        <v>0</v>
      </c>
      <c r="AM56">
        <f t="shared" si="23"/>
        <v>0</v>
      </c>
      <c r="AN56">
        <f t="shared" si="23"/>
        <v>0</v>
      </c>
      <c r="AO56">
        <f t="shared" si="23"/>
        <v>0</v>
      </c>
    </row>
    <row r="57" spans="1:41" x14ac:dyDescent="0.25">
      <c r="A57" s="13">
        <v>8</v>
      </c>
      <c r="B57" s="13">
        <v>0</v>
      </c>
      <c r="C57" s="38">
        <v>1</v>
      </c>
      <c r="D57" s="13" t="s">
        <v>793</v>
      </c>
      <c r="E57" s="36" t="s">
        <v>794</v>
      </c>
      <c r="F57" s="30">
        <f t="shared" si="7"/>
        <v>0.20702220806451613</v>
      </c>
      <c r="G57">
        <f t="shared" si="15"/>
        <v>0.20702220806451613</v>
      </c>
      <c r="H57">
        <f t="shared" si="16"/>
        <v>0</v>
      </c>
      <c r="I57" s="1">
        <f t="shared" si="17"/>
        <v>0</v>
      </c>
      <c r="N57" s="8" t="s">
        <v>172</v>
      </c>
      <c r="O57">
        <f t="shared" si="1"/>
        <v>1.887710837977865E-2</v>
      </c>
      <c r="P57">
        <f t="shared" si="2"/>
        <v>4</v>
      </c>
      <c r="Q57">
        <f t="shared" si="22"/>
        <v>0</v>
      </c>
      <c r="R57">
        <f t="shared" si="22"/>
        <v>0</v>
      </c>
      <c r="S57">
        <f t="shared" si="22"/>
        <v>0</v>
      </c>
      <c r="T57">
        <f t="shared" si="22"/>
        <v>0</v>
      </c>
      <c r="U57">
        <f t="shared" si="22"/>
        <v>0</v>
      </c>
      <c r="V57">
        <f t="shared" si="22"/>
        <v>0</v>
      </c>
      <c r="W57">
        <f t="shared" si="22"/>
        <v>0</v>
      </c>
      <c r="X57">
        <f t="shared" si="22"/>
        <v>0</v>
      </c>
      <c r="Y57">
        <f t="shared" si="22"/>
        <v>0</v>
      </c>
      <c r="Z57">
        <f t="shared" si="22"/>
        <v>0.77484097800000029</v>
      </c>
      <c r="AA57">
        <f t="shared" si="23"/>
        <v>0</v>
      </c>
      <c r="AB57">
        <f t="shared" si="23"/>
        <v>0</v>
      </c>
      <c r="AC57">
        <f t="shared" si="23"/>
        <v>0</v>
      </c>
      <c r="AD57">
        <f t="shared" si="23"/>
        <v>0</v>
      </c>
      <c r="AE57">
        <f t="shared" si="23"/>
        <v>0.22876792454961015</v>
      </c>
      <c r="AF57">
        <f t="shared" si="23"/>
        <v>0</v>
      </c>
      <c r="AG57">
        <f t="shared" si="23"/>
        <v>0</v>
      </c>
      <c r="AH57">
        <f t="shared" si="23"/>
        <v>0.16677181699666582</v>
      </c>
      <c r="AI57">
        <f t="shared" si="23"/>
        <v>0</v>
      </c>
      <c r="AJ57">
        <f t="shared" si="23"/>
        <v>0</v>
      </c>
      <c r="AK57">
        <f t="shared" si="23"/>
        <v>0</v>
      </c>
      <c r="AL57">
        <f t="shared" si="23"/>
        <v>0</v>
      </c>
      <c r="AM57">
        <f t="shared" si="23"/>
        <v>0</v>
      </c>
      <c r="AN57">
        <f t="shared" si="23"/>
        <v>0</v>
      </c>
      <c r="AO57">
        <f t="shared" si="23"/>
        <v>0</v>
      </c>
    </row>
    <row r="58" spans="1:41" x14ac:dyDescent="0.25">
      <c r="A58" s="13">
        <v>8</v>
      </c>
      <c r="B58" s="13">
        <v>0</v>
      </c>
      <c r="C58" s="38">
        <v>2</v>
      </c>
      <c r="D58" s="13" t="s">
        <v>1250</v>
      </c>
      <c r="E58" s="36" t="s">
        <v>1240</v>
      </c>
      <c r="F58" s="30">
        <f t="shared" si="7"/>
        <v>0.1417364122069292</v>
      </c>
      <c r="G58">
        <f t="shared" si="15"/>
        <v>0.34875862027144533</v>
      </c>
      <c r="H58">
        <f t="shared" si="16"/>
        <v>0</v>
      </c>
      <c r="I58" s="1">
        <f t="shared" si="17"/>
        <v>0</v>
      </c>
      <c r="N58" s="8" t="s">
        <v>1411</v>
      </c>
      <c r="O58">
        <f t="shared" si="1"/>
        <v>1.8701084032258071E-2</v>
      </c>
      <c r="P58">
        <f t="shared" si="2"/>
        <v>2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0.72900000000000009</v>
      </c>
      <c r="U58">
        <f t="shared" si="22"/>
        <v>0</v>
      </c>
      <c r="V58">
        <f t="shared" si="22"/>
        <v>0</v>
      </c>
      <c r="W58">
        <f t="shared" si="22"/>
        <v>0</v>
      </c>
      <c r="X58">
        <f t="shared" si="22"/>
        <v>0</v>
      </c>
      <c r="Y58">
        <f t="shared" si="22"/>
        <v>0.43046721000000016</v>
      </c>
      <c r="Z58">
        <f t="shared" si="22"/>
        <v>0</v>
      </c>
      <c r="AA58">
        <f t="shared" si="23"/>
        <v>0</v>
      </c>
      <c r="AB58">
        <f t="shared" si="23"/>
        <v>0</v>
      </c>
      <c r="AC58">
        <f t="shared" si="23"/>
        <v>0</v>
      </c>
      <c r="AD58">
        <f t="shared" si="23"/>
        <v>0</v>
      </c>
      <c r="AE58">
        <f t="shared" si="23"/>
        <v>0</v>
      </c>
      <c r="AF58">
        <f t="shared" si="23"/>
        <v>0</v>
      </c>
      <c r="AG58">
        <f t="shared" si="23"/>
        <v>0</v>
      </c>
      <c r="AH58">
        <f t="shared" si="23"/>
        <v>0</v>
      </c>
      <c r="AI58">
        <f t="shared" si="23"/>
        <v>0</v>
      </c>
      <c r="AJ58">
        <f t="shared" si="23"/>
        <v>0</v>
      </c>
      <c r="AK58">
        <f t="shared" si="23"/>
        <v>0</v>
      </c>
      <c r="AL58">
        <f t="shared" si="23"/>
        <v>0</v>
      </c>
      <c r="AM58">
        <f t="shared" si="23"/>
        <v>0</v>
      </c>
      <c r="AN58">
        <f t="shared" si="23"/>
        <v>0</v>
      </c>
      <c r="AO58">
        <f t="shared" si="23"/>
        <v>0</v>
      </c>
    </row>
    <row r="59" spans="1:41" x14ac:dyDescent="0.25">
      <c r="A59" s="13">
        <v>8</v>
      </c>
      <c r="B59" s="13">
        <v>0</v>
      </c>
      <c r="C59" s="38">
        <v>3</v>
      </c>
      <c r="D59" s="13" t="s">
        <v>1237</v>
      </c>
      <c r="E59" s="36" t="s">
        <v>1238</v>
      </c>
      <c r="F59" s="30">
        <f t="shared" si="7"/>
        <v>0.30883446259891778</v>
      </c>
      <c r="G59">
        <f t="shared" si="15"/>
        <v>0.65759308287036311</v>
      </c>
      <c r="H59">
        <f t="shared" si="16"/>
        <v>0</v>
      </c>
      <c r="I59" s="1">
        <f t="shared" si="17"/>
        <v>0</v>
      </c>
      <c r="N59" s="35" t="s">
        <v>1298</v>
      </c>
      <c r="O59">
        <f t="shared" si="1"/>
        <v>1.8688361937096776E-2</v>
      </c>
      <c r="P59">
        <f t="shared" si="2"/>
        <v>2</v>
      </c>
      <c r="Q59">
        <f t="shared" si="22"/>
        <v>0</v>
      </c>
      <c r="R59">
        <f t="shared" si="22"/>
        <v>0</v>
      </c>
      <c r="S59">
        <f t="shared" si="22"/>
        <v>0.81</v>
      </c>
      <c r="T59">
        <f t="shared" si="22"/>
        <v>0</v>
      </c>
      <c r="U59">
        <f t="shared" si="22"/>
        <v>0</v>
      </c>
      <c r="V59">
        <f t="shared" si="22"/>
        <v>0</v>
      </c>
      <c r="W59">
        <f t="shared" si="22"/>
        <v>0</v>
      </c>
      <c r="X59">
        <f t="shared" si="22"/>
        <v>0</v>
      </c>
      <c r="Y59">
        <f t="shared" si="22"/>
        <v>0</v>
      </c>
      <c r="Z59">
        <f t="shared" si="22"/>
        <v>0</v>
      </c>
      <c r="AA59">
        <f t="shared" si="23"/>
        <v>0.34867844010000015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</row>
    <row r="60" spans="1:41" x14ac:dyDescent="0.25">
      <c r="A60" s="13">
        <v>8</v>
      </c>
      <c r="B60" s="13">
        <v>0</v>
      </c>
      <c r="C60" s="38">
        <v>4</v>
      </c>
      <c r="D60" s="13" t="s">
        <v>1222</v>
      </c>
      <c r="E60" s="36" t="s">
        <v>1222</v>
      </c>
      <c r="F60" s="30">
        <f t="shared" si="7"/>
        <v>0.75771226687291315</v>
      </c>
      <c r="G60">
        <f t="shared" si="15"/>
        <v>1.4153053497432762</v>
      </c>
      <c r="H60">
        <f t="shared" si="16"/>
        <v>0</v>
      </c>
      <c r="I60" s="1">
        <f t="shared" si="17"/>
        <v>0</v>
      </c>
      <c r="N60" s="35" t="s">
        <v>1231</v>
      </c>
      <c r="O60">
        <f t="shared" si="1"/>
        <v>1.8615912626337102E-2</v>
      </c>
      <c r="P60">
        <f t="shared" si="2"/>
        <v>2</v>
      </c>
      <c r="Q60">
        <f t="shared" si="22"/>
        <v>0</v>
      </c>
      <c r="R60">
        <f t="shared" si="22"/>
        <v>0.9</v>
      </c>
      <c r="S60">
        <f t="shared" si="22"/>
        <v>0</v>
      </c>
      <c r="T60">
        <f t="shared" si="22"/>
        <v>0</v>
      </c>
      <c r="U60">
        <f t="shared" si="22"/>
        <v>0</v>
      </c>
      <c r="V60">
        <f t="shared" si="22"/>
        <v>0</v>
      </c>
      <c r="W60">
        <f t="shared" si="22"/>
        <v>0</v>
      </c>
      <c r="X60">
        <f t="shared" si="22"/>
        <v>0</v>
      </c>
      <c r="Y60">
        <f t="shared" si="22"/>
        <v>0</v>
      </c>
      <c r="Z60">
        <f t="shared" si="22"/>
        <v>0</v>
      </c>
      <c r="AA60">
        <f t="shared" si="23"/>
        <v>0</v>
      </c>
      <c r="AB60">
        <f t="shared" si="23"/>
        <v>0</v>
      </c>
      <c r="AC60">
        <f t="shared" si="23"/>
        <v>0</v>
      </c>
      <c r="AD60">
        <f t="shared" si="23"/>
        <v>0.25418658283290019</v>
      </c>
      <c r="AE60">
        <f t="shared" si="23"/>
        <v>0</v>
      </c>
      <c r="AF60">
        <f t="shared" si="23"/>
        <v>0</v>
      </c>
      <c r="AG60">
        <f t="shared" si="23"/>
        <v>0</v>
      </c>
      <c r="AH60">
        <f t="shared" si="23"/>
        <v>0</v>
      </c>
      <c r="AI60">
        <f t="shared" si="23"/>
        <v>0</v>
      </c>
      <c r="AJ60">
        <f t="shared" si="23"/>
        <v>0</v>
      </c>
      <c r="AK60">
        <f t="shared" si="23"/>
        <v>0</v>
      </c>
      <c r="AL60">
        <f t="shared" si="23"/>
        <v>0</v>
      </c>
      <c r="AM60">
        <f t="shared" si="23"/>
        <v>0</v>
      </c>
      <c r="AN60">
        <f t="shared" si="23"/>
        <v>0</v>
      </c>
      <c r="AO60">
        <f t="shared" si="23"/>
        <v>0</v>
      </c>
    </row>
    <row r="61" spans="1:41" x14ac:dyDescent="0.25">
      <c r="A61" s="13">
        <v>8</v>
      </c>
      <c r="B61" s="13">
        <v>0</v>
      </c>
      <c r="C61" s="38">
        <v>5</v>
      </c>
      <c r="D61" s="13" t="s">
        <v>353</v>
      </c>
      <c r="E61" s="36" t="s">
        <v>510</v>
      </c>
      <c r="F61" s="30">
        <f t="shared" si="7"/>
        <v>0.14116705268781066</v>
      </c>
      <c r="G61">
        <f t="shared" si="15"/>
        <v>1.5564724024310868</v>
      </c>
      <c r="H61">
        <f t="shared" si="16"/>
        <v>0</v>
      </c>
      <c r="I61" s="1">
        <f t="shared" si="17"/>
        <v>0</v>
      </c>
      <c r="N61" s="35" t="s">
        <v>912</v>
      </c>
      <c r="O61">
        <f t="shared" si="1"/>
        <v>1.8190711132258074E-2</v>
      </c>
      <c r="P61">
        <f t="shared" si="2"/>
        <v>3</v>
      </c>
      <c r="Q61">
        <f t="shared" si="22"/>
        <v>0</v>
      </c>
      <c r="R61">
        <f t="shared" si="22"/>
        <v>0</v>
      </c>
      <c r="S61">
        <f t="shared" si="22"/>
        <v>0</v>
      </c>
      <c r="T61">
        <f t="shared" si="22"/>
        <v>0</v>
      </c>
      <c r="U61">
        <f t="shared" si="22"/>
        <v>0</v>
      </c>
      <c r="V61">
        <f t="shared" si="22"/>
        <v>0</v>
      </c>
      <c r="W61">
        <f t="shared" si="22"/>
        <v>0</v>
      </c>
      <c r="X61">
        <f t="shared" si="22"/>
        <v>0</v>
      </c>
      <c r="Y61">
        <f t="shared" si="22"/>
        <v>0.43046721000000016</v>
      </c>
      <c r="Z61">
        <f t="shared" si="22"/>
        <v>0</v>
      </c>
      <c r="AA61">
        <f t="shared" si="23"/>
        <v>0.69735688020000031</v>
      </c>
      <c r="AB61">
        <f t="shared" si="23"/>
        <v>0</v>
      </c>
      <c r="AC61">
        <f t="shared" si="23"/>
        <v>0</v>
      </c>
      <c r="AD61">
        <f t="shared" si="23"/>
        <v>0</v>
      </c>
      <c r="AE61">
        <f t="shared" si="23"/>
        <v>0</v>
      </c>
      <c r="AF61">
        <f t="shared" si="23"/>
        <v>0</v>
      </c>
      <c r="AG61">
        <f t="shared" si="23"/>
        <v>0</v>
      </c>
      <c r="AH61">
        <f t="shared" si="23"/>
        <v>0</v>
      </c>
      <c r="AI61">
        <f t="shared" si="23"/>
        <v>0</v>
      </c>
      <c r="AJ61">
        <f t="shared" si="23"/>
        <v>0</v>
      </c>
      <c r="AK61">
        <f t="shared" si="23"/>
        <v>0</v>
      </c>
      <c r="AL61">
        <f t="shared" si="23"/>
        <v>0</v>
      </c>
      <c r="AM61">
        <f t="shared" si="23"/>
        <v>0</v>
      </c>
      <c r="AN61">
        <f t="shared" si="23"/>
        <v>0</v>
      </c>
      <c r="AO61">
        <f t="shared" si="23"/>
        <v>0</v>
      </c>
    </row>
    <row r="62" spans="1:41" x14ac:dyDescent="0.25">
      <c r="A62" s="13">
        <v>8</v>
      </c>
      <c r="B62" s="13">
        <v>0</v>
      </c>
      <c r="C62" s="38">
        <v>6</v>
      </c>
      <c r="D62" s="13" t="s">
        <v>968</v>
      </c>
      <c r="E62" s="36" t="s">
        <v>1220</v>
      </c>
      <c r="F62" s="30">
        <f t="shared" si="7"/>
        <v>0</v>
      </c>
      <c r="G62">
        <f t="shared" si="15"/>
        <v>1.5564724024310868</v>
      </c>
      <c r="H62">
        <f t="shared" si="16"/>
        <v>0</v>
      </c>
      <c r="I62" s="1">
        <f t="shared" si="17"/>
        <v>0</v>
      </c>
      <c r="N62" s="8" t="s">
        <v>377</v>
      </c>
      <c r="O62">
        <f t="shared" si="1"/>
        <v>1.7837746082204294E-2</v>
      </c>
      <c r="P62">
        <f t="shared" si="2"/>
        <v>3</v>
      </c>
      <c r="Q62">
        <f t="shared" ref="Q62:Z71" si="24">COUNTIFS($C$2:$C$658,Q$1,$E$2:$E$658,$N62)*0.9^(Q$1-1)</f>
        <v>0</v>
      </c>
      <c r="R62">
        <f t="shared" si="24"/>
        <v>0</v>
      </c>
      <c r="S62">
        <f t="shared" si="24"/>
        <v>0</v>
      </c>
      <c r="T62">
        <f t="shared" si="24"/>
        <v>0</v>
      </c>
      <c r="U62">
        <f t="shared" si="24"/>
        <v>0</v>
      </c>
      <c r="V62">
        <f t="shared" si="24"/>
        <v>0.59049000000000018</v>
      </c>
      <c r="W62">
        <f t="shared" si="24"/>
        <v>0</v>
      </c>
      <c r="X62">
        <f t="shared" si="24"/>
        <v>0</v>
      </c>
      <c r="Y62">
        <f t="shared" si="24"/>
        <v>0</v>
      </c>
      <c r="Z62">
        <f t="shared" si="24"/>
        <v>0</v>
      </c>
      <c r="AA62">
        <f t="shared" ref="AA62:AO71" si="25">COUNTIFS($C$2:$C$658,AA$1,$E$2:$E$658,$N62)*0.9^(AA$1-1)</f>
        <v>0.34867844010000015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</v>
      </c>
      <c r="AF62">
        <f t="shared" si="25"/>
        <v>0</v>
      </c>
      <c r="AG62">
        <f t="shared" si="25"/>
        <v>0</v>
      </c>
      <c r="AH62">
        <f t="shared" si="25"/>
        <v>0.16677181699666582</v>
      </c>
      <c r="AI62">
        <f t="shared" si="25"/>
        <v>0</v>
      </c>
      <c r="AJ62">
        <f t="shared" si="25"/>
        <v>0</v>
      </c>
      <c r="AK62">
        <f t="shared" si="25"/>
        <v>0</v>
      </c>
      <c r="AL62">
        <f t="shared" si="25"/>
        <v>0</v>
      </c>
      <c r="AM62">
        <f t="shared" si="25"/>
        <v>0</v>
      </c>
      <c r="AN62">
        <f t="shared" si="25"/>
        <v>0</v>
      </c>
      <c r="AO62">
        <f t="shared" si="25"/>
        <v>0</v>
      </c>
    </row>
    <row r="63" spans="1:41" x14ac:dyDescent="0.25">
      <c r="A63" s="13">
        <v>8</v>
      </c>
      <c r="B63" s="13">
        <v>0</v>
      </c>
      <c r="C63" s="38">
        <v>7</v>
      </c>
      <c r="D63" s="13" t="s">
        <v>1251</v>
      </c>
      <c r="E63" s="36" t="s">
        <v>1252</v>
      </c>
      <c r="F63" s="30">
        <f t="shared" si="7"/>
        <v>0</v>
      </c>
      <c r="G63">
        <f t="shared" si="15"/>
        <v>1.5564724024310868</v>
      </c>
      <c r="H63">
        <f t="shared" si="16"/>
        <v>0</v>
      </c>
      <c r="I63" s="1">
        <f t="shared" si="17"/>
        <v>0</v>
      </c>
      <c r="N63" s="35" t="s">
        <v>1289</v>
      </c>
      <c r="O63">
        <f t="shared" si="1"/>
        <v>1.7619831233564517E-2</v>
      </c>
      <c r="P63">
        <f t="shared" si="2"/>
        <v>2</v>
      </c>
      <c r="Q63">
        <f t="shared" si="24"/>
        <v>0</v>
      </c>
      <c r="R63">
        <f t="shared" si="24"/>
        <v>0</v>
      </c>
      <c r="S63">
        <f t="shared" si="24"/>
        <v>0.81</v>
      </c>
      <c r="T63">
        <f t="shared" si="24"/>
        <v>0</v>
      </c>
      <c r="U63">
        <f t="shared" si="24"/>
        <v>0</v>
      </c>
      <c r="V63">
        <f t="shared" si="24"/>
        <v>0</v>
      </c>
      <c r="W63">
        <f t="shared" si="24"/>
        <v>0</v>
      </c>
      <c r="X63">
        <f t="shared" si="24"/>
        <v>0</v>
      </c>
      <c r="Y63">
        <f t="shared" si="24"/>
        <v>0</v>
      </c>
      <c r="Z63">
        <f t="shared" si="24"/>
        <v>0</v>
      </c>
      <c r="AA63">
        <f t="shared" si="25"/>
        <v>0</v>
      </c>
      <c r="AB63">
        <f t="shared" si="25"/>
        <v>0</v>
      </c>
      <c r="AC63">
        <f t="shared" si="25"/>
        <v>0.28242953648100017</v>
      </c>
      <c r="AD63">
        <f t="shared" si="25"/>
        <v>0</v>
      </c>
      <c r="AE63">
        <f t="shared" si="25"/>
        <v>0</v>
      </c>
      <c r="AF63">
        <f t="shared" si="25"/>
        <v>0</v>
      </c>
      <c r="AG63">
        <f t="shared" si="25"/>
        <v>0</v>
      </c>
      <c r="AH63">
        <f t="shared" si="25"/>
        <v>0</v>
      </c>
      <c r="AI63">
        <f t="shared" si="25"/>
        <v>0</v>
      </c>
      <c r="AJ63">
        <f t="shared" si="25"/>
        <v>0</v>
      </c>
      <c r="AK63">
        <f t="shared" si="25"/>
        <v>0</v>
      </c>
      <c r="AL63">
        <f t="shared" si="25"/>
        <v>0</v>
      </c>
      <c r="AM63">
        <f t="shared" si="25"/>
        <v>0</v>
      </c>
      <c r="AN63">
        <f t="shared" si="25"/>
        <v>0</v>
      </c>
      <c r="AO63">
        <f t="shared" si="25"/>
        <v>0</v>
      </c>
    </row>
    <row r="64" spans="1:41" x14ac:dyDescent="0.25">
      <c r="A64" s="13">
        <v>8</v>
      </c>
      <c r="B64" s="13">
        <v>0</v>
      </c>
      <c r="C64" s="38">
        <v>8</v>
      </c>
      <c r="D64" s="13" t="s">
        <v>1253</v>
      </c>
      <c r="E64" s="36" t="s">
        <v>1253</v>
      </c>
      <c r="F64" s="30">
        <f t="shared" si="7"/>
        <v>0</v>
      </c>
      <c r="G64">
        <f t="shared" si="15"/>
        <v>1.5564724024310868</v>
      </c>
      <c r="H64">
        <f t="shared" si="16"/>
        <v>0</v>
      </c>
      <c r="I64" s="1">
        <f t="shared" si="17"/>
        <v>0</v>
      </c>
      <c r="N64" s="8" t="s">
        <v>735</v>
      </c>
      <c r="O64">
        <f t="shared" si="1"/>
        <v>1.7381910324193551E-2</v>
      </c>
      <c r="P64">
        <f t="shared" si="2"/>
        <v>2</v>
      </c>
      <c r="Q64">
        <f t="shared" si="24"/>
        <v>0</v>
      </c>
      <c r="R64">
        <f t="shared" si="24"/>
        <v>0</v>
      </c>
      <c r="S64">
        <f t="shared" si="24"/>
        <v>0</v>
      </c>
      <c r="T64">
        <f t="shared" si="24"/>
        <v>0.72900000000000009</v>
      </c>
      <c r="U64">
        <f t="shared" si="24"/>
        <v>0</v>
      </c>
      <c r="V64">
        <f t="shared" si="24"/>
        <v>0</v>
      </c>
      <c r="W64">
        <f t="shared" si="24"/>
        <v>0</v>
      </c>
      <c r="X64">
        <f t="shared" si="24"/>
        <v>0</v>
      </c>
      <c r="Y64">
        <f t="shared" si="24"/>
        <v>0</v>
      </c>
      <c r="Z64">
        <f t="shared" si="24"/>
        <v>0</v>
      </c>
      <c r="AA64">
        <f t="shared" si="25"/>
        <v>0.34867844010000015</v>
      </c>
      <c r="AB64">
        <f t="shared" si="25"/>
        <v>0</v>
      </c>
      <c r="AC64">
        <f t="shared" si="25"/>
        <v>0</v>
      </c>
      <c r="AD64">
        <f t="shared" si="25"/>
        <v>0</v>
      </c>
      <c r="AE64">
        <f t="shared" si="25"/>
        <v>0</v>
      </c>
      <c r="AF64">
        <f t="shared" si="25"/>
        <v>0</v>
      </c>
      <c r="AG64">
        <f t="shared" si="25"/>
        <v>0</v>
      </c>
      <c r="AH64">
        <f t="shared" si="25"/>
        <v>0</v>
      </c>
      <c r="AI64">
        <f t="shared" si="25"/>
        <v>0</v>
      </c>
      <c r="AJ64">
        <f t="shared" si="25"/>
        <v>0</v>
      </c>
      <c r="AK64">
        <f t="shared" si="25"/>
        <v>0</v>
      </c>
      <c r="AL64">
        <f t="shared" si="25"/>
        <v>0</v>
      </c>
      <c r="AM64">
        <f t="shared" si="25"/>
        <v>0</v>
      </c>
      <c r="AN64">
        <f t="shared" si="25"/>
        <v>0</v>
      </c>
      <c r="AO64">
        <f t="shared" si="25"/>
        <v>0</v>
      </c>
    </row>
    <row r="65" spans="1:41" x14ac:dyDescent="0.25">
      <c r="A65" s="13">
        <v>8</v>
      </c>
      <c r="B65" s="13">
        <v>0</v>
      </c>
      <c r="C65" s="38">
        <v>9</v>
      </c>
      <c r="D65" s="13" t="s">
        <v>1254</v>
      </c>
      <c r="E65" s="36" t="s">
        <v>1472</v>
      </c>
      <c r="F65" s="30">
        <f t="shared" si="7"/>
        <v>0</v>
      </c>
      <c r="G65">
        <f t="shared" si="15"/>
        <v>1.5564724024310868</v>
      </c>
      <c r="H65">
        <f t="shared" si="16"/>
        <v>0</v>
      </c>
      <c r="I65" s="1">
        <f t="shared" si="17"/>
        <v>0</v>
      </c>
      <c r="N65" s="35" t="s">
        <v>1233</v>
      </c>
      <c r="O65">
        <f t="shared" si="1"/>
        <v>1.68195257433871E-2</v>
      </c>
      <c r="P65">
        <f t="shared" si="2"/>
        <v>2</v>
      </c>
      <c r="Q65">
        <f t="shared" si="24"/>
        <v>0</v>
      </c>
      <c r="R65">
        <f t="shared" si="24"/>
        <v>0</v>
      </c>
      <c r="S65">
        <f t="shared" si="24"/>
        <v>0</v>
      </c>
      <c r="T65">
        <f t="shared" si="24"/>
        <v>0.72900000000000009</v>
      </c>
      <c r="U65">
        <f t="shared" si="24"/>
        <v>0</v>
      </c>
      <c r="V65">
        <f t="shared" si="24"/>
        <v>0</v>
      </c>
      <c r="W65">
        <f t="shared" si="24"/>
        <v>0</v>
      </c>
      <c r="X65">
        <f t="shared" si="24"/>
        <v>0</v>
      </c>
      <c r="Y65">
        <f t="shared" si="24"/>
        <v>0</v>
      </c>
      <c r="Z65">
        <f t="shared" si="24"/>
        <v>0</v>
      </c>
      <c r="AA65">
        <f t="shared" si="25"/>
        <v>0</v>
      </c>
      <c r="AB65">
        <f t="shared" si="25"/>
        <v>0.31381059609000017</v>
      </c>
      <c r="AC65">
        <f t="shared" si="25"/>
        <v>0</v>
      </c>
      <c r="AD65">
        <f t="shared" si="25"/>
        <v>0</v>
      </c>
      <c r="AE65">
        <f t="shared" si="25"/>
        <v>0</v>
      </c>
      <c r="AF65">
        <f t="shared" si="25"/>
        <v>0</v>
      </c>
      <c r="AG65">
        <f t="shared" si="25"/>
        <v>0</v>
      </c>
      <c r="AH65">
        <f t="shared" si="25"/>
        <v>0</v>
      </c>
      <c r="AI65">
        <f t="shared" si="25"/>
        <v>0</v>
      </c>
      <c r="AJ65">
        <f t="shared" si="25"/>
        <v>0</v>
      </c>
      <c r="AK65">
        <f t="shared" si="25"/>
        <v>0</v>
      </c>
      <c r="AL65">
        <f t="shared" si="25"/>
        <v>0</v>
      </c>
      <c r="AM65">
        <f t="shared" si="25"/>
        <v>0</v>
      </c>
      <c r="AN65">
        <f t="shared" si="25"/>
        <v>0</v>
      </c>
      <c r="AO65">
        <f t="shared" si="25"/>
        <v>0</v>
      </c>
    </row>
    <row r="66" spans="1:41" x14ac:dyDescent="0.25">
      <c r="A66" s="13">
        <v>8</v>
      </c>
      <c r="B66" s="13">
        <v>0</v>
      </c>
      <c r="C66" s="38">
        <v>10</v>
      </c>
      <c r="D66" s="13" t="s">
        <v>1222</v>
      </c>
      <c r="E66" s="36" t="s">
        <v>1222</v>
      </c>
      <c r="F66" s="30">
        <f t="shared" si="7"/>
        <v>0.75771226687291315</v>
      </c>
      <c r="G66">
        <f t="shared" si="15"/>
        <v>2.3141846693039998</v>
      </c>
      <c r="H66">
        <f t="shared" si="16"/>
        <v>2.3141846693039998</v>
      </c>
      <c r="I66" s="1">
        <f t="shared" si="17"/>
        <v>0.60708215395187237</v>
      </c>
      <c r="N66" s="35" t="s">
        <v>447</v>
      </c>
      <c r="O66">
        <f t="shared" ref="O66:O129" si="26">SUM(Q66:AO66)/62</f>
        <v>1.6427878477112912E-2</v>
      </c>
      <c r="P66">
        <f t="shared" ref="P66:P129" si="27">COUNTIF($E$2:$E$658,N66)</f>
        <v>3</v>
      </c>
      <c r="Q66">
        <f t="shared" si="24"/>
        <v>0</v>
      </c>
      <c r="R66">
        <f t="shared" si="24"/>
        <v>0</v>
      </c>
      <c r="S66">
        <f t="shared" si="24"/>
        <v>0</v>
      </c>
      <c r="T66">
        <f t="shared" si="24"/>
        <v>0</v>
      </c>
      <c r="U66">
        <f t="shared" si="24"/>
        <v>0</v>
      </c>
      <c r="V66">
        <f t="shared" si="24"/>
        <v>0</v>
      </c>
      <c r="W66">
        <f t="shared" si="24"/>
        <v>0</v>
      </c>
      <c r="X66">
        <f t="shared" si="24"/>
        <v>0</v>
      </c>
      <c r="Y66">
        <f t="shared" si="24"/>
        <v>0</v>
      </c>
      <c r="Z66">
        <f t="shared" si="24"/>
        <v>0.38742048900000015</v>
      </c>
      <c r="AA66">
        <f t="shared" si="25"/>
        <v>0.34867844010000015</v>
      </c>
      <c r="AB66">
        <f t="shared" si="25"/>
        <v>0</v>
      </c>
      <c r="AC66">
        <f t="shared" si="25"/>
        <v>0.28242953648100017</v>
      </c>
      <c r="AD66">
        <f t="shared" si="25"/>
        <v>0</v>
      </c>
      <c r="AE66">
        <f t="shared" si="25"/>
        <v>0</v>
      </c>
      <c r="AF66">
        <f t="shared" si="25"/>
        <v>0</v>
      </c>
      <c r="AG66">
        <f t="shared" si="25"/>
        <v>0</v>
      </c>
      <c r="AH66">
        <f t="shared" si="25"/>
        <v>0</v>
      </c>
      <c r="AI66">
        <f t="shared" si="25"/>
        <v>0</v>
      </c>
      <c r="AJ66">
        <f t="shared" si="25"/>
        <v>0</v>
      </c>
      <c r="AK66">
        <f t="shared" si="25"/>
        <v>0</v>
      </c>
      <c r="AL66">
        <f t="shared" si="25"/>
        <v>0</v>
      </c>
      <c r="AM66">
        <f t="shared" si="25"/>
        <v>0</v>
      </c>
      <c r="AN66">
        <f t="shared" si="25"/>
        <v>0</v>
      </c>
      <c r="AO66">
        <f t="shared" si="25"/>
        <v>0</v>
      </c>
    </row>
    <row r="67" spans="1:41" x14ac:dyDescent="0.25">
      <c r="A67" s="5">
        <v>9</v>
      </c>
      <c r="B67" s="5">
        <v>0</v>
      </c>
      <c r="C67" s="37">
        <v>1</v>
      </c>
      <c r="D67" s="5" t="s">
        <v>1237</v>
      </c>
      <c r="E67" s="35" t="s">
        <v>1238</v>
      </c>
      <c r="F67" s="30">
        <f t="shared" si="7"/>
        <v>0.30883446259891778</v>
      </c>
      <c r="G67">
        <f t="shared" si="15"/>
        <v>0.30883446259891778</v>
      </c>
      <c r="H67">
        <f t="shared" si="16"/>
        <v>0</v>
      </c>
      <c r="I67" s="1">
        <f t="shared" si="17"/>
        <v>0</v>
      </c>
      <c r="N67" s="8" t="s">
        <v>244</v>
      </c>
      <c r="O67">
        <f t="shared" si="26"/>
        <v>1.6256670558864685E-2</v>
      </c>
      <c r="P67">
        <f t="shared" si="27"/>
        <v>3</v>
      </c>
      <c r="Q67">
        <f t="shared" si="24"/>
        <v>0</v>
      </c>
      <c r="R67">
        <f t="shared" si="24"/>
        <v>0</v>
      </c>
      <c r="S67">
        <f t="shared" si="24"/>
        <v>0</v>
      </c>
      <c r="T67">
        <f t="shared" si="24"/>
        <v>0</v>
      </c>
      <c r="U67">
        <f t="shared" si="24"/>
        <v>0</v>
      </c>
      <c r="V67">
        <f t="shared" si="24"/>
        <v>0</v>
      </c>
      <c r="W67">
        <f t="shared" si="24"/>
        <v>0</v>
      </c>
      <c r="X67">
        <f t="shared" si="24"/>
        <v>0</v>
      </c>
      <c r="Y67">
        <f t="shared" si="24"/>
        <v>0.43046721000000016</v>
      </c>
      <c r="Z67">
        <f t="shared" si="24"/>
        <v>0</v>
      </c>
      <c r="AA67">
        <f t="shared" si="25"/>
        <v>0.34867844010000015</v>
      </c>
      <c r="AB67">
        <f t="shared" si="25"/>
        <v>0</v>
      </c>
      <c r="AC67">
        <f t="shared" si="25"/>
        <v>0</v>
      </c>
      <c r="AD67">
        <f t="shared" si="25"/>
        <v>0</v>
      </c>
      <c r="AE67">
        <f t="shared" si="25"/>
        <v>0.22876792454961015</v>
      </c>
      <c r="AF67">
        <f t="shared" si="25"/>
        <v>0</v>
      </c>
      <c r="AG67">
        <f t="shared" si="25"/>
        <v>0</v>
      </c>
      <c r="AH67">
        <f t="shared" si="25"/>
        <v>0</v>
      </c>
      <c r="AI67">
        <f t="shared" si="25"/>
        <v>0</v>
      </c>
      <c r="AJ67">
        <f t="shared" si="25"/>
        <v>0</v>
      </c>
      <c r="AK67">
        <f t="shared" si="25"/>
        <v>0</v>
      </c>
      <c r="AL67">
        <f t="shared" si="25"/>
        <v>0</v>
      </c>
      <c r="AM67">
        <f t="shared" si="25"/>
        <v>0</v>
      </c>
      <c r="AN67">
        <f t="shared" si="25"/>
        <v>0</v>
      </c>
      <c r="AO67">
        <f t="shared" si="25"/>
        <v>0</v>
      </c>
    </row>
    <row r="68" spans="1:41" x14ac:dyDescent="0.25">
      <c r="A68" s="5">
        <v>9</v>
      </c>
      <c r="B68" s="5">
        <v>0</v>
      </c>
      <c r="C68" s="37">
        <v>2</v>
      </c>
      <c r="D68" s="5" t="s">
        <v>1247</v>
      </c>
      <c r="E68" s="35" t="s">
        <v>1248</v>
      </c>
      <c r="F68" s="30">
        <f t="shared" ref="F68:F131" si="28">IF(ISERROR(VLOOKUP(E68,$N$2:$O$26,2,FALSE)),0,VLOOKUP(E68,$N$2:$O$26,2,FALSE))</f>
        <v>9.8960761451612908E-2</v>
      </c>
      <c r="G68">
        <f t="shared" si="15"/>
        <v>0.4077952240505307</v>
      </c>
      <c r="H68">
        <f t="shared" si="16"/>
        <v>0</v>
      </c>
      <c r="I68" s="1">
        <f t="shared" si="17"/>
        <v>0</v>
      </c>
      <c r="N68" s="35" t="s">
        <v>142</v>
      </c>
      <c r="O68">
        <f t="shared" si="26"/>
        <v>1.6129032258064516E-2</v>
      </c>
      <c r="P68">
        <f t="shared" si="27"/>
        <v>1</v>
      </c>
      <c r="Q68">
        <f t="shared" si="24"/>
        <v>1</v>
      </c>
      <c r="R68">
        <f t="shared" si="24"/>
        <v>0</v>
      </c>
      <c r="S68">
        <f t="shared" si="24"/>
        <v>0</v>
      </c>
      <c r="T68">
        <f t="shared" si="24"/>
        <v>0</v>
      </c>
      <c r="U68">
        <f t="shared" si="24"/>
        <v>0</v>
      </c>
      <c r="V68">
        <f t="shared" si="24"/>
        <v>0</v>
      </c>
      <c r="W68">
        <f t="shared" si="24"/>
        <v>0</v>
      </c>
      <c r="X68">
        <f t="shared" si="24"/>
        <v>0</v>
      </c>
      <c r="Y68">
        <f t="shared" si="24"/>
        <v>0</v>
      </c>
      <c r="Z68">
        <f t="shared" si="24"/>
        <v>0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5"/>
        <v>0</v>
      </c>
      <c r="AE68">
        <f t="shared" si="25"/>
        <v>0</v>
      </c>
      <c r="AF68">
        <f t="shared" si="25"/>
        <v>0</v>
      </c>
      <c r="AG68">
        <f t="shared" si="25"/>
        <v>0</v>
      </c>
      <c r="AH68">
        <f t="shared" si="25"/>
        <v>0</v>
      </c>
      <c r="AI68">
        <f t="shared" si="25"/>
        <v>0</v>
      </c>
      <c r="AJ68">
        <f t="shared" si="25"/>
        <v>0</v>
      </c>
      <c r="AK68">
        <f t="shared" si="25"/>
        <v>0</v>
      </c>
      <c r="AL68">
        <f t="shared" si="25"/>
        <v>0</v>
      </c>
      <c r="AM68">
        <f t="shared" si="25"/>
        <v>0</v>
      </c>
      <c r="AN68">
        <f t="shared" si="25"/>
        <v>0</v>
      </c>
      <c r="AO68">
        <f t="shared" si="25"/>
        <v>0</v>
      </c>
    </row>
    <row r="69" spans="1:41" x14ac:dyDescent="0.25">
      <c r="A69" s="5">
        <v>9</v>
      </c>
      <c r="B69" s="5">
        <v>0</v>
      </c>
      <c r="C69" s="37">
        <v>3</v>
      </c>
      <c r="D69" s="5" t="s">
        <v>1250</v>
      </c>
      <c r="E69" s="35" t="s">
        <v>1240</v>
      </c>
      <c r="F69" s="30">
        <f t="shared" si="28"/>
        <v>0.1417364122069292</v>
      </c>
      <c r="G69">
        <f t="shared" si="15"/>
        <v>0.54953163625745993</v>
      </c>
      <c r="H69">
        <f t="shared" si="16"/>
        <v>0</v>
      </c>
      <c r="I69" s="1">
        <f t="shared" si="17"/>
        <v>0</v>
      </c>
      <c r="N69" s="35" t="s">
        <v>1116</v>
      </c>
      <c r="O69">
        <f t="shared" si="26"/>
        <v>1.6129032258064516E-2</v>
      </c>
      <c r="P69">
        <f t="shared" si="27"/>
        <v>1</v>
      </c>
      <c r="Q69">
        <f t="shared" si="24"/>
        <v>1</v>
      </c>
      <c r="R69">
        <f t="shared" si="24"/>
        <v>0</v>
      </c>
      <c r="S69">
        <f t="shared" si="24"/>
        <v>0</v>
      </c>
      <c r="T69">
        <f t="shared" si="24"/>
        <v>0</v>
      </c>
      <c r="U69">
        <f t="shared" si="24"/>
        <v>0</v>
      </c>
      <c r="V69">
        <f t="shared" si="24"/>
        <v>0</v>
      </c>
      <c r="W69">
        <f t="shared" si="24"/>
        <v>0</v>
      </c>
      <c r="X69">
        <f t="shared" si="24"/>
        <v>0</v>
      </c>
      <c r="Y69">
        <f t="shared" si="24"/>
        <v>0</v>
      </c>
      <c r="Z69">
        <f t="shared" si="24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  <c r="AH69">
        <f t="shared" si="25"/>
        <v>0</v>
      </c>
      <c r="AI69">
        <f t="shared" si="25"/>
        <v>0</v>
      </c>
      <c r="AJ69">
        <f t="shared" si="25"/>
        <v>0</v>
      </c>
      <c r="AK69">
        <f t="shared" si="25"/>
        <v>0</v>
      </c>
      <c r="AL69">
        <f t="shared" si="25"/>
        <v>0</v>
      </c>
      <c r="AM69">
        <f t="shared" si="25"/>
        <v>0</v>
      </c>
      <c r="AN69">
        <f t="shared" si="25"/>
        <v>0</v>
      </c>
      <c r="AO69">
        <f t="shared" si="25"/>
        <v>0</v>
      </c>
    </row>
    <row r="70" spans="1:41" x14ac:dyDescent="0.25">
      <c r="A70" s="5">
        <v>9</v>
      </c>
      <c r="B70" s="5">
        <v>0</v>
      </c>
      <c r="C70" s="37">
        <v>4</v>
      </c>
      <c r="D70" s="5" t="s">
        <v>1222</v>
      </c>
      <c r="E70" s="35" t="s">
        <v>1222</v>
      </c>
      <c r="F70" s="30">
        <f t="shared" si="28"/>
        <v>0.75771226687291315</v>
      </c>
      <c r="G70">
        <f t="shared" si="15"/>
        <v>1.3072439031303731</v>
      </c>
      <c r="H70">
        <f t="shared" si="16"/>
        <v>0</v>
      </c>
      <c r="I70" s="1">
        <f t="shared" si="17"/>
        <v>0</v>
      </c>
      <c r="N70" s="8" t="s">
        <v>1345</v>
      </c>
      <c r="O70">
        <f t="shared" si="26"/>
        <v>1.6129032258064516E-2</v>
      </c>
      <c r="P70">
        <f t="shared" si="27"/>
        <v>1</v>
      </c>
      <c r="Q70">
        <f t="shared" si="24"/>
        <v>1</v>
      </c>
      <c r="R70">
        <f t="shared" si="24"/>
        <v>0</v>
      </c>
      <c r="S70">
        <f t="shared" si="24"/>
        <v>0</v>
      </c>
      <c r="T70">
        <f t="shared" si="24"/>
        <v>0</v>
      </c>
      <c r="U70">
        <f t="shared" si="24"/>
        <v>0</v>
      </c>
      <c r="V70">
        <f t="shared" si="24"/>
        <v>0</v>
      </c>
      <c r="W70">
        <f t="shared" si="24"/>
        <v>0</v>
      </c>
      <c r="X70">
        <f t="shared" si="24"/>
        <v>0</v>
      </c>
      <c r="Y70">
        <f t="shared" si="24"/>
        <v>0</v>
      </c>
      <c r="Z70">
        <f t="shared" si="24"/>
        <v>0</v>
      </c>
      <c r="AA70">
        <f t="shared" si="25"/>
        <v>0</v>
      </c>
      <c r="AB70">
        <f t="shared" si="25"/>
        <v>0</v>
      </c>
      <c r="AC70">
        <f t="shared" si="25"/>
        <v>0</v>
      </c>
      <c r="AD70">
        <f t="shared" si="25"/>
        <v>0</v>
      </c>
      <c r="AE70">
        <f t="shared" si="25"/>
        <v>0</v>
      </c>
      <c r="AF70">
        <f t="shared" si="25"/>
        <v>0</v>
      </c>
      <c r="AG70">
        <f t="shared" si="25"/>
        <v>0</v>
      </c>
      <c r="AH70">
        <f t="shared" si="25"/>
        <v>0</v>
      </c>
      <c r="AI70">
        <f t="shared" si="25"/>
        <v>0</v>
      </c>
      <c r="AJ70">
        <f t="shared" si="25"/>
        <v>0</v>
      </c>
      <c r="AK70">
        <f t="shared" si="25"/>
        <v>0</v>
      </c>
      <c r="AL70">
        <f t="shared" si="25"/>
        <v>0</v>
      </c>
      <c r="AM70">
        <f t="shared" si="25"/>
        <v>0</v>
      </c>
      <c r="AN70">
        <f t="shared" si="25"/>
        <v>0</v>
      </c>
      <c r="AO70">
        <f t="shared" si="25"/>
        <v>0</v>
      </c>
    </row>
    <row r="71" spans="1:41" x14ac:dyDescent="0.25">
      <c r="A71" s="5">
        <v>9</v>
      </c>
      <c r="B71" s="5">
        <v>0</v>
      </c>
      <c r="C71" s="37">
        <v>5</v>
      </c>
      <c r="D71" s="5" t="s">
        <v>1255</v>
      </c>
      <c r="E71" s="35" t="s">
        <v>1255</v>
      </c>
      <c r="F71" s="30">
        <f t="shared" si="28"/>
        <v>0</v>
      </c>
      <c r="G71">
        <f t="shared" si="15"/>
        <v>1.3072439031303731</v>
      </c>
      <c r="H71">
        <f t="shared" si="16"/>
        <v>0</v>
      </c>
      <c r="I71" s="1">
        <f t="shared" si="17"/>
        <v>0</v>
      </c>
      <c r="N71" s="8" t="s">
        <v>140</v>
      </c>
      <c r="O71">
        <f t="shared" si="26"/>
        <v>1.6129032258064516E-2</v>
      </c>
      <c r="P71">
        <f t="shared" si="27"/>
        <v>1</v>
      </c>
      <c r="Q71">
        <f t="shared" si="24"/>
        <v>1</v>
      </c>
      <c r="R71">
        <f t="shared" si="24"/>
        <v>0</v>
      </c>
      <c r="S71">
        <f t="shared" si="24"/>
        <v>0</v>
      </c>
      <c r="T71">
        <f t="shared" si="24"/>
        <v>0</v>
      </c>
      <c r="U71">
        <f t="shared" si="24"/>
        <v>0</v>
      </c>
      <c r="V71">
        <f t="shared" si="24"/>
        <v>0</v>
      </c>
      <c r="W71">
        <f t="shared" si="24"/>
        <v>0</v>
      </c>
      <c r="X71">
        <f t="shared" si="24"/>
        <v>0</v>
      </c>
      <c r="Y71">
        <f t="shared" si="24"/>
        <v>0</v>
      </c>
      <c r="Z71">
        <f t="shared" si="24"/>
        <v>0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5"/>
        <v>0</v>
      </c>
      <c r="AK71">
        <f t="shared" si="25"/>
        <v>0</v>
      </c>
      <c r="AL71">
        <f t="shared" si="25"/>
        <v>0</v>
      </c>
      <c r="AM71">
        <f t="shared" si="25"/>
        <v>0</v>
      </c>
      <c r="AN71">
        <f t="shared" si="25"/>
        <v>0</v>
      </c>
      <c r="AO71">
        <f t="shared" si="25"/>
        <v>0</v>
      </c>
    </row>
    <row r="72" spans="1:41" x14ac:dyDescent="0.25">
      <c r="A72" s="5">
        <v>9</v>
      </c>
      <c r="B72" s="5">
        <v>0</v>
      </c>
      <c r="C72" s="37">
        <v>6</v>
      </c>
      <c r="D72" s="5" t="s">
        <v>420</v>
      </c>
      <c r="E72" s="35" t="s">
        <v>420</v>
      </c>
      <c r="F72" s="30">
        <f t="shared" si="28"/>
        <v>0</v>
      </c>
      <c r="G72">
        <f t="shared" si="15"/>
        <v>1.3072439031303731</v>
      </c>
      <c r="H72">
        <f t="shared" si="16"/>
        <v>0</v>
      </c>
      <c r="I72" s="1">
        <f t="shared" si="17"/>
        <v>0</v>
      </c>
      <c r="N72" s="35" t="s">
        <v>1258</v>
      </c>
      <c r="O72">
        <f t="shared" si="26"/>
        <v>1.5428932258064521E-2</v>
      </c>
      <c r="P72">
        <f t="shared" si="27"/>
        <v>2</v>
      </c>
      <c r="Q72">
        <f t="shared" ref="Q72:Z81" si="29">COUNTIFS($C$2:$C$658,Q$1,$E$2:$E$658,$N72)*0.9^(Q$1-1)</f>
        <v>0</v>
      </c>
      <c r="R72">
        <f t="shared" si="29"/>
        <v>0</v>
      </c>
      <c r="S72">
        <f t="shared" si="29"/>
        <v>0</v>
      </c>
      <c r="T72">
        <f t="shared" si="29"/>
        <v>0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0.95659380000000027</v>
      </c>
      <c r="Y72">
        <f t="shared" si="29"/>
        <v>0</v>
      </c>
      <c r="Z72">
        <f t="shared" si="29"/>
        <v>0</v>
      </c>
      <c r="AA72">
        <f t="shared" ref="AA72:AO81" si="30">COUNTIFS($C$2:$C$658,AA$1,$E$2:$E$658,$N72)*0.9^(AA$1-1)</f>
        <v>0</v>
      </c>
      <c r="AB72">
        <f t="shared" si="30"/>
        <v>0</v>
      </c>
      <c r="AC72">
        <f t="shared" si="30"/>
        <v>0</v>
      </c>
      <c r="AD72">
        <f t="shared" si="30"/>
        <v>0</v>
      </c>
      <c r="AE72">
        <f t="shared" si="30"/>
        <v>0</v>
      </c>
      <c r="AF72">
        <f t="shared" si="30"/>
        <v>0</v>
      </c>
      <c r="AG72">
        <f t="shared" si="30"/>
        <v>0</v>
      </c>
      <c r="AH72">
        <f t="shared" si="30"/>
        <v>0</v>
      </c>
      <c r="AI72">
        <f t="shared" si="30"/>
        <v>0</v>
      </c>
      <c r="AJ72">
        <f t="shared" si="30"/>
        <v>0</v>
      </c>
      <c r="AK72">
        <f t="shared" si="30"/>
        <v>0</v>
      </c>
      <c r="AL72">
        <f t="shared" si="30"/>
        <v>0</v>
      </c>
      <c r="AM72">
        <f t="shared" si="30"/>
        <v>0</v>
      </c>
      <c r="AN72">
        <f t="shared" si="30"/>
        <v>0</v>
      </c>
      <c r="AO72">
        <f t="shared" si="30"/>
        <v>0</v>
      </c>
    </row>
    <row r="73" spans="1:41" x14ac:dyDescent="0.25">
      <c r="A73" s="5">
        <v>9</v>
      </c>
      <c r="B73" s="5">
        <v>0</v>
      </c>
      <c r="C73" s="37">
        <v>7</v>
      </c>
      <c r="D73" s="5" t="s">
        <v>1256</v>
      </c>
      <c r="E73" s="35" t="s">
        <v>1256</v>
      </c>
      <c r="F73" s="30">
        <f t="shared" si="28"/>
        <v>0</v>
      </c>
      <c r="G73">
        <f t="shared" si="15"/>
        <v>1.3072439031303731</v>
      </c>
      <c r="H73">
        <f t="shared" si="16"/>
        <v>0</v>
      </c>
      <c r="I73" s="1">
        <f t="shared" si="17"/>
        <v>0</v>
      </c>
      <c r="N73" s="35" t="s">
        <v>606</v>
      </c>
      <c r="O73">
        <f t="shared" si="26"/>
        <v>1.5428932258064521E-2</v>
      </c>
      <c r="P73">
        <f t="shared" si="27"/>
        <v>2</v>
      </c>
      <c r="Q73">
        <f t="shared" si="29"/>
        <v>0</v>
      </c>
      <c r="R73">
        <f t="shared" si="29"/>
        <v>0</v>
      </c>
      <c r="S73">
        <f t="shared" si="29"/>
        <v>0</v>
      </c>
      <c r="T73">
        <f t="shared" si="29"/>
        <v>0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0.95659380000000027</v>
      </c>
      <c r="Y73">
        <f t="shared" si="29"/>
        <v>0</v>
      </c>
      <c r="Z73">
        <f t="shared" si="29"/>
        <v>0</v>
      </c>
      <c r="AA73">
        <f t="shared" si="30"/>
        <v>0</v>
      </c>
      <c r="AB73">
        <f t="shared" si="30"/>
        <v>0</v>
      </c>
      <c r="AC73">
        <f t="shared" si="30"/>
        <v>0</v>
      </c>
      <c r="AD73">
        <f t="shared" si="30"/>
        <v>0</v>
      </c>
      <c r="AE73">
        <f t="shared" si="30"/>
        <v>0</v>
      </c>
      <c r="AF73">
        <f t="shared" si="30"/>
        <v>0</v>
      </c>
      <c r="AG73">
        <f t="shared" si="30"/>
        <v>0</v>
      </c>
      <c r="AH73">
        <f t="shared" si="30"/>
        <v>0</v>
      </c>
      <c r="AI73">
        <f t="shared" si="30"/>
        <v>0</v>
      </c>
      <c r="AJ73">
        <f t="shared" si="30"/>
        <v>0</v>
      </c>
      <c r="AK73">
        <f t="shared" si="30"/>
        <v>0</v>
      </c>
      <c r="AL73">
        <f t="shared" si="30"/>
        <v>0</v>
      </c>
      <c r="AM73">
        <f t="shared" si="30"/>
        <v>0</v>
      </c>
      <c r="AN73">
        <f t="shared" si="30"/>
        <v>0</v>
      </c>
      <c r="AO73">
        <f t="shared" si="30"/>
        <v>0</v>
      </c>
    </row>
    <row r="74" spans="1:41" x14ac:dyDescent="0.25">
      <c r="A74" s="5">
        <v>9</v>
      </c>
      <c r="B74" s="5">
        <v>0</v>
      </c>
      <c r="C74" s="37">
        <v>8</v>
      </c>
      <c r="D74" s="5" t="s">
        <v>1257</v>
      </c>
      <c r="E74" s="35" t="s">
        <v>1258</v>
      </c>
      <c r="F74" s="30">
        <f t="shared" si="28"/>
        <v>0</v>
      </c>
      <c r="G74">
        <f t="shared" si="15"/>
        <v>1.3072439031303731</v>
      </c>
      <c r="H74">
        <f t="shared" si="16"/>
        <v>0</v>
      </c>
      <c r="I74" s="1">
        <f t="shared" si="17"/>
        <v>0</v>
      </c>
      <c r="N74" s="35" t="s">
        <v>264</v>
      </c>
      <c r="O74">
        <f t="shared" si="26"/>
        <v>1.4516129032258065E-2</v>
      </c>
      <c r="P74">
        <f t="shared" si="27"/>
        <v>1</v>
      </c>
      <c r="Q74">
        <f t="shared" si="29"/>
        <v>0</v>
      </c>
      <c r="R74">
        <f t="shared" si="29"/>
        <v>0.9</v>
      </c>
      <c r="S74">
        <f t="shared" si="29"/>
        <v>0</v>
      </c>
      <c r="T74">
        <f t="shared" si="29"/>
        <v>0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30"/>
        <v>0</v>
      </c>
      <c r="AB74">
        <f t="shared" si="30"/>
        <v>0</v>
      </c>
      <c r="AC74">
        <f t="shared" si="30"/>
        <v>0</v>
      </c>
      <c r="AD74">
        <f t="shared" si="30"/>
        <v>0</v>
      </c>
      <c r="AE74">
        <f t="shared" si="30"/>
        <v>0</v>
      </c>
      <c r="AF74">
        <f t="shared" si="30"/>
        <v>0</v>
      </c>
      <c r="AG74">
        <f t="shared" si="30"/>
        <v>0</v>
      </c>
      <c r="AH74">
        <f t="shared" si="30"/>
        <v>0</v>
      </c>
      <c r="AI74">
        <f t="shared" si="30"/>
        <v>0</v>
      </c>
      <c r="AJ74">
        <f t="shared" si="30"/>
        <v>0</v>
      </c>
      <c r="AK74">
        <f t="shared" si="30"/>
        <v>0</v>
      </c>
      <c r="AL74">
        <f t="shared" si="30"/>
        <v>0</v>
      </c>
      <c r="AM74">
        <f t="shared" si="30"/>
        <v>0</v>
      </c>
      <c r="AN74">
        <f t="shared" si="30"/>
        <v>0</v>
      </c>
      <c r="AO74">
        <f t="shared" si="30"/>
        <v>0</v>
      </c>
    </row>
    <row r="75" spans="1:41" x14ac:dyDescent="0.25">
      <c r="A75" s="5">
        <v>9</v>
      </c>
      <c r="B75" s="5">
        <v>0</v>
      </c>
      <c r="C75" s="37">
        <v>9</v>
      </c>
      <c r="D75" s="5" t="s">
        <v>1259</v>
      </c>
      <c r="E75" s="35" t="s">
        <v>1260</v>
      </c>
      <c r="F75" s="30">
        <f t="shared" si="28"/>
        <v>0</v>
      </c>
      <c r="G75">
        <f t="shared" si="15"/>
        <v>1.3072439031303731</v>
      </c>
      <c r="H75">
        <f t="shared" si="16"/>
        <v>0</v>
      </c>
      <c r="I75" s="1">
        <f t="shared" si="17"/>
        <v>0</v>
      </c>
      <c r="N75" s="35" t="s">
        <v>1244</v>
      </c>
      <c r="O75">
        <f t="shared" si="26"/>
        <v>1.4516129032258065E-2</v>
      </c>
      <c r="P75">
        <f t="shared" si="27"/>
        <v>1</v>
      </c>
      <c r="Q75">
        <f t="shared" si="29"/>
        <v>0</v>
      </c>
      <c r="R75">
        <f t="shared" si="29"/>
        <v>0.9</v>
      </c>
      <c r="S75">
        <f t="shared" si="29"/>
        <v>0</v>
      </c>
      <c r="T75">
        <f t="shared" si="29"/>
        <v>0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30"/>
        <v>0</v>
      </c>
      <c r="AB75">
        <f t="shared" si="30"/>
        <v>0</v>
      </c>
      <c r="AC75">
        <f t="shared" si="30"/>
        <v>0</v>
      </c>
      <c r="AD75">
        <f t="shared" si="30"/>
        <v>0</v>
      </c>
      <c r="AE75">
        <f t="shared" si="30"/>
        <v>0</v>
      </c>
      <c r="AF75">
        <f t="shared" si="30"/>
        <v>0</v>
      </c>
      <c r="AG75">
        <f t="shared" si="30"/>
        <v>0</v>
      </c>
      <c r="AH75">
        <f t="shared" si="30"/>
        <v>0</v>
      </c>
      <c r="AI75">
        <f t="shared" si="30"/>
        <v>0</v>
      </c>
      <c r="AJ75">
        <f t="shared" si="30"/>
        <v>0</v>
      </c>
      <c r="AK75">
        <f t="shared" si="30"/>
        <v>0</v>
      </c>
      <c r="AL75">
        <f t="shared" si="30"/>
        <v>0</v>
      </c>
      <c r="AM75">
        <f t="shared" si="30"/>
        <v>0</v>
      </c>
      <c r="AN75">
        <f t="shared" si="30"/>
        <v>0</v>
      </c>
      <c r="AO75">
        <f t="shared" si="30"/>
        <v>0</v>
      </c>
    </row>
    <row r="76" spans="1:41" x14ac:dyDescent="0.25">
      <c r="A76" s="5">
        <v>9</v>
      </c>
      <c r="B76" s="5">
        <v>0</v>
      </c>
      <c r="C76" s="37">
        <v>10</v>
      </c>
      <c r="D76" s="5" t="s">
        <v>629</v>
      </c>
      <c r="E76" s="35" t="s">
        <v>630</v>
      </c>
      <c r="F76" s="30">
        <f t="shared" si="28"/>
        <v>5.014849127733307E-2</v>
      </c>
      <c r="G76">
        <f t="shared" si="15"/>
        <v>1.3573923944077062</v>
      </c>
      <c r="H76">
        <f t="shared" si="16"/>
        <v>1.3573923944077062</v>
      </c>
      <c r="I76" s="1">
        <f t="shared" si="17"/>
        <v>0.35608597251780932</v>
      </c>
      <c r="N76" s="8" t="s">
        <v>456</v>
      </c>
      <c r="O76">
        <f t="shared" si="26"/>
        <v>1.4516129032258065E-2</v>
      </c>
      <c r="P76">
        <f t="shared" si="27"/>
        <v>1</v>
      </c>
      <c r="Q76">
        <f t="shared" si="29"/>
        <v>0</v>
      </c>
      <c r="R76">
        <f t="shared" si="29"/>
        <v>0.9</v>
      </c>
      <c r="S76">
        <f t="shared" si="29"/>
        <v>0</v>
      </c>
      <c r="T76">
        <f t="shared" si="29"/>
        <v>0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30"/>
        <v>0</v>
      </c>
      <c r="AB76">
        <f t="shared" si="30"/>
        <v>0</v>
      </c>
      <c r="AC76">
        <f t="shared" si="30"/>
        <v>0</v>
      </c>
      <c r="AD76">
        <f t="shared" si="30"/>
        <v>0</v>
      </c>
      <c r="AE76">
        <f t="shared" si="30"/>
        <v>0</v>
      </c>
      <c r="AF76">
        <f t="shared" si="30"/>
        <v>0</v>
      </c>
      <c r="AG76">
        <f t="shared" si="30"/>
        <v>0</v>
      </c>
      <c r="AH76">
        <f t="shared" si="30"/>
        <v>0</v>
      </c>
      <c r="AI76">
        <f t="shared" si="30"/>
        <v>0</v>
      </c>
      <c r="AJ76">
        <f t="shared" si="30"/>
        <v>0</v>
      </c>
      <c r="AK76">
        <f t="shared" si="30"/>
        <v>0</v>
      </c>
      <c r="AL76">
        <f t="shared" si="30"/>
        <v>0</v>
      </c>
      <c r="AM76">
        <f t="shared" si="30"/>
        <v>0</v>
      </c>
      <c r="AN76">
        <f t="shared" si="30"/>
        <v>0</v>
      </c>
      <c r="AO76">
        <f t="shared" si="30"/>
        <v>0</v>
      </c>
    </row>
    <row r="77" spans="1:41" x14ac:dyDescent="0.25">
      <c r="A77" s="5">
        <v>10</v>
      </c>
      <c r="B77" s="5">
        <v>1</v>
      </c>
      <c r="C77" s="37">
        <v>1</v>
      </c>
      <c r="D77" s="5" t="s">
        <v>1222</v>
      </c>
      <c r="E77" s="35" t="s">
        <v>1222</v>
      </c>
      <c r="F77" s="30">
        <f t="shared" si="28"/>
        <v>0.75771226687291315</v>
      </c>
      <c r="G77">
        <f t="shared" si="15"/>
        <v>0.75771226687291315</v>
      </c>
      <c r="H77">
        <f t="shared" si="16"/>
        <v>0</v>
      </c>
      <c r="I77" s="1">
        <f t="shared" si="17"/>
        <v>0</v>
      </c>
      <c r="N77" s="8" t="s">
        <v>1330</v>
      </c>
      <c r="O77">
        <f t="shared" si="26"/>
        <v>1.4516129032258065E-2</v>
      </c>
      <c r="P77">
        <f t="shared" si="27"/>
        <v>1</v>
      </c>
      <c r="Q77">
        <f t="shared" si="29"/>
        <v>0</v>
      </c>
      <c r="R77">
        <f t="shared" si="29"/>
        <v>0.9</v>
      </c>
      <c r="S77">
        <f t="shared" si="29"/>
        <v>0</v>
      </c>
      <c r="T77">
        <f t="shared" si="29"/>
        <v>0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  <c r="AI77">
        <f t="shared" si="30"/>
        <v>0</v>
      </c>
      <c r="AJ77">
        <f t="shared" si="30"/>
        <v>0</v>
      </c>
      <c r="AK77">
        <f t="shared" si="30"/>
        <v>0</v>
      </c>
      <c r="AL77">
        <f t="shared" si="30"/>
        <v>0</v>
      </c>
      <c r="AM77">
        <f t="shared" si="30"/>
        <v>0</v>
      </c>
      <c r="AN77">
        <f t="shared" si="30"/>
        <v>0</v>
      </c>
      <c r="AO77">
        <f t="shared" si="30"/>
        <v>0</v>
      </c>
    </row>
    <row r="78" spans="1:41" x14ac:dyDescent="0.25">
      <c r="A78" s="5">
        <v>10</v>
      </c>
      <c r="B78" s="5">
        <v>1</v>
      </c>
      <c r="C78" s="37">
        <v>2</v>
      </c>
      <c r="D78" s="5" t="s">
        <v>1247</v>
      </c>
      <c r="E78" s="35" t="s">
        <v>1248</v>
      </c>
      <c r="F78" s="30">
        <f t="shared" si="28"/>
        <v>9.8960761451612908E-2</v>
      </c>
      <c r="G78">
        <f t="shared" si="15"/>
        <v>0.85667302832452608</v>
      </c>
      <c r="H78">
        <f t="shared" si="16"/>
        <v>0</v>
      </c>
      <c r="I78" s="1">
        <f t="shared" si="17"/>
        <v>0</v>
      </c>
      <c r="N78" s="36" t="s">
        <v>1220</v>
      </c>
      <c r="O78">
        <f t="shared" si="26"/>
        <v>1.407934736259678E-2</v>
      </c>
      <c r="P78">
        <f t="shared" si="27"/>
        <v>2</v>
      </c>
      <c r="Q78">
        <f t="shared" si="29"/>
        <v>0</v>
      </c>
      <c r="R78">
        <f t="shared" si="29"/>
        <v>0</v>
      </c>
      <c r="S78">
        <f t="shared" si="29"/>
        <v>0</v>
      </c>
      <c r="T78">
        <f t="shared" si="29"/>
        <v>0</v>
      </c>
      <c r="U78">
        <f t="shared" si="29"/>
        <v>0</v>
      </c>
      <c r="V78">
        <f t="shared" si="29"/>
        <v>0.59049000000000018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30"/>
        <v>0</v>
      </c>
      <c r="AB78">
        <f t="shared" si="30"/>
        <v>0</v>
      </c>
      <c r="AC78">
        <f t="shared" si="30"/>
        <v>0.28242953648100017</v>
      </c>
      <c r="AD78">
        <f t="shared" si="30"/>
        <v>0</v>
      </c>
      <c r="AE78">
        <f t="shared" si="30"/>
        <v>0</v>
      </c>
      <c r="AF78">
        <f t="shared" si="30"/>
        <v>0</v>
      </c>
      <c r="AG78">
        <f t="shared" si="30"/>
        <v>0</v>
      </c>
      <c r="AH78">
        <f t="shared" si="30"/>
        <v>0</v>
      </c>
      <c r="AI78">
        <f t="shared" si="30"/>
        <v>0</v>
      </c>
      <c r="AJ78">
        <f t="shared" si="30"/>
        <v>0</v>
      </c>
      <c r="AK78">
        <f t="shared" si="30"/>
        <v>0</v>
      </c>
      <c r="AL78">
        <f t="shared" si="30"/>
        <v>0</v>
      </c>
      <c r="AM78">
        <f t="shared" si="30"/>
        <v>0</v>
      </c>
      <c r="AN78">
        <f t="shared" si="30"/>
        <v>0</v>
      </c>
      <c r="AO78">
        <f t="shared" si="30"/>
        <v>0</v>
      </c>
    </row>
    <row r="79" spans="1:41" x14ac:dyDescent="0.25">
      <c r="A79" s="5">
        <v>10</v>
      </c>
      <c r="B79" s="5">
        <v>1</v>
      </c>
      <c r="C79" s="37">
        <v>3</v>
      </c>
      <c r="D79" s="5" t="s">
        <v>1237</v>
      </c>
      <c r="E79" s="35" t="s">
        <v>1238</v>
      </c>
      <c r="F79" s="30">
        <f t="shared" si="28"/>
        <v>0.30883446259891778</v>
      </c>
      <c r="G79">
        <f t="shared" si="15"/>
        <v>1.165507490923444</v>
      </c>
      <c r="H79">
        <f t="shared" si="16"/>
        <v>0</v>
      </c>
      <c r="I79" s="1">
        <f t="shared" si="17"/>
        <v>0</v>
      </c>
      <c r="N79" s="35" t="s">
        <v>1294</v>
      </c>
      <c r="O79">
        <f t="shared" si="26"/>
        <v>1.407934736259678E-2</v>
      </c>
      <c r="P79">
        <f t="shared" si="27"/>
        <v>2</v>
      </c>
      <c r="Q79">
        <f t="shared" si="29"/>
        <v>0</v>
      </c>
      <c r="R79">
        <f t="shared" si="29"/>
        <v>0</v>
      </c>
      <c r="S79">
        <f t="shared" si="29"/>
        <v>0</v>
      </c>
      <c r="T79">
        <f t="shared" si="29"/>
        <v>0</v>
      </c>
      <c r="U79">
        <f t="shared" si="29"/>
        <v>0</v>
      </c>
      <c r="V79">
        <f t="shared" si="29"/>
        <v>0.59049000000000018</v>
      </c>
      <c r="W79">
        <f t="shared" si="29"/>
        <v>0</v>
      </c>
      <c r="X79">
        <f t="shared" si="29"/>
        <v>0</v>
      </c>
      <c r="Y79">
        <f t="shared" si="29"/>
        <v>0</v>
      </c>
      <c r="Z79">
        <f t="shared" si="29"/>
        <v>0</v>
      </c>
      <c r="AA79">
        <f t="shared" si="30"/>
        <v>0</v>
      </c>
      <c r="AB79">
        <f t="shared" si="30"/>
        <v>0</v>
      </c>
      <c r="AC79">
        <f t="shared" si="30"/>
        <v>0.28242953648100017</v>
      </c>
      <c r="AD79">
        <f t="shared" si="30"/>
        <v>0</v>
      </c>
      <c r="AE79">
        <f t="shared" si="30"/>
        <v>0</v>
      </c>
      <c r="AF79">
        <f t="shared" si="30"/>
        <v>0</v>
      </c>
      <c r="AG79">
        <f t="shared" si="30"/>
        <v>0</v>
      </c>
      <c r="AH79">
        <f t="shared" si="30"/>
        <v>0</v>
      </c>
      <c r="AI79">
        <f t="shared" si="30"/>
        <v>0</v>
      </c>
      <c r="AJ79">
        <f t="shared" si="30"/>
        <v>0</v>
      </c>
      <c r="AK79">
        <f t="shared" si="30"/>
        <v>0</v>
      </c>
      <c r="AL79">
        <f t="shared" si="30"/>
        <v>0</v>
      </c>
      <c r="AM79">
        <f t="shared" si="30"/>
        <v>0</v>
      </c>
      <c r="AN79">
        <f t="shared" si="30"/>
        <v>0</v>
      </c>
      <c r="AO79">
        <f t="shared" si="30"/>
        <v>0</v>
      </c>
    </row>
    <row r="80" spans="1:41" x14ac:dyDescent="0.25">
      <c r="A80" s="5">
        <v>10</v>
      </c>
      <c r="B80" s="5">
        <v>1</v>
      </c>
      <c r="C80" s="37">
        <v>4</v>
      </c>
      <c r="D80" s="5" t="s">
        <v>1250</v>
      </c>
      <c r="E80" s="35" t="s">
        <v>1240</v>
      </c>
      <c r="F80" s="30">
        <f t="shared" si="28"/>
        <v>0.1417364122069292</v>
      </c>
      <c r="G80">
        <f t="shared" si="15"/>
        <v>1.3072439031303731</v>
      </c>
      <c r="H80">
        <f t="shared" si="16"/>
        <v>0</v>
      </c>
      <c r="I80" s="1">
        <f t="shared" si="17"/>
        <v>0</v>
      </c>
      <c r="N80" s="8" t="s">
        <v>1332</v>
      </c>
      <c r="O80">
        <f t="shared" si="26"/>
        <v>1.390308277572015E-2</v>
      </c>
      <c r="P80">
        <f t="shared" si="27"/>
        <v>2</v>
      </c>
      <c r="Q80">
        <f t="shared" si="29"/>
        <v>0</v>
      </c>
      <c r="R80">
        <f t="shared" si="29"/>
        <v>0</v>
      </c>
      <c r="S80">
        <f t="shared" si="29"/>
        <v>0</v>
      </c>
      <c r="T80">
        <f t="shared" si="29"/>
        <v>0</v>
      </c>
      <c r="U80">
        <f t="shared" si="29"/>
        <v>0.65610000000000013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30"/>
        <v>0</v>
      </c>
      <c r="AB80">
        <f t="shared" si="30"/>
        <v>0</v>
      </c>
      <c r="AC80">
        <f t="shared" si="30"/>
        <v>0</v>
      </c>
      <c r="AD80">
        <f t="shared" si="30"/>
        <v>0</v>
      </c>
      <c r="AE80">
        <f t="shared" si="30"/>
        <v>0</v>
      </c>
      <c r="AF80">
        <f t="shared" si="30"/>
        <v>0.20589113209464913</v>
      </c>
      <c r="AG80">
        <f t="shared" si="30"/>
        <v>0</v>
      </c>
      <c r="AH80">
        <f t="shared" si="30"/>
        <v>0</v>
      </c>
      <c r="AI80">
        <f t="shared" si="30"/>
        <v>0</v>
      </c>
      <c r="AJ80">
        <f t="shared" si="30"/>
        <v>0</v>
      </c>
      <c r="AK80">
        <f t="shared" si="30"/>
        <v>0</v>
      </c>
      <c r="AL80">
        <f t="shared" si="30"/>
        <v>0</v>
      </c>
      <c r="AM80">
        <f t="shared" si="30"/>
        <v>0</v>
      </c>
      <c r="AN80">
        <f t="shared" si="30"/>
        <v>0</v>
      </c>
      <c r="AO80">
        <f t="shared" si="30"/>
        <v>0</v>
      </c>
    </row>
    <row r="81" spans="1:41" x14ac:dyDescent="0.25">
      <c r="A81" s="5">
        <v>10</v>
      </c>
      <c r="B81" s="5">
        <v>1</v>
      </c>
      <c r="C81" s="37">
        <v>5</v>
      </c>
      <c r="D81" s="5" t="s">
        <v>1249</v>
      </c>
      <c r="E81" s="35" t="s">
        <v>1249</v>
      </c>
      <c r="F81" s="30">
        <f t="shared" si="28"/>
        <v>9.3037096774193542E-2</v>
      </c>
      <c r="G81">
        <f t="shared" si="15"/>
        <v>1.4002809999045667</v>
      </c>
      <c r="H81">
        <f t="shared" si="16"/>
        <v>0</v>
      </c>
      <c r="I81" s="1">
        <f t="shared" si="17"/>
        <v>0</v>
      </c>
      <c r="N81" s="8" t="s">
        <v>1334</v>
      </c>
      <c r="O81">
        <f t="shared" si="26"/>
        <v>1.321383749273565E-2</v>
      </c>
      <c r="P81">
        <f t="shared" si="27"/>
        <v>2</v>
      </c>
      <c r="Q81">
        <f t="shared" si="29"/>
        <v>0</v>
      </c>
      <c r="R81">
        <f t="shared" si="29"/>
        <v>0</v>
      </c>
      <c r="S81">
        <f t="shared" si="29"/>
        <v>0</v>
      </c>
      <c r="T81">
        <f t="shared" si="29"/>
        <v>0</v>
      </c>
      <c r="U81">
        <f t="shared" si="29"/>
        <v>0</v>
      </c>
      <c r="V81">
        <f t="shared" si="29"/>
        <v>0.59049000000000018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30"/>
        <v>0</v>
      </c>
      <c r="AB81">
        <f t="shared" si="30"/>
        <v>0</v>
      </c>
      <c r="AC81">
        <f t="shared" si="30"/>
        <v>0</v>
      </c>
      <c r="AD81">
        <f t="shared" si="30"/>
        <v>0</v>
      </c>
      <c r="AE81">
        <f t="shared" si="30"/>
        <v>0.22876792454961015</v>
      </c>
      <c r="AF81">
        <f t="shared" si="30"/>
        <v>0</v>
      </c>
      <c r="AG81">
        <f t="shared" si="30"/>
        <v>0</v>
      </c>
      <c r="AH81">
        <f t="shared" si="30"/>
        <v>0</v>
      </c>
      <c r="AI81">
        <f t="shared" si="30"/>
        <v>0</v>
      </c>
      <c r="AJ81">
        <f t="shared" si="30"/>
        <v>0</v>
      </c>
      <c r="AK81">
        <f t="shared" si="30"/>
        <v>0</v>
      </c>
      <c r="AL81">
        <f t="shared" si="30"/>
        <v>0</v>
      </c>
      <c r="AM81">
        <f t="shared" si="30"/>
        <v>0</v>
      </c>
      <c r="AN81">
        <f t="shared" si="30"/>
        <v>0</v>
      </c>
      <c r="AO81">
        <f t="shared" si="30"/>
        <v>0</v>
      </c>
    </row>
    <row r="82" spans="1:41" x14ac:dyDescent="0.25">
      <c r="A82" s="5">
        <v>10</v>
      </c>
      <c r="B82" s="5">
        <v>1</v>
      </c>
      <c r="C82" s="37">
        <v>6</v>
      </c>
      <c r="D82" s="5" t="s">
        <v>1261</v>
      </c>
      <c r="E82" s="35" t="s">
        <v>1261</v>
      </c>
      <c r="F82" s="30">
        <f t="shared" si="28"/>
        <v>0</v>
      </c>
      <c r="G82">
        <f t="shared" si="15"/>
        <v>1.4002809999045667</v>
      </c>
      <c r="H82">
        <f t="shared" si="16"/>
        <v>0</v>
      </c>
      <c r="I82" s="1">
        <f t="shared" si="17"/>
        <v>0</v>
      </c>
      <c r="N82" s="35" t="s">
        <v>1232</v>
      </c>
      <c r="O82">
        <f t="shared" si="26"/>
        <v>1.3064516129032259E-2</v>
      </c>
      <c r="P82">
        <f t="shared" si="27"/>
        <v>1</v>
      </c>
      <c r="Q82">
        <f t="shared" ref="Q82:Z91" si="31">COUNTIFS($C$2:$C$658,Q$1,$E$2:$E$658,$N82)*0.9^(Q$1-1)</f>
        <v>0</v>
      </c>
      <c r="R82">
        <f t="shared" si="31"/>
        <v>0</v>
      </c>
      <c r="S82">
        <f t="shared" si="31"/>
        <v>0.81</v>
      </c>
      <c r="T82">
        <f t="shared" si="31"/>
        <v>0</v>
      </c>
      <c r="U82">
        <f t="shared" si="31"/>
        <v>0</v>
      </c>
      <c r="V82">
        <f t="shared" si="31"/>
        <v>0</v>
      </c>
      <c r="W82">
        <f t="shared" si="31"/>
        <v>0</v>
      </c>
      <c r="X82">
        <f t="shared" si="31"/>
        <v>0</v>
      </c>
      <c r="Y82">
        <f t="shared" si="31"/>
        <v>0</v>
      </c>
      <c r="Z82">
        <f t="shared" si="31"/>
        <v>0</v>
      </c>
      <c r="AA82">
        <f t="shared" ref="AA82:AO91" si="32">COUNTIFS($C$2:$C$658,AA$1,$E$2:$E$658,$N82)*0.9^(AA$1-1)</f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2"/>
        <v>0</v>
      </c>
      <c r="AF82">
        <f t="shared" si="32"/>
        <v>0</v>
      </c>
      <c r="AG82">
        <f t="shared" si="32"/>
        <v>0</v>
      </c>
      <c r="AH82">
        <f t="shared" si="32"/>
        <v>0</v>
      </c>
      <c r="AI82">
        <f t="shared" si="32"/>
        <v>0</v>
      </c>
      <c r="AJ82">
        <f t="shared" si="32"/>
        <v>0</v>
      </c>
      <c r="AK82">
        <f t="shared" si="32"/>
        <v>0</v>
      </c>
      <c r="AL82">
        <f t="shared" si="32"/>
        <v>0</v>
      </c>
      <c r="AM82">
        <f t="shared" si="32"/>
        <v>0</v>
      </c>
      <c r="AN82">
        <f t="shared" si="32"/>
        <v>0</v>
      </c>
      <c r="AO82">
        <f t="shared" si="32"/>
        <v>0</v>
      </c>
    </row>
    <row r="83" spans="1:41" x14ac:dyDescent="0.25">
      <c r="A83" s="5">
        <v>10</v>
      </c>
      <c r="B83" s="5">
        <v>1</v>
      </c>
      <c r="C83" s="37">
        <v>7</v>
      </c>
      <c r="D83" s="5" t="s">
        <v>1262</v>
      </c>
      <c r="E83" s="35" t="s">
        <v>1262</v>
      </c>
      <c r="F83" s="30">
        <f t="shared" si="28"/>
        <v>0</v>
      </c>
      <c r="G83">
        <f t="shared" si="15"/>
        <v>1.4002809999045667</v>
      </c>
      <c r="H83">
        <f t="shared" si="16"/>
        <v>0</v>
      </c>
      <c r="I83" s="1">
        <f t="shared" si="17"/>
        <v>0</v>
      </c>
      <c r="N83" s="35" t="s">
        <v>553</v>
      </c>
      <c r="O83">
        <f t="shared" si="26"/>
        <v>1.3064516129032259E-2</v>
      </c>
      <c r="P83">
        <f t="shared" si="27"/>
        <v>1</v>
      </c>
      <c r="Q83">
        <f t="shared" si="31"/>
        <v>0</v>
      </c>
      <c r="R83">
        <f t="shared" si="31"/>
        <v>0</v>
      </c>
      <c r="S83">
        <f t="shared" si="31"/>
        <v>0.81</v>
      </c>
      <c r="T83">
        <f t="shared" si="31"/>
        <v>0</v>
      </c>
      <c r="U83">
        <f t="shared" si="31"/>
        <v>0</v>
      </c>
      <c r="V83">
        <f t="shared" si="31"/>
        <v>0</v>
      </c>
      <c r="W83">
        <f t="shared" si="31"/>
        <v>0</v>
      </c>
      <c r="X83">
        <f t="shared" si="31"/>
        <v>0</v>
      </c>
      <c r="Y83">
        <f t="shared" si="31"/>
        <v>0</v>
      </c>
      <c r="Z83">
        <f t="shared" si="31"/>
        <v>0</v>
      </c>
      <c r="AA83">
        <f t="shared" si="32"/>
        <v>0</v>
      </c>
      <c r="AB83">
        <f t="shared" si="32"/>
        <v>0</v>
      </c>
      <c r="AC83">
        <f t="shared" si="32"/>
        <v>0</v>
      </c>
      <c r="AD83">
        <f t="shared" si="32"/>
        <v>0</v>
      </c>
      <c r="AE83">
        <f t="shared" si="32"/>
        <v>0</v>
      </c>
      <c r="AF83">
        <f t="shared" si="32"/>
        <v>0</v>
      </c>
      <c r="AG83">
        <f t="shared" si="32"/>
        <v>0</v>
      </c>
      <c r="AH83">
        <f t="shared" si="32"/>
        <v>0</v>
      </c>
      <c r="AI83">
        <f t="shared" si="32"/>
        <v>0</v>
      </c>
      <c r="AJ83">
        <f t="shared" si="32"/>
        <v>0</v>
      </c>
      <c r="AK83">
        <f t="shared" si="32"/>
        <v>0</v>
      </c>
      <c r="AL83">
        <f t="shared" si="32"/>
        <v>0</v>
      </c>
      <c r="AM83">
        <f t="shared" si="32"/>
        <v>0</v>
      </c>
      <c r="AN83">
        <f t="shared" si="32"/>
        <v>0</v>
      </c>
      <c r="AO83">
        <f t="shared" si="32"/>
        <v>0</v>
      </c>
    </row>
    <row r="84" spans="1:41" x14ac:dyDescent="0.25">
      <c r="A84" s="5">
        <v>10</v>
      </c>
      <c r="B84" s="5">
        <v>1</v>
      </c>
      <c r="C84" s="37">
        <v>8</v>
      </c>
      <c r="D84" s="5" t="s">
        <v>1263</v>
      </c>
      <c r="E84" s="35" t="s">
        <v>1264</v>
      </c>
      <c r="F84" s="30">
        <f t="shared" si="28"/>
        <v>0</v>
      </c>
      <c r="G84">
        <f t="shared" si="15"/>
        <v>1.4002809999045667</v>
      </c>
      <c r="H84">
        <f t="shared" si="16"/>
        <v>0</v>
      </c>
      <c r="I84" s="1">
        <f t="shared" si="17"/>
        <v>0</v>
      </c>
      <c r="N84" s="35" t="s">
        <v>102</v>
      </c>
      <c r="O84">
        <f t="shared" si="26"/>
        <v>1.3064516129032259E-2</v>
      </c>
      <c r="P84">
        <f t="shared" si="27"/>
        <v>1</v>
      </c>
      <c r="Q84">
        <f t="shared" si="31"/>
        <v>0</v>
      </c>
      <c r="R84">
        <f t="shared" si="31"/>
        <v>0</v>
      </c>
      <c r="S84">
        <f t="shared" si="31"/>
        <v>0.81</v>
      </c>
      <c r="T84">
        <f t="shared" si="31"/>
        <v>0</v>
      </c>
      <c r="U84">
        <f t="shared" si="31"/>
        <v>0</v>
      </c>
      <c r="V84">
        <f t="shared" si="31"/>
        <v>0</v>
      </c>
      <c r="W84">
        <f t="shared" si="31"/>
        <v>0</v>
      </c>
      <c r="X84">
        <f t="shared" si="31"/>
        <v>0</v>
      </c>
      <c r="Y84">
        <f t="shared" si="31"/>
        <v>0</v>
      </c>
      <c r="Z84">
        <f t="shared" si="31"/>
        <v>0</v>
      </c>
      <c r="AA84">
        <f t="shared" si="32"/>
        <v>0</v>
      </c>
      <c r="AB84">
        <f t="shared" si="32"/>
        <v>0</v>
      </c>
      <c r="AC84">
        <f t="shared" si="32"/>
        <v>0</v>
      </c>
      <c r="AD84">
        <f t="shared" si="32"/>
        <v>0</v>
      </c>
      <c r="AE84">
        <f t="shared" si="32"/>
        <v>0</v>
      </c>
      <c r="AF84">
        <f t="shared" si="32"/>
        <v>0</v>
      </c>
      <c r="AG84">
        <f t="shared" si="32"/>
        <v>0</v>
      </c>
      <c r="AH84">
        <f t="shared" si="32"/>
        <v>0</v>
      </c>
      <c r="AI84">
        <f t="shared" si="32"/>
        <v>0</v>
      </c>
      <c r="AJ84">
        <f t="shared" si="32"/>
        <v>0</v>
      </c>
      <c r="AK84">
        <f t="shared" si="32"/>
        <v>0</v>
      </c>
      <c r="AL84">
        <f t="shared" si="32"/>
        <v>0</v>
      </c>
      <c r="AM84">
        <f t="shared" si="32"/>
        <v>0</v>
      </c>
      <c r="AN84">
        <f t="shared" si="32"/>
        <v>0</v>
      </c>
      <c r="AO84">
        <f t="shared" si="32"/>
        <v>0</v>
      </c>
    </row>
    <row r="85" spans="1:41" x14ac:dyDescent="0.25">
      <c r="A85" s="5">
        <v>10</v>
      </c>
      <c r="B85" s="5">
        <v>1</v>
      </c>
      <c r="C85" s="37">
        <v>9</v>
      </c>
      <c r="D85" s="5" t="s">
        <v>348</v>
      </c>
      <c r="E85" s="35" t="s">
        <v>251</v>
      </c>
      <c r="F85" s="30">
        <f t="shared" si="28"/>
        <v>5.2240441009209687E-2</v>
      </c>
      <c r="G85">
        <f t="shared" si="15"/>
        <v>1.4525214409137763</v>
      </c>
      <c r="H85">
        <f t="shared" si="16"/>
        <v>0</v>
      </c>
      <c r="I85" s="1">
        <f t="shared" si="17"/>
        <v>0</v>
      </c>
      <c r="N85" s="8" t="s">
        <v>1329</v>
      </c>
      <c r="O85">
        <f t="shared" si="26"/>
        <v>1.3064516129032259E-2</v>
      </c>
      <c r="P85">
        <f t="shared" si="27"/>
        <v>1</v>
      </c>
      <c r="Q85">
        <f t="shared" si="31"/>
        <v>0</v>
      </c>
      <c r="R85">
        <f t="shared" si="31"/>
        <v>0</v>
      </c>
      <c r="S85">
        <f t="shared" si="31"/>
        <v>0.81</v>
      </c>
      <c r="T85">
        <f t="shared" si="31"/>
        <v>0</v>
      </c>
      <c r="U85">
        <f t="shared" si="31"/>
        <v>0</v>
      </c>
      <c r="V85">
        <f t="shared" si="31"/>
        <v>0</v>
      </c>
      <c r="W85">
        <f t="shared" si="31"/>
        <v>0</v>
      </c>
      <c r="X85">
        <f t="shared" si="31"/>
        <v>0</v>
      </c>
      <c r="Y85">
        <f t="shared" si="31"/>
        <v>0</v>
      </c>
      <c r="Z85">
        <f t="shared" si="31"/>
        <v>0</v>
      </c>
      <c r="AA85">
        <f t="shared" si="32"/>
        <v>0</v>
      </c>
      <c r="AB85">
        <f t="shared" si="32"/>
        <v>0</v>
      </c>
      <c r="AC85">
        <f t="shared" si="32"/>
        <v>0</v>
      </c>
      <c r="AD85">
        <f t="shared" si="32"/>
        <v>0</v>
      </c>
      <c r="AE85">
        <f t="shared" si="32"/>
        <v>0</v>
      </c>
      <c r="AF85">
        <f t="shared" si="32"/>
        <v>0</v>
      </c>
      <c r="AG85">
        <f t="shared" si="32"/>
        <v>0</v>
      </c>
      <c r="AH85">
        <f t="shared" si="32"/>
        <v>0</v>
      </c>
      <c r="AI85">
        <f t="shared" si="32"/>
        <v>0</v>
      </c>
      <c r="AJ85">
        <f t="shared" si="32"/>
        <v>0</v>
      </c>
      <c r="AK85">
        <f t="shared" si="32"/>
        <v>0</v>
      </c>
      <c r="AL85">
        <f t="shared" si="32"/>
        <v>0</v>
      </c>
      <c r="AM85">
        <f t="shared" si="32"/>
        <v>0</v>
      </c>
      <c r="AN85">
        <f t="shared" si="32"/>
        <v>0</v>
      </c>
      <c r="AO85">
        <f t="shared" si="32"/>
        <v>0</v>
      </c>
    </row>
    <row r="86" spans="1:41" x14ac:dyDescent="0.25">
      <c r="A86" s="5">
        <v>10</v>
      </c>
      <c r="B86" s="5">
        <v>1</v>
      </c>
      <c r="C86" s="37">
        <v>10</v>
      </c>
      <c r="D86" s="5" t="s">
        <v>1265</v>
      </c>
      <c r="E86" s="35" t="s">
        <v>1266</v>
      </c>
      <c r="F86" s="30">
        <f t="shared" si="28"/>
        <v>0</v>
      </c>
      <c r="G86">
        <f t="shared" si="15"/>
        <v>1.4525214409137763</v>
      </c>
      <c r="H86">
        <f t="shared" si="16"/>
        <v>0</v>
      </c>
      <c r="I86" s="1">
        <f t="shared" si="17"/>
        <v>0</v>
      </c>
      <c r="N86" s="8" t="s">
        <v>262</v>
      </c>
      <c r="O86">
        <f t="shared" si="26"/>
        <v>1.3064516129032259E-2</v>
      </c>
      <c r="P86">
        <f t="shared" si="27"/>
        <v>1</v>
      </c>
      <c r="Q86">
        <f t="shared" si="31"/>
        <v>0</v>
      </c>
      <c r="R86">
        <f t="shared" si="31"/>
        <v>0</v>
      </c>
      <c r="S86">
        <f t="shared" si="31"/>
        <v>0.81</v>
      </c>
      <c r="T86">
        <f t="shared" si="31"/>
        <v>0</v>
      </c>
      <c r="U86">
        <f t="shared" si="31"/>
        <v>0</v>
      </c>
      <c r="V86">
        <f t="shared" si="31"/>
        <v>0</v>
      </c>
      <c r="W86">
        <f t="shared" si="31"/>
        <v>0</v>
      </c>
      <c r="X86">
        <f t="shared" si="31"/>
        <v>0</v>
      </c>
      <c r="Y86">
        <f t="shared" si="31"/>
        <v>0</v>
      </c>
      <c r="Z86">
        <f t="shared" si="31"/>
        <v>0</v>
      </c>
      <c r="AA86">
        <f t="shared" si="32"/>
        <v>0</v>
      </c>
      <c r="AB86">
        <f t="shared" si="32"/>
        <v>0</v>
      </c>
      <c r="AC86">
        <f t="shared" si="32"/>
        <v>0</v>
      </c>
      <c r="AD86">
        <f t="shared" si="32"/>
        <v>0</v>
      </c>
      <c r="AE86">
        <f t="shared" si="32"/>
        <v>0</v>
      </c>
      <c r="AF86">
        <f t="shared" si="32"/>
        <v>0</v>
      </c>
      <c r="AG86">
        <f t="shared" si="32"/>
        <v>0</v>
      </c>
      <c r="AH86">
        <f t="shared" si="32"/>
        <v>0</v>
      </c>
      <c r="AI86">
        <f t="shared" si="32"/>
        <v>0</v>
      </c>
      <c r="AJ86">
        <f t="shared" si="32"/>
        <v>0</v>
      </c>
      <c r="AK86">
        <f t="shared" si="32"/>
        <v>0</v>
      </c>
      <c r="AL86">
        <f t="shared" si="32"/>
        <v>0</v>
      </c>
      <c r="AM86">
        <f t="shared" si="32"/>
        <v>0</v>
      </c>
      <c r="AN86">
        <f t="shared" si="32"/>
        <v>0</v>
      </c>
      <c r="AO86">
        <f t="shared" si="32"/>
        <v>0</v>
      </c>
    </row>
    <row r="87" spans="1:41" x14ac:dyDescent="0.25">
      <c r="A87" s="5">
        <v>10</v>
      </c>
      <c r="B87" s="5">
        <v>1</v>
      </c>
      <c r="C87" s="37">
        <v>11</v>
      </c>
      <c r="D87" s="5" t="s">
        <v>1225</v>
      </c>
      <c r="E87" s="35" t="s">
        <v>1226</v>
      </c>
      <c r="F87" s="30">
        <f t="shared" si="28"/>
        <v>0.13775828768048387</v>
      </c>
      <c r="G87">
        <f t="shared" si="15"/>
        <v>1.5902797285942603</v>
      </c>
      <c r="H87">
        <f t="shared" si="16"/>
        <v>0</v>
      </c>
      <c r="I87" s="1">
        <f t="shared" si="17"/>
        <v>0</v>
      </c>
      <c r="N87" s="8" t="s">
        <v>1473</v>
      </c>
      <c r="O87">
        <f t="shared" si="26"/>
        <v>1.3064516129032259E-2</v>
      </c>
      <c r="P87">
        <f t="shared" si="27"/>
        <v>1</v>
      </c>
      <c r="Q87">
        <f t="shared" si="31"/>
        <v>0</v>
      </c>
      <c r="R87">
        <f t="shared" si="31"/>
        <v>0</v>
      </c>
      <c r="S87">
        <f t="shared" si="31"/>
        <v>0.81</v>
      </c>
      <c r="T87">
        <f t="shared" si="31"/>
        <v>0</v>
      </c>
      <c r="U87">
        <f t="shared" si="31"/>
        <v>0</v>
      </c>
      <c r="V87">
        <f t="shared" si="31"/>
        <v>0</v>
      </c>
      <c r="W87">
        <f t="shared" si="31"/>
        <v>0</v>
      </c>
      <c r="X87">
        <f t="shared" si="31"/>
        <v>0</v>
      </c>
      <c r="Y87">
        <f t="shared" si="31"/>
        <v>0</v>
      </c>
      <c r="Z87">
        <f t="shared" si="31"/>
        <v>0</v>
      </c>
      <c r="AA87">
        <f t="shared" si="32"/>
        <v>0</v>
      </c>
      <c r="AB87">
        <f t="shared" si="32"/>
        <v>0</v>
      </c>
      <c r="AC87">
        <f t="shared" si="32"/>
        <v>0</v>
      </c>
      <c r="AD87">
        <f t="shared" si="32"/>
        <v>0</v>
      </c>
      <c r="AE87">
        <f t="shared" si="32"/>
        <v>0</v>
      </c>
      <c r="AF87">
        <f t="shared" si="32"/>
        <v>0</v>
      </c>
      <c r="AG87">
        <f t="shared" si="32"/>
        <v>0</v>
      </c>
      <c r="AH87">
        <f t="shared" si="32"/>
        <v>0</v>
      </c>
      <c r="AI87">
        <f t="shared" si="32"/>
        <v>0</v>
      </c>
      <c r="AJ87">
        <f t="shared" si="32"/>
        <v>0</v>
      </c>
      <c r="AK87">
        <f t="shared" si="32"/>
        <v>0</v>
      </c>
      <c r="AL87">
        <f t="shared" si="32"/>
        <v>0</v>
      </c>
      <c r="AM87">
        <f t="shared" si="32"/>
        <v>0</v>
      </c>
      <c r="AN87">
        <f t="shared" si="32"/>
        <v>0</v>
      </c>
      <c r="AO87">
        <f t="shared" si="32"/>
        <v>0</v>
      </c>
    </row>
    <row r="88" spans="1:41" x14ac:dyDescent="0.25">
      <c r="A88" s="5">
        <v>10</v>
      </c>
      <c r="B88" s="5">
        <v>1</v>
      </c>
      <c r="C88" s="37">
        <v>12</v>
      </c>
      <c r="D88" s="5" t="s">
        <v>1267</v>
      </c>
      <c r="E88" s="35" t="s">
        <v>1268</v>
      </c>
      <c r="F88" s="30">
        <f t="shared" si="28"/>
        <v>0</v>
      </c>
      <c r="G88">
        <f t="shared" si="15"/>
        <v>1.5902797285942603</v>
      </c>
      <c r="H88">
        <f t="shared" si="16"/>
        <v>0</v>
      </c>
      <c r="I88" s="1">
        <f t="shared" si="17"/>
        <v>0</v>
      </c>
      <c r="N88" s="8" t="s">
        <v>1416</v>
      </c>
      <c r="O88">
        <f t="shared" si="26"/>
        <v>1.3064516129032259E-2</v>
      </c>
      <c r="P88">
        <f t="shared" si="27"/>
        <v>1</v>
      </c>
      <c r="Q88">
        <f t="shared" si="31"/>
        <v>0</v>
      </c>
      <c r="R88">
        <f t="shared" si="31"/>
        <v>0</v>
      </c>
      <c r="S88">
        <f t="shared" si="31"/>
        <v>0.81</v>
      </c>
      <c r="T88">
        <f t="shared" si="31"/>
        <v>0</v>
      </c>
      <c r="U88">
        <f t="shared" si="31"/>
        <v>0</v>
      </c>
      <c r="V88">
        <f t="shared" si="31"/>
        <v>0</v>
      </c>
      <c r="W88">
        <f t="shared" si="31"/>
        <v>0</v>
      </c>
      <c r="X88">
        <f t="shared" si="31"/>
        <v>0</v>
      </c>
      <c r="Y88">
        <f t="shared" si="31"/>
        <v>0</v>
      </c>
      <c r="Z88">
        <f t="shared" si="31"/>
        <v>0</v>
      </c>
      <c r="AA88">
        <f t="shared" si="32"/>
        <v>0</v>
      </c>
      <c r="AB88">
        <f t="shared" si="32"/>
        <v>0</v>
      </c>
      <c r="AC88">
        <f t="shared" si="32"/>
        <v>0</v>
      </c>
      <c r="AD88">
        <f t="shared" si="32"/>
        <v>0</v>
      </c>
      <c r="AE88">
        <f t="shared" si="32"/>
        <v>0</v>
      </c>
      <c r="AF88">
        <f t="shared" si="32"/>
        <v>0</v>
      </c>
      <c r="AG88">
        <f t="shared" si="32"/>
        <v>0</v>
      </c>
      <c r="AH88">
        <f t="shared" si="32"/>
        <v>0</v>
      </c>
      <c r="AI88">
        <f t="shared" si="32"/>
        <v>0</v>
      </c>
      <c r="AJ88">
        <f t="shared" si="32"/>
        <v>0</v>
      </c>
      <c r="AK88">
        <f t="shared" si="32"/>
        <v>0</v>
      </c>
      <c r="AL88">
        <f t="shared" si="32"/>
        <v>0</v>
      </c>
      <c r="AM88">
        <f t="shared" si="32"/>
        <v>0</v>
      </c>
      <c r="AN88">
        <f t="shared" si="32"/>
        <v>0</v>
      </c>
      <c r="AO88">
        <f t="shared" si="32"/>
        <v>0</v>
      </c>
    </row>
    <row r="89" spans="1:41" x14ac:dyDescent="0.25">
      <c r="A89" s="5">
        <v>10</v>
      </c>
      <c r="B89" s="5">
        <v>1</v>
      </c>
      <c r="C89" s="37">
        <v>13</v>
      </c>
      <c r="D89" s="5" t="s">
        <v>968</v>
      </c>
      <c r="E89" s="35" t="s">
        <v>1220</v>
      </c>
      <c r="F89" s="30">
        <f t="shared" si="28"/>
        <v>0</v>
      </c>
      <c r="G89">
        <f t="shared" si="15"/>
        <v>1.5902797285942603</v>
      </c>
      <c r="H89">
        <f t="shared" si="16"/>
        <v>0</v>
      </c>
      <c r="I89" s="1">
        <f t="shared" si="17"/>
        <v>0</v>
      </c>
      <c r="N89" s="8" t="s">
        <v>1418</v>
      </c>
      <c r="O89">
        <f t="shared" si="26"/>
        <v>1.3064516129032259E-2</v>
      </c>
      <c r="P89">
        <f t="shared" si="27"/>
        <v>1</v>
      </c>
      <c r="Q89">
        <f t="shared" si="31"/>
        <v>0</v>
      </c>
      <c r="R89">
        <f t="shared" si="31"/>
        <v>0</v>
      </c>
      <c r="S89">
        <f t="shared" si="31"/>
        <v>0.81</v>
      </c>
      <c r="T89">
        <f t="shared" si="31"/>
        <v>0</v>
      </c>
      <c r="U89">
        <f t="shared" si="31"/>
        <v>0</v>
      </c>
      <c r="V89">
        <f t="shared" si="31"/>
        <v>0</v>
      </c>
      <c r="W89">
        <f t="shared" si="31"/>
        <v>0</v>
      </c>
      <c r="X89">
        <f t="shared" si="31"/>
        <v>0</v>
      </c>
      <c r="Y89">
        <f t="shared" si="31"/>
        <v>0</v>
      </c>
      <c r="Z89">
        <f t="shared" si="31"/>
        <v>0</v>
      </c>
      <c r="AA89">
        <f t="shared" si="32"/>
        <v>0</v>
      </c>
      <c r="AB89">
        <f t="shared" si="32"/>
        <v>0</v>
      </c>
      <c r="AC89">
        <f t="shared" si="32"/>
        <v>0</v>
      </c>
      <c r="AD89">
        <f t="shared" si="32"/>
        <v>0</v>
      </c>
      <c r="AE89">
        <f t="shared" si="32"/>
        <v>0</v>
      </c>
      <c r="AF89">
        <f t="shared" si="32"/>
        <v>0</v>
      </c>
      <c r="AG89">
        <f t="shared" si="32"/>
        <v>0</v>
      </c>
      <c r="AH89">
        <f t="shared" si="32"/>
        <v>0</v>
      </c>
      <c r="AI89">
        <f t="shared" si="32"/>
        <v>0</v>
      </c>
      <c r="AJ89">
        <f t="shared" si="32"/>
        <v>0</v>
      </c>
      <c r="AK89">
        <f t="shared" si="32"/>
        <v>0</v>
      </c>
      <c r="AL89">
        <f t="shared" si="32"/>
        <v>0</v>
      </c>
      <c r="AM89">
        <f t="shared" si="32"/>
        <v>0</v>
      </c>
      <c r="AN89">
        <f t="shared" si="32"/>
        <v>0</v>
      </c>
      <c r="AO89">
        <f t="shared" si="32"/>
        <v>0</v>
      </c>
    </row>
    <row r="90" spans="1:41" x14ac:dyDescent="0.25">
      <c r="A90" s="5">
        <v>10</v>
      </c>
      <c r="B90" s="5">
        <v>1</v>
      </c>
      <c r="C90" s="37">
        <v>14</v>
      </c>
      <c r="D90" s="5" t="s">
        <v>1231</v>
      </c>
      <c r="E90" s="35" t="s">
        <v>1231</v>
      </c>
      <c r="F90" s="30">
        <f t="shared" si="28"/>
        <v>0</v>
      </c>
      <c r="G90">
        <f t="shared" si="15"/>
        <v>1.5902797285942603</v>
      </c>
      <c r="H90">
        <f t="shared" si="16"/>
        <v>0</v>
      </c>
      <c r="I90" s="1">
        <f t="shared" si="17"/>
        <v>0</v>
      </c>
      <c r="N90" s="35" t="s">
        <v>115</v>
      </c>
      <c r="O90">
        <f t="shared" si="26"/>
        <v>1.2671412626337102E-2</v>
      </c>
      <c r="P90">
        <f t="shared" si="27"/>
        <v>2</v>
      </c>
      <c r="Q90">
        <f t="shared" si="31"/>
        <v>0</v>
      </c>
      <c r="R90">
        <f t="shared" si="31"/>
        <v>0</v>
      </c>
      <c r="S90">
        <f t="shared" si="31"/>
        <v>0</v>
      </c>
      <c r="T90">
        <f t="shared" si="31"/>
        <v>0</v>
      </c>
      <c r="U90">
        <f t="shared" si="31"/>
        <v>0</v>
      </c>
      <c r="V90">
        <f t="shared" si="31"/>
        <v>0</v>
      </c>
      <c r="W90">
        <f t="shared" si="31"/>
        <v>0.53144100000000016</v>
      </c>
      <c r="X90">
        <f t="shared" si="31"/>
        <v>0</v>
      </c>
      <c r="Y90">
        <f t="shared" si="31"/>
        <v>0</v>
      </c>
      <c r="Z90">
        <f t="shared" si="31"/>
        <v>0</v>
      </c>
      <c r="AA90">
        <f t="shared" si="32"/>
        <v>0</v>
      </c>
      <c r="AB90">
        <f t="shared" si="32"/>
        <v>0</v>
      </c>
      <c r="AC90">
        <f t="shared" si="32"/>
        <v>0</v>
      </c>
      <c r="AD90">
        <f t="shared" si="32"/>
        <v>0.25418658283290019</v>
      </c>
      <c r="AE90">
        <f t="shared" si="32"/>
        <v>0</v>
      </c>
      <c r="AF90">
        <f t="shared" si="32"/>
        <v>0</v>
      </c>
      <c r="AG90">
        <f t="shared" si="32"/>
        <v>0</v>
      </c>
      <c r="AH90">
        <f t="shared" si="32"/>
        <v>0</v>
      </c>
      <c r="AI90">
        <f t="shared" si="32"/>
        <v>0</v>
      </c>
      <c r="AJ90">
        <f t="shared" si="32"/>
        <v>0</v>
      </c>
      <c r="AK90">
        <f t="shared" si="32"/>
        <v>0</v>
      </c>
      <c r="AL90">
        <f t="shared" si="32"/>
        <v>0</v>
      </c>
      <c r="AM90">
        <f t="shared" si="32"/>
        <v>0</v>
      </c>
      <c r="AN90">
        <f t="shared" si="32"/>
        <v>0</v>
      </c>
      <c r="AO90">
        <f t="shared" si="32"/>
        <v>0</v>
      </c>
    </row>
    <row r="91" spans="1:41" x14ac:dyDescent="0.25">
      <c r="A91" s="5">
        <v>10</v>
      </c>
      <c r="B91" s="5">
        <v>1</v>
      </c>
      <c r="C91" s="37">
        <v>15</v>
      </c>
      <c r="D91" s="5" t="s">
        <v>212</v>
      </c>
      <c r="E91" s="35" t="s">
        <v>212</v>
      </c>
      <c r="F91" s="30">
        <f t="shared" si="28"/>
        <v>0</v>
      </c>
      <c r="G91">
        <f t="shared" si="15"/>
        <v>1.5902797285942603</v>
      </c>
      <c r="H91">
        <f t="shared" si="16"/>
        <v>0</v>
      </c>
      <c r="I91" s="1">
        <f t="shared" si="17"/>
        <v>0</v>
      </c>
      <c r="N91" s="35" t="s">
        <v>1223</v>
      </c>
      <c r="O91">
        <f t="shared" si="26"/>
        <v>1.1758064516129034E-2</v>
      </c>
      <c r="P91">
        <f t="shared" si="27"/>
        <v>1</v>
      </c>
      <c r="Q91">
        <f t="shared" si="31"/>
        <v>0</v>
      </c>
      <c r="R91">
        <f t="shared" si="31"/>
        <v>0</v>
      </c>
      <c r="S91">
        <f t="shared" si="31"/>
        <v>0</v>
      </c>
      <c r="T91">
        <f t="shared" si="31"/>
        <v>0.72900000000000009</v>
      </c>
      <c r="U91">
        <f t="shared" si="31"/>
        <v>0</v>
      </c>
      <c r="V91">
        <f t="shared" si="31"/>
        <v>0</v>
      </c>
      <c r="W91">
        <f t="shared" si="31"/>
        <v>0</v>
      </c>
      <c r="X91">
        <f t="shared" si="31"/>
        <v>0</v>
      </c>
      <c r="Y91">
        <f t="shared" si="31"/>
        <v>0</v>
      </c>
      <c r="Z91">
        <f t="shared" si="31"/>
        <v>0</v>
      </c>
      <c r="AA91">
        <f t="shared" si="32"/>
        <v>0</v>
      </c>
      <c r="AB91">
        <f t="shared" si="32"/>
        <v>0</v>
      </c>
      <c r="AC91">
        <f t="shared" si="32"/>
        <v>0</v>
      </c>
      <c r="AD91">
        <f t="shared" si="32"/>
        <v>0</v>
      </c>
      <c r="AE91">
        <f t="shared" si="32"/>
        <v>0</v>
      </c>
      <c r="AF91">
        <f t="shared" si="32"/>
        <v>0</v>
      </c>
      <c r="AG91">
        <f t="shared" si="32"/>
        <v>0</v>
      </c>
      <c r="AH91">
        <f t="shared" si="32"/>
        <v>0</v>
      </c>
      <c r="AI91">
        <f t="shared" si="32"/>
        <v>0</v>
      </c>
      <c r="AJ91">
        <f t="shared" si="32"/>
        <v>0</v>
      </c>
      <c r="AK91">
        <f t="shared" si="32"/>
        <v>0</v>
      </c>
      <c r="AL91">
        <f t="shared" si="32"/>
        <v>0</v>
      </c>
      <c r="AM91">
        <f t="shared" si="32"/>
        <v>0</v>
      </c>
      <c r="AN91">
        <f t="shared" si="32"/>
        <v>0</v>
      </c>
      <c r="AO91">
        <f t="shared" si="32"/>
        <v>0</v>
      </c>
    </row>
    <row r="92" spans="1:41" x14ac:dyDescent="0.25">
      <c r="A92" s="5">
        <v>10</v>
      </c>
      <c r="B92" s="5">
        <v>1</v>
      </c>
      <c r="C92" s="37">
        <v>16</v>
      </c>
      <c r="D92" s="5" t="s">
        <v>1269</v>
      </c>
      <c r="E92" s="35" t="s">
        <v>1269</v>
      </c>
      <c r="F92" s="30">
        <f t="shared" si="28"/>
        <v>0</v>
      </c>
      <c r="G92">
        <f t="shared" si="15"/>
        <v>1.5902797285942603</v>
      </c>
      <c r="H92">
        <f t="shared" si="16"/>
        <v>1.5902797285942603</v>
      </c>
      <c r="I92" s="1">
        <f t="shared" si="17"/>
        <v>0.41717951718665541</v>
      </c>
      <c r="N92" s="35" t="s">
        <v>1227</v>
      </c>
      <c r="O92">
        <f t="shared" si="26"/>
        <v>1.1758064516129034E-2</v>
      </c>
      <c r="P92">
        <f t="shared" si="27"/>
        <v>1</v>
      </c>
      <c r="Q92">
        <f t="shared" ref="Q92:Z101" si="33">COUNTIFS($C$2:$C$658,Q$1,$E$2:$E$658,$N92)*0.9^(Q$1-1)</f>
        <v>0</v>
      </c>
      <c r="R92">
        <f t="shared" si="33"/>
        <v>0</v>
      </c>
      <c r="S92">
        <f t="shared" si="33"/>
        <v>0</v>
      </c>
      <c r="T92">
        <f t="shared" si="33"/>
        <v>0.72900000000000009</v>
      </c>
      <c r="U92">
        <f t="shared" si="33"/>
        <v>0</v>
      </c>
      <c r="V92">
        <f t="shared" si="33"/>
        <v>0</v>
      </c>
      <c r="W92">
        <f t="shared" si="33"/>
        <v>0</v>
      </c>
      <c r="X92">
        <f t="shared" si="33"/>
        <v>0</v>
      </c>
      <c r="Y92">
        <f t="shared" si="33"/>
        <v>0</v>
      </c>
      <c r="Z92">
        <f t="shared" si="33"/>
        <v>0</v>
      </c>
      <c r="AA92">
        <f t="shared" ref="AA92:AO101" si="34">COUNTIFS($C$2:$C$658,AA$1,$E$2:$E$658,$N92)*0.9^(AA$1-1)</f>
        <v>0</v>
      </c>
      <c r="AB92">
        <f t="shared" si="34"/>
        <v>0</v>
      </c>
      <c r="AC92">
        <f t="shared" si="34"/>
        <v>0</v>
      </c>
      <c r="AD92">
        <f t="shared" si="34"/>
        <v>0</v>
      </c>
      <c r="AE92">
        <f t="shared" si="34"/>
        <v>0</v>
      </c>
      <c r="AF92">
        <f t="shared" si="34"/>
        <v>0</v>
      </c>
      <c r="AG92">
        <f t="shared" si="34"/>
        <v>0</v>
      </c>
      <c r="AH92">
        <f t="shared" si="34"/>
        <v>0</v>
      </c>
      <c r="AI92">
        <f t="shared" si="34"/>
        <v>0</v>
      </c>
      <c r="AJ92">
        <f t="shared" si="34"/>
        <v>0</v>
      </c>
      <c r="AK92">
        <f t="shared" si="34"/>
        <v>0</v>
      </c>
      <c r="AL92">
        <f t="shared" si="34"/>
        <v>0</v>
      </c>
      <c r="AM92">
        <f t="shared" si="34"/>
        <v>0</v>
      </c>
      <c r="AN92">
        <f t="shared" si="34"/>
        <v>0</v>
      </c>
      <c r="AO92">
        <f t="shared" si="34"/>
        <v>0</v>
      </c>
    </row>
    <row r="93" spans="1:41" x14ac:dyDescent="0.25">
      <c r="A93" s="13">
        <v>11</v>
      </c>
      <c r="B93" s="13">
        <v>0</v>
      </c>
      <c r="C93" s="38">
        <v>1</v>
      </c>
      <c r="D93" s="13" t="s">
        <v>1221</v>
      </c>
      <c r="E93" s="36" t="s">
        <v>1222</v>
      </c>
      <c r="F93" s="30">
        <f t="shared" si="28"/>
        <v>0.75771226687291315</v>
      </c>
      <c r="G93">
        <f t="shared" si="15"/>
        <v>0.75771226687291315</v>
      </c>
      <c r="H93">
        <f t="shared" si="16"/>
        <v>0.75771226687291315</v>
      </c>
      <c r="I93" s="1">
        <f t="shared" si="17"/>
        <v>0.19877134316480843</v>
      </c>
      <c r="N93" s="35" t="s">
        <v>1283</v>
      </c>
      <c r="O93">
        <f t="shared" si="26"/>
        <v>1.1758064516129034E-2</v>
      </c>
      <c r="P93">
        <f t="shared" si="27"/>
        <v>1</v>
      </c>
      <c r="Q93">
        <f t="shared" si="33"/>
        <v>0</v>
      </c>
      <c r="R93">
        <f t="shared" si="33"/>
        <v>0</v>
      </c>
      <c r="S93">
        <f t="shared" si="33"/>
        <v>0</v>
      </c>
      <c r="T93">
        <f t="shared" si="33"/>
        <v>0.72900000000000009</v>
      </c>
      <c r="U93">
        <f t="shared" si="33"/>
        <v>0</v>
      </c>
      <c r="V93">
        <f t="shared" si="33"/>
        <v>0</v>
      </c>
      <c r="W93">
        <f t="shared" si="33"/>
        <v>0</v>
      </c>
      <c r="X93">
        <f t="shared" si="33"/>
        <v>0</v>
      </c>
      <c r="Y93">
        <f t="shared" si="33"/>
        <v>0</v>
      </c>
      <c r="Z93">
        <f t="shared" si="33"/>
        <v>0</v>
      </c>
      <c r="AA93">
        <f t="shared" si="34"/>
        <v>0</v>
      </c>
      <c r="AB93">
        <f t="shared" si="34"/>
        <v>0</v>
      </c>
      <c r="AC93">
        <f t="shared" si="34"/>
        <v>0</v>
      </c>
      <c r="AD93">
        <f t="shared" si="34"/>
        <v>0</v>
      </c>
      <c r="AE93">
        <f t="shared" si="34"/>
        <v>0</v>
      </c>
      <c r="AF93">
        <f t="shared" si="34"/>
        <v>0</v>
      </c>
      <c r="AG93">
        <f t="shared" si="34"/>
        <v>0</v>
      </c>
      <c r="AH93">
        <f t="shared" si="34"/>
        <v>0</v>
      </c>
      <c r="AI93">
        <f t="shared" si="34"/>
        <v>0</v>
      </c>
      <c r="AJ93">
        <f t="shared" si="34"/>
        <v>0</v>
      </c>
      <c r="AK93">
        <f t="shared" si="34"/>
        <v>0</v>
      </c>
      <c r="AL93">
        <f t="shared" si="34"/>
        <v>0</v>
      </c>
      <c r="AM93">
        <f t="shared" si="34"/>
        <v>0</v>
      </c>
      <c r="AN93">
        <f t="shared" si="34"/>
        <v>0</v>
      </c>
      <c r="AO93">
        <f t="shared" si="34"/>
        <v>0</v>
      </c>
    </row>
    <row r="94" spans="1:41" x14ac:dyDescent="0.25">
      <c r="A94" s="5">
        <v>12</v>
      </c>
      <c r="B94" s="5">
        <v>0</v>
      </c>
      <c r="C94" s="37">
        <v>1</v>
      </c>
      <c r="D94" s="5" t="s">
        <v>1249</v>
      </c>
      <c r="E94" s="35" t="s">
        <v>1249</v>
      </c>
      <c r="F94" s="30">
        <f t="shared" si="28"/>
        <v>9.3037096774193542E-2</v>
      </c>
      <c r="G94">
        <f t="shared" si="15"/>
        <v>9.3037096774193542E-2</v>
      </c>
      <c r="H94">
        <f t="shared" si="16"/>
        <v>0</v>
      </c>
      <c r="I94" s="1">
        <f t="shared" si="17"/>
        <v>0</v>
      </c>
      <c r="N94" s="35" t="s">
        <v>745</v>
      </c>
      <c r="O94">
        <f t="shared" si="26"/>
        <v>1.1758064516129034E-2</v>
      </c>
      <c r="P94">
        <f t="shared" si="27"/>
        <v>1</v>
      </c>
      <c r="Q94">
        <f t="shared" si="33"/>
        <v>0</v>
      </c>
      <c r="R94">
        <f t="shared" si="33"/>
        <v>0</v>
      </c>
      <c r="S94">
        <f t="shared" si="33"/>
        <v>0</v>
      </c>
      <c r="T94">
        <f t="shared" si="33"/>
        <v>0.72900000000000009</v>
      </c>
      <c r="U94">
        <f t="shared" si="33"/>
        <v>0</v>
      </c>
      <c r="V94">
        <f t="shared" si="33"/>
        <v>0</v>
      </c>
      <c r="W94">
        <f t="shared" si="33"/>
        <v>0</v>
      </c>
      <c r="X94">
        <f t="shared" si="33"/>
        <v>0</v>
      </c>
      <c r="Y94">
        <f t="shared" si="33"/>
        <v>0</v>
      </c>
      <c r="Z94">
        <f t="shared" si="33"/>
        <v>0</v>
      </c>
      <c r="AA94">
        <f t="shared" si="34"/>
        <v>0</v>
      </c>
      <c r="AB94">
        <f t="shared" si="34"/>
        <v>0</v>
      </c>
      <c r="AC94">
        <f t="shared" si="34"/>
        <v>0</v>
      </c>
      <c r="AD94">
        <f t="shared" si="34"/>
        <v>0</v>
      </c>
      <c r="AE94">
        <f t="shared" si="34"/>
        <v>0</v>
      </c>
      <c r="AF94">
        <f t="shared" si="34"/>
        <v>0</v>
      </c>
      <c r="AG94">
        <f t="shared" si="34"/>
        <v>0</v>
      </c>
      <c r="AH94">
        <f t="shared" si="34"/>
        <v>0</v>
      </c>
      <c r="AI94">
        <f t="shared" si="34"/>
        <v>0</v>
      </c>
      <c r="AJ94">
        <f t="shared" si="34"/>
        <v>0</v>
      </c>
      <c r="AK94">
        <f t="shared" si="34"/>
        <v>0</v>
      </c>
      <c r="AL94">
        <f t="shared" si="34"/>
        <v>0</v>
      </c>
      <c r="AM94">
        <f t="shared" si="34"/>
        <v>0</v>
      </c>
      <c r="AN94">
        <f t="shared" si="34"/>
        <v>0</v>
      </c>
      <c r="AO94">
        <f t="shared" si="34"/>
        <v>0</v>
      </c>
    </row>
    <row r="95" spans="1:41" x14ac:dyDescent="0.25">
      <c r="A95" s="5">
        <v>12</v>
      </c>
      <c r="B95" s="5">
        <v>0</v>
      </c>
      <c r="C95" s="37">
        <v>2</v>
      </c>
      <c r="D95" s="5" t="s">
        <v>1237</v>
      </c>
      <c r="E95" s="35" t="s">
        <v>1238</v>
      </c>
      <c r="F95" s="30">
        <f t="shared" si="28"/>
        <v>0.30883446259891778</v>
      </c>
      <c r="G95">
        <f t="shared" si="15"/>
        <v>0.40187155937311131</v>
      </c>
      <c r="H95">
        <f t="shared" si="16"/>
        <v>0</v>
      </c>
      <c r="I95" s="1">
        <f t="shared" si="17"/>
        <v>0</v>
      </c>
      <c r="N95" s="35" t="s">
        <v>393</v>
      </c>
      <c r="O95">
        <f t="shared" si="26"/>
        <v>1.1758064516129034E-2</v>
      </c>
      <c r="P95">
        <f t="shared" si="27"/>
        <v>1</v>
      </c>
      <c r="Q95">
        <f t="shared" si="33"/>
        <v>0</v>
      </c>
      <c r="R95">
        <f t="shared" si="33"/>
        <v>0</v>
      </c>
      <c r="S95">
        <f t="shared" si="33"/>
        <v>0</v>
      </c>
      <c r="T95">
        <f t="shared" si="33"/>
        <v>0.72900000000000009</v>
      </c>
      <c r="U95">
        <f t="shared" si="33"/>
        <v>0</v>
      </c>
      <c r="V95">
        <f t="shared" si="33"/>
        <v>0</v>
      </c>
      <c r="W95">
        <f t="shared" si="33"/>
        <v>0</v>
      </c>
      <c r="X95">
        <f t="shared" si="33"/>
        <v>0</v>
      </c>
      <c r="Y95">
        <f t="shared" si="33"/>
        <v>0</v>
      </c>
      <c r="Z95">
        <f t="shared" si="33"/>
        <v>0</v>
      </c>
      <c r="AA95">
        <f t="shared" si="34"/>
        <v>0</v>
      </c>
      <c r="AB95">
        <f t="shared" si="34"/>
        <v>0</v>
      </c>
      <c r="AC95">
        <f t="shared" si="34"/>
        <v>0</v>
      </c>
      <c r="AD95">
        <f t="shared" si="34"/>
        <v>0</v>
      </c>
      <c r="AE95">
        <f t="shared" si="34"/>
        <v>0</v>
      </c>
      <c r="AF95">
        <f t="shared" si="34"/>
        <v>0</v>
      </c>
      <c r="AG95">
        <f t="shared" si="34"/>
        <v>0</v>
      </c>
      <c r="AH95">
        <f t="shared" si="34"/>
        <v>0</v>
      </c>
      <c r="AI95">
        <f t="shared" si="34"/>
        <v>0</v>
      </c>
      <c r="AJ95">
        <f t="shared" si="34"/>
        <v>0</v>
      </c>
      <c r="AK95">
        <f t="shared" si="34"/>
        <v>0</v>
      </c>
      <c r="AL95">
        <f t="shared" si="34"/>
        <v>0</v>
      </c>
      <c r="AM95">
        <f t="shared" si="34"/>
        <v>0</v>
      </c>
      <c r="AN95">
        <f t="shared" si="34"/>
        <v>0</v>
      </c>
      <c r="AO95">
        <f t="shared" si="34"/>
        <v>0</v>
      </c>
    </row>
    <row r="96" spans="1:41" x14ac:dyDescent="0.25">
      <c r="A96" s="5">
        <v>12</v>
      </c>
      <c r="B96" s="5">
        <v>0</v>
      </c>
      <c r="C96" s="37">
        <v>3</v>
      </c>
      <c r="D96" s="5" t="s">
        <v>1270</v>
      </c>
      <c r="E96" s="35" t="s">
        <v>1271</v>
      </c>
      <c r="F96" s="30">
        <f t="shared" si="28"/>
        <v>6.1091587743548385E-2</v>
      </c>
      <c r="G96">
        <f t="shared" ref="G96:G159" si="35">IF(C96=1,F96,F96+G95)</f>
        <v>0.4629631471166597</v>
      </c>
      <c r="H96">
        <f t="shared" ref="H96:H159" si="36">IF(C97=1,G96,0)</f>
        <v>0</v>
      </c>
      <c r="I96" s="1">
        <f t="shared" ref="I96:I159" si="37">H96/$L$2</f>
        <v>0</v>
      </c>
      <c r="N96" s="35" t="s">
        <v>128</v>
      </c>
      <c r="O96">
        <f t="shared" si="26"/>
        <v>1.1758064516129034E-2</v>
      </c>
      <c r="P96">
        <f t="shared" si="27"/>
        <v>1</v>
      </c>
      <c r="Q96">
        <f t="shared" si="33"/>
        <v>0</v>
      </c>
      <c r="R96">
        <f t="shared" si="33"/>
        <v>0</v>
      </c>
      <c r="S96">
        <f t="shared" si="33"/>
        <v>0</v>
      </c>
      <c r="T96">
        <f t="shared" si="33"/>
        <v>0.72900000000000009</v>
      </c>
      <c r="U96">
        <f t="shared" si="33"/>
        <v>0</v>
      </c>
      <c r="V96">
        <f t="shared" si="33"/>
        <v>0</v>
      </c>
      <c r="W96">
        <f t="shared" si="33"/>
        <v>0</v>
      </c>
      <c r="X96">
        <f t="shared" si="33"/>
        <v>0</v>
      </c>
      <c r="Y96">
        <f t="shared" si="33"/>
        <v>0</v>
      </c>
      <c r="Z96">
        <f t="shared" si="33"/>
        <v>0</v>
      </c>
      <c r="AA96">
        <f t="shared" si="34"/>
        <v>0</v>
      </c>
      <c r="AB96">
        <f t="shared" si="34"/>
        <v>0</v>
      </c>
      <c r="AC96">
        <f t="shared" si="34"/>
        <v>0</v>
      </c>
      <c r="AD96">
        <f t="shared" si="34"/>
        <v>0</v>
      </c>
      <c r="AE96">
        <f t="shared" si="34"/>
        <v>0</v>
      </c>
      <c r="AF96">
        <f t="shared" si="34"/>
        <v>0</v>
      </c>
      <c r="AG96">
        <f t="shared" si="34"/>
        <v>0</v>
      </c>
      <c r="AH96">
        <f t="shared" si="34"/>
        <v>0</v>
      </c>
      <c r="AI96">
        <f t="shared" si="34"/>
        <v>0</v>
      </c>
      <c r="AJ96">
        <f t="shared" si="34"/>
        <v>0</v>
      </c>
      <c r="AK96">
        <f t="shared" si="34"/>
        <v>0</v>
      </c>
      <c r="AL96">
        <f t="shared" si="34"/>
        <v>0</v>
      </c>
      <c r="AM96">
        <f t="shared" si="34"/>
        <v>0</v>
      </c>
      <c r="AN96">
        <f t="shared" si="34"/>
        <v>0</v>
      </c>
      <c r="AO96">
        <f t="shared" si="34"/>
        <v>0</v>
      </c>
    </row>
    <row r="97" spans="1:41" x14ac:dyDescent="0.25">
      <c r="A97" s="5">
        <v>12</v>
      </c>
      <c r="B97" s="5">
        <v>0</v>
      </c>
      <c r="C97" s="37">
        <v>4</v>
      </c>
      <c r="D97" s="5" t="s">
        <v>1250</v>
      </c>
      <c r="E97" s="35" t="s">
        <v>1240</v>
      </c>
      <c r="F97" s="30">
        <f t="shared" si="28"/>
        <v>0.1417364122069292</v>
      </c>
      <c r="G97">
        <f t="shared" si="35"/>
        <v>0.60469955932358888</v>
      </c>
      <c r="H97">
        <f t="shared" si="36"/>
        <v>0</v>
      </c>
      <c r="I97" s="1">
        <f t="shared" si="37"/>
        <v>0</v>
      </c>
      <c r="N97" s="8" t="s">
        <v>1346</v>
      </c>
      <c r="O97">
        <f t="shared" si="26"/>
        <v>1.1758064516129034E-2</v>
      </c>
      <c r="P97">
        <f t="shared" si="27"/>
        <v>1</v>
      </c>
      <c r="Q97">
        <f t="shared" si="33"/>
        <v>0</v>
      </c>
      <c r="R97">
        <f t="shared" si="33"/>
        <v>0</v>
      </c>
      <c r="S97">
        <f t="shared" si="33"/>
        <v>0</v>
      </c>
      <c r="T97">
        <f t="shared" si="33"/>
        <v>0.72900000000000009</v>
      </c>
      <c r="U97">
        <f t="shared" si="33"/>
        <v>0</v>
      </c>
      <c r="V97">
        <f t="shared" si="33"/>
        <v>0</v>
      </c>
      <c r="W97">
        <f t="shared" si="33"/>
        <v>0</v>
      </c>
      <c r="X97">
        <f t="shared" si="33"/>
        <v>0</v>
      </c>
      <c r="Y97">
        <f t="shared" si="33"/>
        <v>0</v>
      </c>
      <c r="Z97">
        <f t="shared" si="33"/>
        <v>0</v>
      </c>
      <c r="AA97">
        <f t="shared" si="34"/>
        <v>0</v>
      </c>
      <c r="AB97">
        <f t="shared" si="34"/>
        <v>0</v>
      </c>
      <c r="AC97">
        <f t="shared" si="34"/>
        <v>0</v>
      </c>
      <c r="AD97">
        <f t="shared" si="34"/>
        <v>0</v>
      </c>
      <c r="AE97">
        <f t="shared" si="34"/>
        <v>0</v>
      </c>
      <c r="AF97">
        <f t="shared" si="34"/>
        <v>0</v>
      </c>
      <c r="AG97">
        <f t="shared" si="34"/>
        <v>0</v>
      </c>
      <c r="AH97">
        <f t="shared" si="34"/>
        <v>0</v>
      </c>
      <c r="AI97">
        <f t="shared" si="34"/>
        <v>0</v>
      </c>
      <c r="AJ97">
        <f t="shared" si="34"/>
        <v>0</v>
      </c>
      <c r="AK97">
        <f t="shared" si="34"/>
        <v>0</v>
      </c>
      <c r="AL97">
        <f t="shared" si="34"/>
        <v>0</v>
      </c>
      <c r="AM97">
        <f t="shared" si="34"/>
        <v>0</v>
      </c>
      <c r="AN97">
        <f t="shared" si="34"/>
        <v>0</v>
      </c>
      <c r="AO97">
        <f t="shared" si="34"/>
        <v>0</v>
      </c>
    </row>
    <row r="98" spans="1:41" x14ac:dyDescent="0.25">
      <c r="A98" s="5">
        <v>12</v>
      </c>
      <c r="B98" s="5">
        <v>0</v>
      </c>
      <c r="C98" s="37">
        <v>5</v>
      </c>
      <c r="D98" s="5" t="s">
        <v>1272</v>
      </c>
      <c r="E98" s="35" t="s">
        <v>1272</v>
      </c>
      <c r="F98" s="30">
        <f t="shared" si="28"/>
        <v>0</v>
      </c>
      <c r="G98">
        <f t="shared" si="35"/>
        <v>0.60469955932358888</v>
      </c>
      <c r="H98">
        <f t="shared" si="36"/>
        <v>0</v>
      </c>
      <c r="I98" s="1">
        <f t="shared" si="37"/>
        <v>0</v>
      </c>
      <c r="N98" s="8" t="s">
        <v>1394</v>
      </c>
      <c r="O98">
        <f t="shared" si="26"/>
        <v>1.1758064516129034E-2</v>
      </c>
      <c r="P98">
        <f t="shared" si="27"/>
        <v>1</v>
      </c>
      <c r="Q98">
        <f t="shared" si="33"/>
        <v>0</v>
      </c>
      <c r="R98">
        <f t="shared" si="33"/>
        <v>0</v>
      </c>
      <c r="S98">
        <f t="shared" si="33"/>
        <v>0</v>
      </c>
      <c r="T98">
        <f t="shared" si="33"/>
        <v>0.72900000000000009</v>
      </c>
      <c r="U98">
        <f t="shared" si="33"/>
        <v>0</v>
      </c>
      <c r="V98">
        <f t="shared" si="33"/>
        <v>0</v>
      </c>
      <c r="W98">
        <f t="shared" si="33"/>
        <v>0</v>
      </c>
      <c r="X98">
        <f t="shared" si="33"/>
        <v>0</v>
      </c>
      <c r="Y98">
        <f t="shared" si="33"/>
        <v>0</v>
      </c>
      <c r="Z98">
        <f t="shared" si="33"/>
        <v>0</v>
      </c>
      <c r="AA98">
        <f t="shared" si="34"/>
        <v>0</v>
      </c>
      <c r="AB98">
        <f t="shared" si="34"/>
        <v>0</v>
      </c>
      <c r="AC98">
        <f t="shared" si="34"/>
        <v>0</v>
      </c>
      <c r="AD98">
        <f t="shared" si="34"/>
        <v>0</v>
      </c>
      <c r="AE98">
        <f t="shared" si="34"/>
        <v>0</v>
      </c>
      <c r="AF98">
        <f t="shared" si="34"/>
        <v>0</v>
      </c>
      <c r="AG98">
        <f t="shared" si="34"/>
        <v>0</v>
      </c>
      <c r="AH98">
        <f t="shared" si="34"/>
        <v>0</v>
      </c>
      <c r="AI98">
        <f t="shared" si="34"/>
        <v>0</v>
      </c>
      <c r="AJ98">
        <f t="shared" si="34"/>
        <v>0</v>
      </c>
      <c r="AK98">
        <f t="shared" si="34"/>
        <v>0</v>
      </c>
      <c r="AL98">
        <f t="shared" si="34"/>
        <v>0</v>
      </c>
      <c r="AM98">
        <f t="shared" si="34"/>
        <v>0</v>
      </c>
      <c r="AN98">
        <f t="shared" si="34"/>
        <v>0</v>
      </c>
      <c r="AO98">
        <f t="shared" si="34"/>
        <v>0</v>
      </c>
    </row>
    <row r="99" spans="1:41" x14ac:dyDescent="0.25">
      <c r="A99" s="5">
        <v>12</v>
      </c>
      <c r="B99" s="5">
        <v>0</v>
      </c>
      <c r="C99" s="37">
        <v>6</v>
      </c>
      <c r="D99" s="5" t="s">
        <v>1222</v>
      </c>
      <c r="E99" s="35" t="s">
        <v>1222</v>
      </c>
      <c r="F99" s="30">
        <f t="shared" si="28"/>
        <v>0.75771226687291315</v>
      </c>
      <c r="G99">
        <f t="shared" si="35"/>
        <v>1.3624118261965021</v>
      </c>
      <c r="H99">
        <f t="shared" si="36"/>
        <v>0</v>
      </c>
      <c r="I99" s="1">
        <f t="shared" si="37"/>
        <v>0</v>
      </c>
      <c r="N99" s="8" t="s">
        <v>709</v>
      </c>
      <c r="O99">
        <f t="shared" si="26"/>
        <v>1.1758064516129034E-2</v>
      </c>
      <c r="P99">
        <f t="shared" si="27"/>
        <v>1</v>
      </c>
      <c r="Q99">
        <f t="shared" si="33"/>
        <v>0</v>
      </c>
      <c r="R99">
        <f t="shared" si="33"/>
        <v>0</v>
      </c>
      <c r="S99">
        <f t="shared" si="33"/>
        <v>0</v>
      </c>
      <c r="T99">
        <f t="shared" si="33"/>
        <v>0.72900000000000009</v>
      </c>
      <c r="U99">
        <f t="shared" si="33"/>
        <v>0</v>
      </c>
      <c r="V99">
        <f t="shared" si="33"/>
        <v>0</v>
      </c>
      <c r="W99">
        <f t="shared" si="33"/>
        <v>0</v>
      </c>
      <c r="X99">
        <f t="shared" si="33"/>
        <v>0</v>
      </c>
      <c r="Y99">
        <f t="shared" si="33"/>
        <v>0</v>
      </c>
      <c r="Z99">
        <f t="shared" si="33"/>
        <v>0</v>
      </c>
      <c r="AA99">
        <f t="shared" si="34"/>
        <v>0</v>
      </c>
      <c r="AB99">
        <f t="shared" si="34"/>
        <v>0</v>
      </c>
      <c r="AC99">
        <f t="shared" si="34"/>
        <v>0</v>
      </c>
      <c r="AD99">
        <f t="shared" si="34"/>
        <v>0</v>
      </c>
      <c r="AE99">
        <f t="shared" si="34"/>
        <v>0</v>
      </c>
      <c r="AF99">
        <f t="shared" si="34"/>
        <v>0</v>
      </c>
      <c r="AG99">
        <f t="shared" si="34"/>
        <v>0</v>
      </c>
      <c r="AH99">
        <f t="shared" si="34"/>
        <v>0</v>
      </c>
      <c r="AI99">
        <f t="shared" si="34"/>
        <v>0</v>
      </c>
      <c r="AJ99">
        <f t="shared" si="34"/>
        <v>0</v>
      </c>
      <c r="AK99">
        <f t="shared" si="34"/>
        <v>0</v>
      </c>
      <c r="AL99">
        <f t="shared" si="34"/>
        <v>0</v>
      </c>
      <c r="AM99">
        <f t="shared" si="34"/>
        <v>0</v>
      </c>
      <c r="AN99">
        <f t="shared" si="34"/>
        <v>0</v>
      </c>
      <c r="AO99">
        <f t="shared" si="34"/>
        <v>0</v>
      </c>
    </row>
    <row r="100" spans="1:41" x14ac:dyDescent="0.25">
      <c r="A100" s="5">
        <v>12</v>
      </c>
      <c r="B100" s="5">
        <v>0</v>
      </c>
      <c r="C100" s="37">
        <v>7</v>
      </c>
      <c r="D100" s="5" t="s">
        <v>509</v>
      </c>
      <c r="E100" s="35" t="s">
        <v>509</v>
      </c>
      <c r="F100" s="30">
        <f t="shared" si="28"/>
        <v>0.1341683828142097</v>
      </c>
      <c r="G100">
        <f t="shared" si="35"/>
        <v>1.4965802090107119</v>
      </c>
      <c r="H100">
        <f t="shared" si="36"/>
        <v>0</v>
      </c>
      <c r="I100" s="1">
        <f t="shared" si="37"/>
        <v>0</v>
      </c>
      <c r="N100" s="8" t="s">
        <v>665</v>
      </c>
      <c r="O100">
        <f t="shared" si="26"/>
        <v>1.1758064516129034E-2</v>
      </c>
      <c r="P100">
        <f t="shared" si="27"/>
        <v>1</v>
      </c>
      <c r="Q100">
        <f t="shared" si="33"/>
        <v>0</v>
      </c>
      <c r="R100">
        <f t="shared" si="33"/>
        <v>0</v>
      </c>
      <c r="S100">
        <f t="shared" si="33"/>
        <v>0</v>
      </c>
      <c r="T100">
        <f t="shared" si="33"/>
        <v>0.72900000000000009</v>
      </c>
      <c r="U100">
        <f t="shared" si="33"/>
        <v>0</v>
      </c>
      <c r="V100">
        <f t="shared" si="33"/>
        <v>0</v>
      </c>
      <c r="W100">
        <f t="shared" si="33"/>
        <v>0</v>
      </c>
      <c r="X100">
        <f t="shared" si="33"/>
        <v>0</v>
      </c>
      <c r="Y100">
        <f t="shared" si="33"/>
        <v>0</v>
      </c>
      <c r="Z100">
        <f t="shared" si="33"/>
        <v>0</v>
      </c>
      <c r="AA100">
        <f t="shared" si="34"/>
        <v>0</v>
      </c>
      <c r="AB100">
        <f t="shared" si="34"/>
        <v>0</v>
      </c>
      <c r="AC100">
        <f t="shared" si="34"/>
        <v>0</v>
      </c>
      <c r="AD100">
        <f t="shared" si="34"/>
        <v>0</v>
      </c>
      <c r="AE100">
        <f t="shared" si="34"/>
        <v>0</v>
      </c>
      <c r="AF100">
        <f t="shared" si="34"/>
        <v>0</v>
      </c>
      <c r="AG100">
        <f t="shared" si="34"/>
        <v>0</v>
      </c>
      <c r="AH100">
        <f t="shared" si="34"/>
        <v>0</v>
      </c>
      <c r="AI100">
        <f t="shared" si="34"/>
        <v>0</v>
      </c>
      <c r="AJ100">
        <f t="shared" si="34"/>
        <v>0</v>
      </c>
      <c r="AK100">
        <f t="shared" si="34"/>
        <v>0</v>
      </c>
      <c r="AL100">
        <f t="shared" si="34"/>
        <v>0</v>
      </c>
      <c r="AM100">
        <f t="shared" si="34"/>
        <v>0</v>
      </c>
      <c r="AN100">
        <f t="shared" si="34"/>
        <v>0</v>
      </c>
      <c r="AO100">
        <f t="shared" si="34"/>
        <v>0</v>
      </c>
    </row>
    <row r="101" spans="1:41" x14ac:dyDescent="0.25">
      <c r="A101" s="5">
        <v>12</v>
      </c>
      <c r="B101" s="5">
        <v>0</v>
      </c>
      <c r="C101" s="37">
        <v>8</v>
      </c>
      <c r="D101" s="5" t="s">
        <v>1241</v>
      </c>
      <c r="E101" s="35" t="s">
        <v>1241</v>
      </c>
      <c r="F101" s="30">
        <f t="shared" si="28"/>
        <v>0</v>
      </c>
      <c r="G101">
        <f t="shared" si="35"/>
        <v>1.4965802090107119</v>
      </c>
      <c r="H101">
        <f t="shared" si="36"/>
        <v>0</v>
      </c>
      <c r="I101" s="1">
        <f t="shared" si="37"/>
        <v>0</v>
      </c>
      <c r="N101" s="8" t="s">
        <v>1436</v>
      </c>
      <c r="O101">
        <f t="shared" si="26"/>
        <v>1.1758064516129034E-2</v>
      </c>
      <c r="P101">
        <f t="shared" si="27"/>
        <v>1</v>
      </c>
      <c r="Q101">
        <f t="shared" si="33"/>
        <v>0</v>
      </c>
      <c r="R101">
        <f t="shared" si="33"/>
        <v>0</v>
      </c>
      <c r="S101">
        <f t="shared" si="33"/>
        <v>0</v>
      </c>
      <c r="T101">
        <f t="shared" si="33"/>
        <v>0.72900000000000009</v>
      </c>
      <c r="U101">
        <f t="shared" si="33"/>
        <v>0</v>
      </c>
      <c r="V101">
        <f t="shared" si="33"/>
        <v>0</v>
      </c>
      <c r="W101">
        <f t="shared" si="33"/>
        <v>0</v>
      </c>
      <c r="X101">
        <f t="shared" si="33"/>
        <v>0</v>
      </c>
      <c r="Y101">
        <f t="shared" si="33"/>
        <v>0</v>
      </c>
      <c r="Z101">
        <f t="shared" si="33"/>
        <v>0</v>
      </c>
      <c r="AA101">
        <f t="shared" si="34"/>
        <v>0</v>
      </c>
      <c r="AB101">
        <f t="shared" si="34"/>
        <v>0</v>
      </c>
      <c r="AC101">
        <f t="shared" si="34"/>
        <v>0</v>
      </c>
      <c r="AD101">
        <f t="shared" si="34"/>
        <v>0</v>
      </c>
      <c r="AE101">
        <f t="shared" si="34"/>
        <v>0</v>
      </c>
      <c r="AF101">
        <f t="shared" si="34"/>
        <v>0</v>
      </c>
      <c r="AG101">
        <f t="shared" si="34"/>
        <v>0</v>
      </c>
      <c r="AH101">
        <f t="shared" si="34"/>
        <v>0</v>
      </c>
      <c r="AI101">
        <f t="shared" si="34"/>
        <v>0</v>
      </c>
      <c r="AJ101">
        <f t="shared" si="34"/>
        <v>0</v>
      </c>
      <c r="AK101">
        <f t="shared" si="34"/>
        <v>0</v>
      </c>
      <c r="AL101">
        <f t="shared" si="34"/>
        <v>0</v>
      </c>
      <c r="AM101">
        <f t="shared" si="34"/>
        <v>0</v>
      </c>
      <c r="AN101">
        <f t="shared" si="34"/>
        <v>0</v>
      </c>
      <c r="AO101">
        <f t="shared" si="34"/>
        <v>0</v>
      </c>
    </row>
    <row r="102" spans="1:41" x14ac:dyDescent="0.25">
      <c r="A102" s="5">
        <v>12</v>
      </c>
      <c r="B102" s="5">
        <v>0</v>
      </c>
      <c r="C102" s="37">
        <v>9</v>
      </c>
      <c r="D102" s="5" t="s">
        <v>608</v>
      </c>
      <c r="E102" s="35" t="s">
        <v>608</v>
      </c>
      <c r="F102" s="30">
        <f t="shared" si="28"/>
        <v>0.33418086871129027</v>
      </c>
      <c r="G102">
        <f t="shared" si="35"/>
        <v>1.830761077722002</v>
      </c>
      <c r="H102">
        <f t="shared" si="36"/>
        <v>0</v>
      </c>
      <c r="I102" s="1">
        <f t="shared" si="37"/>
        <v>0</v>
      </c>
      <c r="N102" s="8" t="s">
        <v>118</v>
      </c>
      <c r="O102">
        <f t="shared" si="26"/>
        <v>1.1758064516129034E-2</v>
      </c>
      <c r="P102">
        <f t="shared" si="27"/>
        <v>1</v>
      </c>
      <c r="Q102">
        <f t="shared" ref="Q102:Z111" si="38">COUNTIFS($C$2:$C$658,Q$1,$E$2:$E$658,$N102)*0.9^(Q$1-1)</f>
        <v>0</v>
      </c>
      <c r="R102">
        <f t="shared" si="38"/>
        <v>0</v>
      </c>
      <c r="S102">
        <f t="shared" si="38"/>
        <v>0</v>
      </c>
      <c r="T102">
        <f t="shared" si="38"/>
        <v>0.72900000000000009</v>
      </c>
      <c r="U102">
        <f t="shared" si="38"/>
        <v>0</v>
      </c>
      <c r="V102">
        <f t="shared" si="38"/>
        <v>0</v>
      </c>
      <c r="W102">
        <f t="shared" si="38"/>
        <v>0</v>
      </c>
      <c r="X102">
        <f t="shared" si="38"/>
        <v>0</v>
      </c>
      <c r="Y102">
        <f t="shared" si="38"/>
        <v>0</v>
      </c>
      <c r="Z102">
        <f t="shared" si="38"/>
        <v>0</v>
      </c>
      <c r="AA102">
        <f t="shared" ref="AA102:AO111" si="39">COUNTIFS($C$2:$C$658,AA$1,$E$2:$E$658,$N102)*0.9^(AA$1-1)</f>
        <v>0</v>
      </c>
      <c r="AB102">
        <f t="shared" si="39"/>
        <v>0</v>
      </c>
      <c r="AC102">
        <f t="shared" si="39"/>
        <v>0</v>
      </c>
      <c r="AD102">
        <f t="shared" si="39"/>
        <v>0</v>
      </c>
      <c r="AE102">
        <f t="shared" si="39"/>
        <v>0</v>
      </c>
      <c r="AF102">
        <f t="shared" si="39"/>
        <v>0</v>
      </c>
      <c r="AG102">
        <f t="shared" si="39"/>
        <v>0</v>
      </c>
      <c r="AH102">
        <f t="shared" si="39"/>
        <v>0</v>
      </c>
      <c r="AI102">
        <f t="shared" si="39"/>
        <v>0</v>
      </c>
      <c r="AJ102">
        <f t="shared" si="39"/>
        <v>0</v>
      </c>
      <c r="AK102">
        <f t="shared" si="39"/>
        <v>0</v>
      </c>
      <c r="AL102">
        <f t="shared" si="39"/>
        <v>0</v>
      </c>
      <c r="AM102">
        <f t="shared" si="39"/>
        <v>0</v>
      </c>
      <c r="AN102">
        <f t="shared" si="39"/>
        <v>0</v>
      </c>
      <c r="AO102">
        <f t="shared" si="39"/>
        <v>0</v>
      </c>
    </row>
    <row r="103" spans="1:41" x14ac:dyDescent="0.25">
      <c r="A103" s="5">
        <v>12</v>
      </c>
      <c r="B103" s="5">
        <v>0</v>
      </c>
      <c r="C103" s="37">
        <v>10</v>
      </c>
      <c r="D103" s="5" t="s">
        <v>165</v>
      </c>
      <c r="E103" s="35" t="s">
        <v>165</v>
      </c>
      <c r="F103" s="30">
        <f t="shared" si="28"/>
        <v>0</v>
      </c>
      <c r="G103">
        <f t="shared" si="35"/>
        <v>1.830761077722002</v>
      </c>
      <c r="H103">
        <f t="shared" si="36"/>
        <v>0</v>
      </c>
      <c r="I103" s="1">
        <f t="shared" si="37"/>
        <v>0</v>
      </c>
      <c r="N103" s="8" t="s">
        <v>1323</v>
      </c>
      <c r="O103">
        <f t="shared" si="26"/>
        <v>1.0703208369115877E-2</v>
      </c>
      <c r="P103">
        <f t="shared" si="27"/>
        <v>2</v>
      </c>
      <c r="Q103">
        <f t="shared" si="38"/>
        <v>0</v>
      </c>
      <c r="R103">
        <f t="shared" si="38"/>
        <v>0</v>
      </c>
      <c r="S103">
        <f t="shared" si="38"/>
        <v>0</v>
      </c>
      <c r="T103">
        <f t="shared" si="38"/>
        <v>0</v>
      </c>
      <c r="U103">
        <f t="shared" si="38"/>
        <v>0</v>
      </c>
      <c r="V103">
        <f t="shared" si="38"/>
        <v>0</v>
      </c>
      <c r="W103">
        <f t="shared" si="38"/>
        <v>0</v>
      </c>
      <c r="X103">
        <f t="shared" si="38"/>
        <v>0.47829690000000014</v>
      </c>
      <c r="Y103">
        <f t="shared" si="38"/>
        <v>0</v>
      </c>
      <c r="Z103">
        <f t="shared" si="38"/>
        <v>0</v>
      </c>
      <c r="AA103">
        <f t="shared" si="39"/>
        <v>0</v>
      </c>
      <c r="AB103">
        <f t="shared" si="39"/>
        <v>0</v>
      </c>
      <c r="AC103">
        <f t="shared" si="39"/>
        <v>0</v>
      </c>
      <c r="AD103">
        <f t="shared" si="39"/>
        <v>0</v>
      </c>
      <c r="AE103">
        <f t="shared" si="39"/>
        <v>0</v>
      </c>
      <c r="AF103">
        <f t="shared" si="39"/>
        <v>0</v>
      </c>
      <c r="AG103">
        <f t="shared" si="39"/>
        <v>0.18530201888518424</v>
      </c>
      <c r="AH103">
        <f t="shared" si="39"/>
        <v>0</v>
      </c>
      <c r="AI103">
        <f t="shared" si="39"/>
        <v>0</v>
      </c>
      <c r="AJ103">
        <f t="shared" si="39"/>
        <v>0</v>
      </c>
      <c r="AK103">
        <f t="shared" si="39"/>
        <v>0</v>
      </c>
      <c r="AL103">
        <f t="shared" si="39"/>
        <v>0</v>
      </c>
      <c r="AM103">
        <f t="shared" si="39"/>
        <v>0</v>
      </c>
      <c r="AN103">
        <f t="shared" si="39"/>
        <v>0</v>
      </c>
      <c r="AO103">
        <f t="shared" si="39"/>
        <v>0</v>
      </c>
    </row>
    <row r="104" spans="1:41" x14ac:dyDescent="0.25">
      <c r="A104" s="5">
        <v>12</v>
      </c>
      <c r="B104" s="5">
        <v>0</v>
      </c>
      <c r="C104" s="37">
        <v>11</v>
      </c>
      <c r="D104" s="5" t="s">
        <v>1273</v>
      </c>
      <c r="E104" s="35" t="s">
        <v>960</v>
      </c>
      <c r="F104" s="30">
        <f t="shared" si="28"/>
        <v>0</v>
      </c>
      <c r="G104">
        <f t="shared" si="35"/>
        <v>1.830761077722002</v>
      </c>
      <c r="H104">
        <f t="shared" si="36"/>
        <v>0</v>
      </c>
      <c r="I104" s="1">
        <f t="shared" si="37"/>
        <v>0</v>
      </c>
      <c r="N104" s="35" t="s">
        <v>1255</v>
      </c>
      <c r="O104">
        <f t="shared" si="26"/>
        <v>1.0582258064516131E-2</v>
      </c>
      <c r="P104">
        <f t="shared" si="27"/>
        <v>1</v>
      </c>
      <c r="Q104">
        <f t="shared" si="38"/>
        <v>0</v>
      </c>
      <c r="R104">
        <f t="shared" si="38"/>
        <v>0</v>
      </c>
      <c r="S104">
        <f t="shared" si="38"/>
        <v>0</v>
      </c>
      <c r="T104">
        <f t="shared" si="38"/>
        <v>0</v>
      </c>
      <c r="U104">
        <f t="shared" si="38"/>
        <v>0.65610000000000013</v>
      </c>
      <c r="V104">
        <f t="shared" si="38"/>
        <v>0</v>
      </c>
      <c r="W104">
        <f t="shared" si="38"/>
        <v>0</v>
      </c>
      <c r="X104">
        <f t="shared" si="38"/>
        <v>0</v>
      </c>
      <c r="Y104">
        <f t="shared" si="38"/>
        <v>0</v>
      </c>
      <c r="Z104">
        <f t="shared" si="38"/>
        <v>0</v>
      </c>
      <c r="AA104">
        <f t="shared" si="39"/>
        <v>0</v>
      </c>
      <c r="AB104">
        <f t="shared" si="39"/>
        <v>0</v>
      </c>
      <c r="AC104">
        <f t="shared" si="39"/>
        <v>0</v>
      </c>
      <c r="AD104">
        <f t="shared" si="39"/>
        <v>0</v>
      </c>
      <c r="AE104">
        <f t="shared" si="39"/>
        <v>0</v>
      </c>
      <c r="AF104">
        <f t="shared" si="39"/>
        <v>0</v>
      </c>
      <c r="AG104">
        <f t="shared" si="39"/>
        <v>0</v>
      </c>
      <c r="AH104">
        <f t="shared" si="39"/>
        <v>0</v>
      </c>
      <c r="AI104">
        <f t="shared" si="39"/>
        <v>0</v>
      </c>
      <c r="AJ104">
        <f t="shared" si="39"/>
        <v>0</v>
      </c>
      <c r="AK104">
        <f t="shared" si="39"/>
        <v>0</v>
      </c>
      <c r="AL104">
        <f t="shared" si="39"/>
        <v>0</v>
      </c>
      <c r="AM104">
        <f t="shared" si="39"/>
        <v>0</v>
      </c>
      <c r="AN104">
        <f t="shared" si="39"/>
        <v>0</v>
      </c>
      <c r="AO104">
        <f t="shared" si="39"/>
        <v>0</v>
      </c>
    </row>
    <row r="105" spans="1:41" x14ac:dyDescent="0.25">
      <c r="A105" s="5">
        <v>12</v>
      </c>
      <c r="B105" s="5">
        <v>0</v>
      </c>
      <c r="C105" s="37">
        <v>12</v>
      </c>
      <c r="D105" s="5" t="s">
        <v>1274</v>
      </c>
      <c r="E105" s="35" t="s">
        <v>1274</v>
      </c>
      <c r="F105" s="30">
        <f t="shared" si="28"/>
        <v>0</v>
      </c>
      <c r="G105">
        <f t="shared" si="35"/>
        <v>1.830761077722002</v>
      </c>
      <c r="H105">
        <f t="shared" si="36"/>
        <v>0</v>
      </c>
      <c r="I105" s="1">
        <f t="shared" si="37"/>
        <v>0</v>
      </c>
      <c r="N105" s="35" t="s">
        <v>1272</v>
      </c>
      <c r="O105">
        <f t="shared" si="26"/>
        <v>1.0582258064516131E-2</v>
      </c>
      <c r="P105">
        <f t="shared" si="27"/>
        <v>1</v>
      </c>
      <c r="Q105">
        <f t="shared" si="38"/>
        <v>0</v>
      </c>
      <c r="R105">
        <f t="shared" si="38"/>
        <v>0</v>
      </c>
      <c r="S105">
        <f t="shared" si="38"/>
        <v>0</v>
      </c>
      <c r="T105">
        <f t="shared" si="38"/>
        <v>0</v>
      </c>
      <c r="U105">
        <f t="shared" si="38"/>
        <v>0.65610000000000013</v>
      </c>
      <c r="V105">
        <f t="shared" si="38"/>
        <v>0</v>
      </c>
      <c r="W105">
        <f t="shared" si="38"/>
        <v>0</v>
      </c>
      <c r="X105">
        <f t="shared" si="38"/>
        <v>0</v>
      </c>
      <c r="Y105">
        <f t="shared" si="38"/>
        <v>0</v>
      </c>
      <c r="Z105">
        <f t="shared" si="38"/>
        <v>0</v>
      </c>
      <c r="AA105">
        <f t="shared" si="39"/>
        <v>0</v>
      </c>
      <c r="AB105">
        <f t="shared" si="39"/>
        <v>0</v>
      </c>
      <c r="AC105">
        <f t="shared" si="39"/>
        <v>0</v>
      </c>
      <c r="AD105">
        <f t="shared" si="39"/>
        <v>0</v>
      </c>
      <c r="AE105">
        <f t="shared" si="39"/>
        <v>0</v>
      </c>
      <c r="AF105">
        <f t="shared" si="39"/>
        <v>0</v>
      </c>
      <c r="AG105">
        <f t="shared" si="39"/>
        <v>0</v>
      </c>
      <c r="AH105">
        <f t="shared" si="39"/>
        <v>0</v>
      </c>
      <c r="AI105">
        <f t="shared" si="39"/>
        <v>0</v>
      </c>
      <c r="AJ105">
        <f t="shared" si="39"/>
        <v>0</v>
      </c>
      <c r="AK105">
        <f t="shared" si="39"/>
        <v>0</v>
      </c>
      <c r="AL105">
        <f t="shared" si="39"/>
        <v>0</v>
      </c>
      <c r="AM105">
        <f t="shared" si="39"/>
        <v>0</v>
      </c>
      <c r="AN105">
        <f t="shared" si="39"/>
        <v>0</v>
      </c>
      <c r="AO105">
        <f t="shared" si="39"/>
        <v>0</v>
      </c>
    </row>
    <row r="106" spans="1:41" x14ac:dyDescent="0.25">
      <c r="A106" s="5">
        <v>12</v>
      </c>
      <c r="B106" s="5">
        <v>0</v>
      </c>
      <c r="C106" s="37">
        <v>13</v>
      </c>
      <c r="D106" s="5" t="s">
        <v>1275</v>
      </c>
      <c r="E106" s="35" t="s">
        <v>1275</v>
      </c>
      <c r="F106" s="30">
        <f t="shared" si="28"/>
        <v>0</v>
      </c>
      <c r="G106">
        <f t="shared" si="35"/>
        <v>1.830761077722002</v>
      </c>
      <c r="H106">
        <f t="shared" si="36"/>
        <v>0</v>
      </c>
      <c r="I106" s="1">
        <f t="shared" si="37"/>
        <v>0</v>
      </c>
      <c r="N106" s="35" t="s">
        <v>123</v>
      </c>
      <c r="O106">
        <f t="shared" si="26"/>
        <v>1.0582258064516131E-2</v>
      </c>
      <c r="P106">
        <f t="shared" si="27"/>
        <v>1</v>
      </c>
      <c r="Q106">
        <f t="shared" si="38"/>
        <v>0</v>
      </c>
      <c r="R106">
        <f t="shared" si="38"/>
        <v>0</v>
      </c>
      <c r="S106">
        <f t="shared" si="38"/>
        <v>0</v>
      </c>
      <c r="T106">
        <f t="shared" si="38"/>
        <v>0</v>
      </c>
      <c r="U106">
        <f t="shared" si="38"/>
        <v>0.65610000000000013</v>
      </c>
      <c r="V106">
        <f t="shared" si="38"/>
        <v>0</v>
      </c>
      <c r="W106">
        <f t="shared" si="38"/>
        <v>0</v>
      </c>
      <c r="X106">
        <f t="shared" si="38"/>
        <v>0</v>
      </c>
      <c r="Y106">
        <f t="shared" si="38"/>
        <v>0</v>
      </c>
      <c r="Z106">
        <f t="shared" si="38"/>
        <v>0</v>
      </c>
      <c r="AA106">
        <f t="shared" si="39"/>
        <v>0</v>
      </c>
      <c r="AB106">
        <f t="shared" si="39"/>
        <v>0</v>
      </c>
      <c r="AC106">
        <f t="shared" si="39"/>
        <v>0</v>
      </c>
      <c r="AD106">
        <f t="shared" si="39"/>
        <v>0</v>
      </c>
      <c r="AE106">
        <f t="shared" si="39"/>
        <v>0</v>
      </c>
      <c r="AF106">
        <f t="shared" si="39"/>
        <v>0</v>
      </c>
      <c r="AG106">
        <f t="shared" si="39"/>
        <v>0</v>
      </c>
      <c r="AH106">
        <f t="shared" si="39"/>
        <v>0</v>
      </c>
      <c r="AI106">
        <f t="shared" si="39"/>
        <v>0</v>
      </c>
      <c r="AJ106">
        <f t="shared" si="39"/>
        <v>0</v>
      </c>
      <c r="AK106">
        <f t="shared" si="39"/>
        <v>0</v>
      </c>
      <c r="AL106">
        <f t="shared" si="39"/>
        <v>0</v>
      </c>
      <c r="AM106">
        <f t="shared" si="39"/>
        <v>0</v>
      </c>
      <c r="AN106">
        <f t="shared" si="39"/>
        <v>0</v>
      </c>
      <c r="AO106">
        <f t="shared" si="39"/>
        <v>0</v>
      </c>
    </row>
    <row r="107" spans="1:41" x14ac:dyDescent="0.25">
      <c r="A107" s="5">
        <v>12</v>
      </c>
      <c r="B107" s="5">
        <v>0</v>
      </c>
      <c r="C107" s="37">
        <v>14</v>
      </c>
      <c r="D107" s="5" t="s">
        <v>1276</v>
      </c>
      <c r="E107" s="35" t="s">
        <v>1276</v>
      </c>
      <c r="F107" s="30">
        <f t="shared" si="28"/>
        <v>8.6865233755369364E-2</v>
      </c>
      <c r="G107">
        <f t="shared" si="35"/>
        <v>1.9176263114773713</v>
      </c>
      <c r="H107">
        <f t="shared" si="36"/>
        <v>0</v>
      </c>
      <c r="I107" s="1">
        <f t="shared" si="37"/>
        <v>0</v>
      </c>
      <c r="N107" s="35" t="s">
        <v>869</v>
      </c>
      <c r="O107">
        <f t="shared" si="26"/>
        <v>1.0582258064516131E-2</v>
      </c>
      <c r="P107">
        <f t="shared" si="27"/>
        <v>1</v>
      </c>
      <c r="Q107">
        <f t="shared" si="38"/>
        <v>0</v>
      </c>
      <c r="R107">
        <f t="shared" si="38"/>
        <v>0</v>
      </c>
      <c r="S107">
        <f t="shared" si="38"/>
        <v>0</v>
      </c>
      <c r="T107">
        <f t="shared" si="38"/>
        <v>0</v>
      </c>
      <c r="U107">
        <f t="shared" si="38"/>
        <v>0.65610000000000013</v>
      </c>
      <c r="V107">
        <f t="shared" si="38"/>
        <v>0</v>
      </c>
      <c r="W107">
        <f t="shared" si="38"/>
        <v>0</v>
      </c>
      <c r="X107">
        <f t="shared" si="38"/>
        <v>0</v>
      </c>
      <c r="Y107">
        <f t="shared" si="38"/>
        <v>0</v>
      </c>
      <c r="Z107">
        <f t="shared" si="38"/>
        <v>0</v>
      </c>
      <c r="AA107">
        <f t="shared" si="39"/>
        <v>0</v>
      </c>
      <c r="AB107">
        <f t="shared" si="39"/>
        <v>0</v>
      </c>
      <c r="AC107">
        <f t="shared" si="39"/>
        <v>0</v>
      </c>
      <c r="AD107">
        <f t="shared" si="39"/>
        <v>0</v>
      </c>
      <c r="AE107">
        <f t="shared" si="39"/>
        <v>0</v>
      </c>
      <c r="AF107">
        <f t="shared" si="39"/>
        <v>0</v>
      </c>
      <c r="AG107">
        <f t="shared" si="39"/>
        <v>0</v>
      </c>
      <c r="AH107">
        <f t="shared" si="39"/>
        <v>0</v>
      </c>
      <c r="AI107">
        <f t="shared" si="39"/>
        <v>0</v>
      </c>
      <c r="AJ107">
        <f t="shared" si="39"/>
        <v>0</v>
      </c>
      <c r="AK107">
        <f t="shared" si="39"/>
        <v>0</v>
      </c>
      <c r="AL107">
        <f t="shared" si="39"/>
        <v>0</v>
      </c>
      <c r="AM107">
        <f t="shared" si="39"/>
        <v>0</v>
      </c>
      <c r="AN107">
        <f t="shared" si="39"/>
        <v>0</v>
      </c>
      <c r="AO107">
        <f t="shared" si="39"/>
        <v>0</v>
      </c>
    </row>
    <row r="108" spans="1:41" x14ac:dyDescent="0.25">
      <c r="A108" s="5">
        <v>12</v>
      </c>
      <c r="B108" s="5">
        <v>0</v>
      </c>
      <c r="C108" s="37">
        <v>15</v>
      </c>
      <c r="D108" s="5" t="s">
        <v>1277</v>
      </c>
      <c r="E108" s="35" t="s">
        <v>1277</v>
      </c>
      <c r="F108" s="30">
        <f t="shared" si="28"/>
        <v>0</v>
      </c>
      <c r="G108">
        <f t="shared" si="35"/>
        <v>1.9176263114773713</v>
      </c>
      <c r="H108">
        <f t="shared" si="36"/>
        <v>1.9176263114773713</v>
      </c>
      <c r="I108" s="1">
        <f t="shared" si="37"/>
        <v>0.50305264186050946</v>
      </c>
      <c r="N108" s="35" t="s">
        <v>129</v>
      </c>
      <c r="O108">
        <f t="shared" si="26"/>
        <v>1.0582258064516131E-2</v>
      </c>
      <c r="P108">
        <f t="shared" si="27"/>
        <v>1</v>
      </c>
      <c r="Q108">
        <f t="shared" si="38"/>
        <v>0</v>
      </c>
      <c r="R108">
        <f t="shared" si="38"/>
        <v>0</v>
      </c>
      <c r="S108">
        <f t="shared" si="38"/>
        <v>0</v>
      </c>
      <c r="T108">
        <f t="shared" si="38"/>
        <v>0</v>
      </c>
      <c r="U108">
        <f t="shared" si="38"/>
        <v>0.65610000000000013</v>
      </c>
      <c r="V108">
        <f t="shared" si="38"/>
        <v>0</v>
      </c>
      <c r="W108">
        <f t="shared" si="38"/>
        <v>0</v>
      </c>
      <c r="X108">
        <f t="shared" si="38"/>
        <v>0</v>
      </c>
      <c r="Y108">
        <f t="shared" si="38"/>
        <v>0</v>
      </c>
      <c r="Z108">
        <f t="shared" si="38"/>
        <v>0</v>
      </c>
      <c r="AA108">
        <f t="shared" si="39"/>
        <v>0</v>
      </c>
      <c r="AB108">
        <f t="shared" si="39"/>
        <v>0</v>
      </c>
      <c r="AC108">
        <f t="shared" si="39"/>
        <v>0</v>
      </c>
      <c r="AD108">
        <f t="shared" si="39"/>
        <v>0</v>
      </c>
      <c r="AE108">
        <f t="shared" si="39"/>
        <v>0</v>
      </c>
      <c r="AF108">
        <f t="shared" si="39"/>
        <v>0</v>
      </c>
      <c r="AG108">
        <f t="shared" si="39"/>
        <v>0</v>
      </c>
      <c r="AH108">
        <f t="shared" si="39"/>
        <v>0</v>
      </c>
      <c r="AI108">
        <f t="shared" si="39"/>
        <v>0</v>
      </c>
      <c r="AJ108">
        <f t="shared" si="39"/>
        <v>0</v>
      </c>
      <c r="AK108">
        <f t="shared" si="39"/>
        <v>0</v>
      </c>
      <c r="AL108">
        <f t="shared" si="39"/>
        <v>0</v>
      </c>
      <c r="AM108">
        <f t="shared" si="39"/>
        <v>0</v>
      </c>
      <c r="AN108">
        <f t="shared" si="39"/>
        <v>0</v>
      </c>
      <c r="AO108">
        <f t="shared" si="39"/>
        <v>0</v>
      </c>
    </row>
    <row r="109" spans="1:41" x14ac:dyDescent="0.25">
      <c r="A109" s="5">
        <v>13</v>
      </c>
      <c r="B109" s="5">
        <v>1</v>
      </c>
      <c r="C109" s="37">
        <v>1</v>
      </c>
      <c r="D109" s="5" t="s">
        <v>1222</v>
      </c>
      <c r="E109" s="35" t="s">
        <v>1222</v>
      </c>
      <c r="F109" s="30">
        <f t="shared" si="28"/>
        <v>0.75771226687291315</v>
      </c>
      <c r="G109">
        <f t="shared" si="35"/>
        <v>0.75771226687291315</v>
      </c>
      <c r="H109">
        <f t="shared" si="36"/>
        <v>0</v>
      </c>
      <c r="I109" s="1">
        <f t="shared" si="37"/>
        <v>0</v>
      </c>
      <c r="N109" s="8" t="s">
        <v>1375</v>
      </c>
      <c r="O109">
        <f t="shared" si="26"/>
        <v>1.0582258064516131E-2</v>
      </c>
      <c r="P109">
        <f t="shared" si="27"/>
        <v>1</v>
      </c>
      <c r="Q109">
        <f t="shared" si="38"/>
        <v>0</v>
      </c>
      <c r="R109">
        <f t="shared" si="38"/>
        <v>0</v>
      </c>
      <c r="S109">
        <f t="shared" si="38"/>
        <v>0</v>
      </c>
      <c r="T109">
        <f t="shared" si="38"/>
        <v>0</v>
      </c>
      <c r="U109">
        <f t="shared" si="38"/>
        <v>0.65610000000000013</v>
      </c>
      <c r="V109">
        <f t="shared" si="38"/>
        <v>0</v>
      </c>
      <c r="W109">
        <f t="shared" si="38"/>
        <v>0</v>
      </c>
      <c r="X109">
        <f t="shared" si="38"/>
        <v>0</v>
      </c>
      <c r="Y109">
        <f t="shared" si="38"/>
        <v>0</v>
      </c>
      <c r="Z109">
        <f t="shared" si="38"/>
        <v>0</v>
      </c>
      <c r="AA109">
        <f t="shared" si="39"/>
        <v>0</v>
      </c>
      <c r="AB109">
        <f t="shared" si="39"/>
        <v>0</v>
      </c>
      <c r="AC109">
        <f t="shared" si="39"/>
        <v>0</v>
      </c>
      <c r="AD109">
        <f t="shared" si="39"/>
        <v>0</v>
      </c>
      <c r="AE109">
        <f t="shared" si="39"/>
        <v>0</v>
      </c>
      <c r="AF109">
        <f t="shared" si="39"/>
        <v>0</v>
      </c>
      <c r="AG109">
        <f t="shared" si="39"/>
        <v>0</v>
      </c>
      <c r="AH109">
        <f t="shared" si="39"/>
        <v>0</v>
      </c>
      <c r="AI109">
        <f t="shared" si="39"/>
        <v>0</v>
      </c>
      <c r="AJ109">
        <f t="shared" si="39"/>
        <v>0</v>
      </c>
      <c r="AK109">
        <f t="shared" si="39"/>
        <v>0</v>
      </c>
      <c r="AL109">
        <f t="shared" si="39"/>
        <v>0</v>
      </c>
      <c r="AM109">
        <f t="shared" si="39"/>
        <v>0</v>
      </c>
      <c r="AN109">
        <f t="shared" si="39"/>
        <v>0</v>
      </c>
      <c r="AO109">
        <f t="shared" si="39"/>
        <v>0</v>
      </c>
    </row>
    <row r="110" spans="1:41" x14ac:dyDescent="0.25">
      <c r="A110" s="5">
        <v>13</v>
      </c>
      <c r="B110" s="5">
        <v>1</v>
      </c>
      <c r="C110" s="37">
        <v>2</v>
      </c>
      <c r="D110" s="5" t="s">
        <v>453</v>
      </c>
      <c r="E110" s="35" t="s">
        <v>453</v>
      </c>
      <c r="F110" s="30">
        <f t="shared" si="28"/>
        <v>0</v>
      </c>
      <c r="G110">
        <f t="shared" si="35"/>
        <v>0.75771226687291315</v>
      </c>
      <c r="H110">
        <f t="shared" si="36"/>
        <v>0</v>
      </c>
      <c r="I110" s="1">
        <f t="shared" si="37"/>
        <v>0</v>
      </c>
      <c r="N110" s="8" t="s">
        <v>1395</v>
      </c>
      <c r="O110">
        <f t="shared" si="26"/>
        <v>1.0582258064516131E-2</v>
      </c>
      <c r="P110">
        <f t="shared" si="27"/>
        <v>1</v>
      </c>
      <c r="Q110">
        <f t="shared" si="38"/>
        <v>0</v>
      </c>
      <c r="R110">
        <f t="shared" si="38"/>
        <v>0</v>
      </c>
      <c r="S110">
        <f t="shared" si="38"/>
        <v>0</v>
      </c>
      <c r="T110">
        <f t="shared" si="38"/>
        <v>0</v>
      </c>
      <c r="U110">
        <f t="shared" si="38"/>
        <v>0.65610000000000013</v>
      </c>
      <c r="V110">
        <f t="shared" si="38"/>
        <v>0</v>
      </c>
      <c r="W110">
        <f t="shared" si="38"/>
        <v>0</v>
      </c>
      <c r="X110">
        <f t="shared" si="38"/>
        <v>0</v>
      </c>
      <c r="Y110">
        <f t="shared" si="38"/>
        <v>0</v>
      </c>
      <c r="Z110">
        <f t="shared" si="38"/>
        <v>0</v>
      </c>
      <c r="AA110">
        <f t="shared" si="39"/>
        <v>0</v>
      </c>
      <c r="AB110">
        <f t="shared" si="39"/>
        <v>0</v>
      </c>
      <c r="AC110">
        <f t="shared" si="39"/>
        <v>0</v>
      </c>
      <c r="AD110">
        <f t="shared" si="39"/>
        <v>0</v>
      </c>
      <c r="AE110">
        <f t="shared" si="39"/>
        <v>0</v>
      </c>
      <c r="AF110">
        <f t="shared" si="39"/>
        <v>0</v>
      </c>
      <c r="AG110">
        <f t="shared" si="39"/>
        <v>0</v>
      </c>
      <c r="AH110">
        <f t="shared" si="39"/>
        <v>0</v>
      </c>
      <c r="AI110">
        <f t="shared" si="39"/>
        <v>0</v>
      </c>
      <c r="AJ110">
        <f t="shared" si="39"/>
        <v>0</v>
      </c>
      <c r="AK110">
        <f t="shared" si="39"/>
        <v>0</v>
      </c>
      <c r="AL110">
        <f t="shared" si="39"/>
        <v>0</v>
      </c>
      <c r="AM110">
        <f t="shared" si="39"/>
        <v>0</v>
      </c>
      <c r="AN110">
        <f t="shared" si="39"/>
        <v>0</v>
      </c>
      <c r="AO110">
        <f t="shared" si="39"/>
        <v>0</v>
      </c>
    </row>
    <row r="111" spans="1:41" x14ac:dyDescent="0.25">
      <c r="A111" s="5">
        <v>13</v>
      </c>
      <c r="B111" s="5">
        <v>1</v>
      </c>
      <c r="C111" s="37">
        <v>3</v>
      </c>
      <c r="D111" s="5" t="s">
        <v>553</v>
      </c>
      <c r="E111" s="35" t="s">
        <v>553</v>
      </c>
      <c r="F111" s="30">
        <f t="shared" si="28"/>
        <v>0</v>
      </c>
      <c r="G111">
        <f t="shared" si="35"/>
        <v>0.75771226687291315</v>
      </c>
      <c r="H111">
        <f t="shared" si="36"/>
        <v>0</v>
      </c>
      <c r="I111" s="1">
        <f t="shared" si="37"/>
        <v>0</v>
      </c>
      <c r="N111" s="8" t="s">
        <v>1412</v>
      </c>
      <c r="O111">
        <f t="shared" si="26"/>
        <v>1.0582258064516131E-2</v>
      </c>
      <c r="P111">
        <f t="shared" si="27"/>
        <v>1</v>
      </c>
      <c r="Q111">
        <f t="shared" si="38"/>
        <v>0</v>
      </c>
      <c r="R111">
        <f t="shared" si="38"/>
        <v>0</v>
      </c>
      <c r="S111">
        <f t="shared" si="38"/>
        <v>0</v>
      </c>
      <c r="T111">
        <f t="shared" si="38"/>
        <v>0</v>
      </c>
      <c r="U111">
        <f t="shared" si="38"/>
        <v>0.65610000000000013</v>
      </c>
      <c r="V111">
        <f t="shared" si="38"/>
        <v>0</v>
      </c>
      <c r="W111">
        <f t="shared" si="38"/>
        <v>0</v>
      </c>
      <c r="X111">
        <f t="shared" si="38"/>
        <v>0</v>
      </c>
      <c r="Y111">
        <f t="shared" si="38"/>
        <v>0</v>
      </c>
      <c r="Z111">
        <f t="shared" si="38"/>
        <v>0</v>
      </c>
      <c r="AA111">
        <f t="shared" si="39"/>
        <v>0</v>
      </c>
      <c r="AB111">
        <f t="shared" si="39"/>
        <v>0</v>
      </c>
      <c r="AC111">
        <f t="shared" si="39"/>
        <v>0</v>
      </c>
      <c r="AD111">
        <f t="shared" si="39"/>
        <v>0</v>
      </c>
      <c r="AE111">
        <f t="shared" si="39"/>
        <v>0</v>
      </c>
      <c r="AF111">
        <f t="shared" si="39"/>
        <v>0</v>
      </c>
      <c r="AG111">
        <f t="shared" si="39"/>
        <v>0</v>
      </c>
      <c r="AH111">
        <f t="shared" si="39"/>
        <v>0</v>
      </c>
      <c r="AI111">
        <f t="shared" si="39"/>
        <v>0</v>
      </c>
      <c r="AJ111">
        <f t="shared" si="39"/>
        <v>0</v>
      </c>
      <c r="AK111">
        <f t="shared" si="39"/>
        <v>0</v>
      </c>
      <c r="AL111">
        <f t="shared" si="39"/>
        <v>0</v>
      </c>
      <c r="AM111">
        <f t="shared" si="39"/>
        <v>0</v>
      </c>
      <c r="AN111">
        <f t="shared" si="39"/>
        <v>0</v>
      </c>
      <c r="AO111">
        <f t="shared" si="39"/>
        <v>0</v>
      </c>
    </row>
    <row r="112" spans="1:41" x14ac:dyDescent="0.25">
      <c r="A112" s="5">
        <v>13</v>
      </c>
      <c r="B112" s="5">
        <v>1</v>
      </c>
      <c r="C112" s="37">
        <v>4</v>
      </c>
      <c r="D112" s="5" t="s">
        <v>1237</v>
      </c>
      <c r="E112" s="35" t="s">
        <v>1238</v>
      </c>
      <c r="F112" s="30">
        <f t="shared" si="28"/>
        <v>0.30883446259891778</v>
      </c>
      <c r="G112">
        <f t="shared" si="35"/>
        <v>1.0665467294718309</v>
      </c>
      <c r="H112">
        <f t="shared" si="36"/>
        <v>0</v>
      </c>
      <c r="I112" s="1">
        <f t="shared" si="37"/>
        <v>0</v>
      </c>
      <c r="N112" s="8" t="s">
        <v>1419</v>
      </c>
      <c r="O112">
        <f t="shared" si="26"/>
        <v>1.0582258064516131E-2</v>
      </c>
      <c r="P112">
        <f t="shared" si="27"/>
        <v>1</v>
      </c>
      <c r="Q112">
        <f t="shared" ref="Q112:Z121" si="40">COUNTIFS($C$2:$C$658,Q$1,$E$2:$E$658,$N112)*0.9^(Q$1-1)</f>
        <v>0</v>
      </c>
      <c r="R112">
        <f t="shared" si="40"/>
        <v>0</v>
      </c>
      <c r="S112">
        <f t="shared" si="40"/>
        <v>0</v>
      </c>
      <c r="T112">
        <f t="shared" si="40"/>
        <v>0</v>
      </c>
      <c r="U112">
        <f t="shared" si="40"/>
        <v>0.65610000000000013</v>
      </c>
      <c r="V112">
        <f t="shared" si="40"/>
        <v>0</v>
      </c>
      <c r="W112">
        <f t="shared" si="40"/>
        <v>0</v>
      </c>
      <c r="X112">
        <f t="shared" si="40"/>
        <v>0</v>
      </c>
      <c r="Y112">
        <f t="shared" si="40"/>
        <v>0</v>
      </c>
      <c r="Z112">
        <f t="shared" si="40"/>
        <v>0</v>
      </c>
      <c r="AA112">
        <f t="shared" ref="AA112:AO121" si="41">COUNTIFS($C$2:$C$658,AA$1,$E$2:$E$658,$N112)*0.9^(AA$1-1)</f>
        <v>0</v>
      </c>
      <c r="AB112">
        <f t="shared" si="41"/>
        <v>0</v>
      </c>
      <c r="AC112">
        <f t="shared" si="41"/>
        <v>0</v>
      </c>
      <c r="AD112">
        <f t="shared" si="41"/>
        <v>0</v>
      </c>
      <c r="AE112">
        <f t="shared" si="41"/>
        <v>0</v>
      </c>
      <c r="AF112">
        <f t="shared" si="41"/>
        <v>0</v>
      </c>
      <c r="AG112">
        <f t="shared" si="41"/>
        <v>0</v>
      </c>
      <c r="AH112">
        <f t="shared" si="41"/>
        <v>0</v>
      </c>
      <c r="AI112">
        <f t="shared" si="41"/>
        <v>0</v>
      </c>
      <c r="AJ112">
        <f t="shared" si="41"/>
        <v>0</v>
      </c>
      <c r="AK112">
        <f t="shared" si="41"/>
        <v>0</v>
      </c>
      <c r="AL112">
        <f t="shared" si="41"/>
        <v>0</v>
      </c>
      <c r="AM112">
        <f t="shared" si="41"/>
        <v>0</v>
      </c>
      <c r="AN112">
        <f t="shared" si="41"/>
        <v>0</v>
      </c>
      <c r="AO112">
        <f t="shared" si="41"/>
        <v>0</v>
      </c>
    </row>
    <row r="113" spans="1:41" x14ac:dyDescent="0.25">
      <c r="A113" s="5">
        <v>13</v>
      </c>
      <c r="B113" s="5">
        <v>1</v>
      </c>
      <c r="C113" s="37">
        <v>5</v>
      </c>
      <c r="D113" s="5" t="s">
        <v>1247</v>
      </c>
      <c r="E113" s="35" t="s">
        <v>1248</v>
      </c>
      <c r="F113" s="30">
        <f t="shared" si="28"/>
        <v>9.8960761451612908E-2</v>
      </c>
      <c r="G113">
        <f t="shared" si="35"/>
        <v>1.1655074909234437</v>
      </c>
      <c r="H113">
        <f t="shared" si="36"/>
        <v>0</v>
      </c>
      <c r="I113" s="1">
        <f t="shared" si="37"/>
        <v>0</v>
      </c>
      <c r="N113" s="8" t="s">
        <v>392</v>
      </c>
      <c r="O113">
        <f t="shared" si="26"/>
        <v>1.0582258064516131E-2</v>
      </c>
      <c r="P113">
        <f t="shared" si="27"/>
        <v>1</v>
      </c>
      <c r="Q113">
        <f t="shared" si="40"/>
        <v>0</v>
      </c>
      <c r="R113">
        <f t="shared" si="40"/>
        <v>0</v>
      </c>
      <c r="S113">
        <f t="shared" si="40"/>
        <v>0</v>
      </c>
      <c r="T113">
        <f t="shared" si="40"/>
        <v>0</v>
      </c>
      <c r="U113">
        <f t="shared" si="40"/>
        <v>0.65610000000000013</v>
      </c>
      <c r="V113">
        <f t="shared" si="40"/>
        <v>0</v>
      </c>
      <c r="W113">
        <f t="shared" si="40"/>
        <v>0</v>
      </c>
      <c r="X113">
        <f t="shared" si="40"/>
        <v>0</v>
      </c>
      <c r="Y113">
        <f t="shared" si="40"/>
        <v>0</v>
      </c>
      <c r="Z113">
        <f t="shared" si="40"/>
        <v>0</v>
      </c>
      <c r="AA113">
        <f t="shared" si="41"/>
        <v>0</v>
      </c>
      <c r="AB113">
        <f t="shared" si="41"/>
        <v>0</v>
      </c>
      <c r="AC113">
        <f t="shared" si="41"/>
        <v>0</v>
      </c>
      <c r="AD113">
        <f t="shared" si="41"/>
        <v>0</v>
      </c>
      <c r="AE113">
        <f t="shared" si="41"/>
        <v>0</v>
      </c>
      <c r="AF113">
        <f t="shared" si="41"/>
        <v>0</v>
      </c>
      <c r="AG113">
        <f t="shared" si="41"/>
        <v>0</v>
      </c>
      <c r="AH113">
        <f t="shared" si="41"/>
        <v>0</v>
      </c>
      <c r="AI113">
        <f t="shared" si="41"/>
        <v>0</v>
      </c>
      <c r="AJ113">
        <f t="shared" si="41"/>
        <v>0</v>
      </c>
      <c r="AK113">
        <f t="shared" si="41"/>
        <v>0</v>
      </c>
      <c r="AL113">
        <f t="shared" si="41"/>
        <v>0</v>
      </c>
      <c r="AM113">
        <f t="shared" si="41"/>
        <v>0</v>
      </c>
      <c r="AN113">
        <f t="shared" si="41"/>
        <v>0</v>
      </c>
      <c r="AO113">
        <f t="shared" si="41"/>
        <v>0</v>
      </c>
    </row>
    <row r="114" spans="1:41" x14ac:dyDescent="0.25">
      <c r="A114" s="5">
        <v>13</v>
      </c>
      <c r="B114" s="5">
        <v>1</v>
      </c>
      <c r="C114" s="37">
        <v>6</v>
      </c>
      <c r="D114" s="5" t="s">
        <v>1225</v>
      </c>
      <c r="E114" s="35" t="s">
        <v>1226</v>
      </c>
      <c r="F114" s="30">
        <f t="shared" si="28"/>
        <v>0.13775828768048387</v>
      </c>
      <c r="G114">
        <f t="shared" si="35"/>
        <v>1.3032657786039277</v>
      </c>
      <c r="H114">
        <f t="shared" si="36"/>
        <v>1.3032657786039277</v>
      </c>
      <c r="I114" s="1">
        <f t="shared" si="37"/>
        <v>0.34188688851896581</v>
      </c>
      <c r="N114" s="8" t="s">
        <v>1321</v>
      </c>
      <c r="O114">
        <f t="shared" si="26"/>
        <v>9.6167763317903266E-3</v>
      </c>
      <c r="P114">
        <f t="shared" si="27"/>
        <v>2</v>
      </c>
      <c r="Q114">
        <f t="shared" si="40"/>
        <v>0</v>
      </c>
      <c r="R114">
        <f t="shared" si="40"/>
        <v>0</v>
      </c>
      <c r="S114">
        <f t="shared" si="40"/>
        <v>0</v>
      </c>
      <c r="T114">
        <f t="shared" si="40"/>
        <v>0</v>
      </c>
      <c r="U114">
        <f t="shared" si="40"/>
        <v>0</v>
      </c>
      <c r="V114">
        <f t="shared" si="40"/>
        <v>0</v>
      </c>
      <c r="W114">
        <f t="shared" si="40"/>
        <v>0</v>
      </c>
      <c r="X114">
        <f t="shared" si="40"/>
        <v>0</v>
      </c>
      <c r="Y114">
        <f t="shared" si="40"/>
        <v>0</v>
      </c>
      <c r="Z114">
        <f t="shared" si="40"/>
        <v>0</v>
      </c>
      <c r="AA114">
        <f t="shared" si="41"/>
        <v>0</v>
      </c>
      <c r="AB114">
        <f t="shared" si="41"/>
        <v>0.31381059609000017</v>
      </c>
      <c r="AC114">
        <f t="shared" si="41"/>
        <v>0.28242953648100017</v>
      </c>
      <c r="AD114">
        <f t="shared" si="41"/>
        <v>0</v>
      </c>
      <c r="AE114">
        <f t="shared" si="41"/>
        <v>0</v>
      </c>
      <c r="AF114">
        <f t="shared" si="41"/>
        <v>0</v>
      </c>
      <c r="AG114">
        <f t="shared" si="41"/>
        <v>0</v>
      </c>
      <c r="AH114">
        <f t="shared" si="41"/>
        <v>0</v>
      </c>
      <c r="AI114">
        <f t="shared" si="41"/>
        <v>0</v>
      </c>
      <c r="AJ114">
        <f t="shared" si="41"/>
        <v>0</v>
      </c>
      <c r="AK114">
        <f t="shared" si="41"/>
        <v>0</v>
      </c>
      <c r="AL114">
        <f t="shared" si="41"/>
        <v>0</v>
      </c>
      <c r="AM114">
        <f t="shared" si="41"/>
        <v>0</v>
      </c>
      <c r="AN114">
        <f t="shared" si="41"/>
        <v>0</v>
      </c>
      <c r="AO114">
        <f t="shared" si="41"/>
        <v>0</v>
      </c>
    </row>
    <row r="115" spans="1:41" x14ac:dyDescent="0.25">
      <c r="A115" s="5">
        <v>14</v>
      </c>
      <c r="B115" s="5">
        <v>0</v>
      </c>
      <c r="C115" s="37">
        <v>1</v>
      </c>
      <c r="D115" s="5" t="s">
        <v>793</v>
      </c>
      <c r="E115" s="35" t="s">
        <v>794</v>
      </c>
      <c r="F115" s="30">
        <f t="shared" si="28"/>
        <v>0.20702220806451613</v>
      </c>
      <c r="G115">
        <f t="shared" si="35"/>
        <v>0.20702220806451613</v>
      </c>
      <c r="H115">
        <f t="shared" si="36"/>
        <v>0</v>
      </c>
      <c r="I115" s="1">
        <f t="shared" si="37"/>
        <v>0</v>
      </c>
      <c r="N115" s="35" t="s">
        <v>420</v>
      </c>
      <c r="O115">
        <f t="shared" si="26"/>
        <v>9.5240322580645194E-3</v>
      </c>
      <c r="P115">
        <f t="shared" si="27"/>
        <v>1</v>
      </c>
      <c r="Q115">
        <f t="shared" si="40"/>
        <v>0</v>
      </c>
      <c r="R115">
        <f t="shared" si="40"/>
        <v>0</v>
      </c>
      <c r="S115">
        <f t="shared" si="40"/>
        <v>0</v>
      </c>
      <c r="T115">
        <f t="shared" si="40"/>
        <v>0</v>
      </c>
      <c r="U115">
        <f t="shared" si="40"/>
        <v>0</v>
      </c>
      <c r="V115">
        <f t="shared" si="40"/>
        <v>0.59049000000000018</v>
      </c>
      <c r="W115">
        <f t="shared" si="40"/>
        <v>0</v>
      </c>
      <c r="X115">
        <f t="shared" si="40"/>
        <v>0</v>
      </c>
      <c r="Y115">
        <f t="shared" si="40"/>
        <v>0</v>
      </c>
      <c r="Z115">
        <f t="shared" si="40"/>
        <v>0</v>
      </c>
      <c r="AA115">
        <f t="shared" si="41"/>
        <v>0</v>
      </c>
      <c r="AB115">
        <f t="shared" si="41"/>
        <v>0</v>
      </c>
      <c r="AC115">
        <f t="shared" si="41"/>
        <v>0</v>
      </c>
      <c r="AD115">
        <f t="shared" si="41"/>
        <v>0</v>
      </c>
      <c r="AE115">
        <f t="shared" si="41"/>
        <v>0</v>
      </c>
      <c r="AF115">
        <f t="shared" si="41"/>
        <v>0</v>
      </c>
      <c r="AG115">
        <f t="shared" si="41"/>
        <v>0</v>
      </c>
      <c r="AH115">
        <f t="shared" si="41"/>
        <v>0</v>
      </c>
      <c r="AI115">
        <f t="shared" si="41"/>
        <v>0</v>
      </c>
      <c r="AJ115">
        <f t="shared" si="41"/>
        <v>0</v>
      </c>
      <c r="AK115">
        <f t="shared" si="41"/>
        <v>0</v>
      </c>
      <c r="AL115">
        <f t="shared" si="41"/>
        <v>0</v>
      </c>
      <c r="AM115">
        <f t="shared" si="41"/>
        <v>0</v>
      </c>
      <c r="AN115">
        <f t="shared" si="41"/>
        <v>0</v>
      </c>
      <c r="AO115">
        <f t="shared" si="41"/>
        <v>0</v>
      </c>
    </row>
    <row r="116" spans="1:41" x14ac:dyDescent="0.25">
      <c r="A116" s="5">
        <v>14</v>
      </c>
      <c r="B116" s="5">
        <v>0</v>
      </c>
      <c r="C116" s="37">
        <v>2</v>
      </c>
      <c r="D116" s="5" t="s">
        <v>1247</v>
      </c>
      <c r="E116" s="35" t="s">
        <v>1248</v>
      </c>
      <c r="F116" s="30">
        <f t="shared" si="28"/>
        <v>9.8960761451612908E-2</v>
      </c>
      <c r="G116">
        <f t="shared" si="35"/>
        <v>0.30598296951612902</v>
      </c>
      <c r="H116">
        <f t="shared" si="36"/>
        <v>0</v>
      </c>
      <c r="I116" s="1">
        <f t="shared" si="37"/>
        <v>0</v>
      </c>
      <c r="N116" s="35" t="s">
        <v>1261</v>
      </c>
      <c r="O116">
        <f t="shared" si="26"/>
        <v>9.5240322580645194E-3</v>
      </c>
      <c r="P116">
        <f t="shared" si="27"/>
        <v>1</v>
      </c>
      <c r="Q116">
        <f t="shared" si="40"/>
        <v>0</v>
      </c>
      <c r="R116">
        <f t="shared" si="40"/>
        <v>0</v>
      </c>
      <c r="S116">
        <f t="shared" si="40"/>
        <v>0</v>
      </c>
      <c r="T116">
        <f t="shared" si="40"/>
        <v>0</v>
      </c>
      <c r="U116">
        <f t="shared" si="40"/>
        <v>0</v>
      </c>
      <c r="V116">
        <f t="shared" si="40"/>
        <v>0.59049000000000018</v>
      </c>
      <c r="W116">
        <f t="shared" si="40"/>
        <v>0</v>
      </c>
      <c r="X116">
        <f t="shared" si="40"/>
        <v>0</v>
      </c>
      <c r="Y116">
        <f t="shared" si="40"/>
        <v>0</v>
      </c>
      <c r="Z116">
        <f t="shared" si="40"/>
        <v>0</v>
      </c>
      <c r="AA116">
        <f t="shared" si="41"/>
        <v>0</v>
      </c>
      <c r="AB116">
        <f t="shared" si="41"/>
        <v>0</v>
      </c>
      <c r="AC116">
        <f t="shared" si="41"/>
        <v>0</v>
      </c>
      <c r="AD116">
        <f t="shared" si="41"/>
        <v>0</v>
      </c>
      <c r="AE116">
        <f t="shared" si="41"/>
        <v>0</v>
      </c>
      <c r="AF116">
        <f t="shared" si="41"/>
        <v>0</v>
      </c>
      <c r="AG116">
        <f t="shared" si="41"/>
        <v>0</v>
      </c>
      <c r="AH116">
        <f t="shared" si="41"/>
        <v>0</v>
      </c>
      <c r="AI116">
        <f t="shared" si="41"/>
        <v>0</v>
      </c>
      <c r="AJ116">
        <f t="shared" si="41"/>
        <v>0</v>
      </c>
      <c r="AK116">
        <f t="shared" si="41"/>
        <v>0</v>
      </c>
      <c r="AL116">
        <f t="shared" si="41"/>
        <v>0</v>
      </c>
      <c r="AM116">
        <f t="shared" si="41"/>
        <v>0</v>
      </c>
      <c r="AN116">
        <f t="shared" si="41"/>
        <v>0</v>
      </c>
      <c r="AO116">
        <f t="shared" si="41"/>
        <v>0</v>
      </c>
    </row>
    <row r="117" spans="1:41" x14ac:dyDescent="0.25">
      <c r="A117" s="5">
        <v>14</v>
      </c>
      <c r="B117" s="5">
        <v>0</v>
      </c>
      <c r="C117" s="37">
        <v>3</v>
      </c>
      <c r="D117" s="5" t="s">
        <v>1237</v>
      </c>
      <c r="E117" s="35" t="s">
        <v>1238</v>
      </c>
      <c r="F117" s="30">
        <f t="shared" si="28"/>
        <v>0.30883446259891778</v>
      </c>
      <c r="G117">
        <f t="shared" si="35"/>
        <v>0.6148174321150468</v>
      </c>
      <c r="H117">
        <f t="shared" si="36"/>
        <v>0</v>
      </c>
      <c r="I117" s="1">
        <f t="shared" si="37"/>
        <v>0</v>
      </c>
      <c r="N117" s="35" t="s">
        <v>1284</v>
      </c>
      <c r="O117">
        <f t="shared" si="26"/>
        <v>9.5240322580645194E-3</v>
      </c>
      <c r="P117">
        <f t="shared" si="27"/>
        <v>1</v>
      </c>
      <c r="Q117">
        <f t="shared" si="40"/>
        <v>0</v>
      </c>
      <c r="R117">
        <f t="shared" si="40"/>
        <v>0</v>
      </c>
      <c r="S117">
        <f t="shared" si="40"/>
        <v>0</v>
      </c>
      <c r="T117">
        <f t="shared" si="40"/>
        <v>0</v>
      </c>
      <c r="U117">
        <f t="shared" si="40"/>
        <v>0</v>
      </c>
      <c r="V117">
        <f t="shared" si="40"/>
        <v>0.59049000000000018</v>
      </c>
      <c r="W117">
        <f t="shared" si="40"/>
        <v>0</v>
      </c>
      <c r="X117">
        <f t="shared" si="40"/>
        <v>0</v>
      </c>
      <c r="Y117">
        <f t="shared" si="40"/>
        <v>0</v>
      </c>
      <c r="Z117">
        <f t="shared" si="40"/>
        <v>0</v>
      </c>
      <c r="AA117">
        <f t="shared" si="41"/>
        <v>0</v>
      </c>
      <c r="AB117">
        <f t="shared" si="41"/>
        <v>0</v>
      </c>
      <c r="AC117">
        <f t="shared" si="41"/>
        <v>0</v>
      </c>
      <c r="AD117">
        <f t="shared" si="41"/>
        <v>0</v>
      </c>
      <c r="AE117">
        <f t="shared" si="41"/>
        <v>0</v>
      </c>
      <c r="AF117">
        <f t="shared" si="41"/>
        <v>0</v>
      </c>
      <c r="AG117">
        <f t="shared" si="41"/>
        <v>0</v>
      </c>
      <c r="AH117">
        <f t="shared" si="41"/>
        <v>0</v>
      </c>
      <c r="AI117">
        <f t="shared" si="41"/>
        <v>0</v>
      </c>
      <c r="AJ117">
        <f t="shared" si="41"/>
        <v>0</v>
      </c>
      <c r="AK117">
        <f t="shared" si="41"/>
        <v>0</v>
      </c>
      <c r="AL117">
        <f t="shared" si="41"/>
        <v>0</v>
      </c>
      <c r="AM117">
        <f t="shared" si="41"/>
        <v>0</v>
      </c>
      <c r="AN117">
        <f t="shared" si="41"/>
        <v>0</v>
      </c>
      <c r="AO117">
        <f t="shared" si="41"/>
        <v>0</v>
      </c>
    </row>
    <row r="118" spans="1:41" x14ac:dyDescent="0.25">
      <c r="A118" s="5">
        <v>14</v>
      </c>
      <c r="B118" s="5">
        <v>0</v>
      </c>
      <c r="C118" s="37">
        <v>4</v>
      </c>
      <c r="D118" s="5" t="s">
        <v>1250</v>
      </c>
      <c r="E118" s="35" t="s">
        <v>1240</v>
      </c>
      <c r="F118" s="30">
        <f t="shared" si="28"/>
        <v>0.1417364122069292</v>
      </c>
      <c r="G118">
        <f t="shared" si="35"/>
        <v>0.75655384432197603</v>
      </c>
      <c r="H118">
        <f t="shared" si="36"/>
        <v>0</v>
      </c>
      <c r="I118" s="1">
        <f t="shared" si="37"/>
        <v>0</v>
      </c>
      <c r="N118" s="35" t="s">
        <v>1305</v>
      </c>
      <c r="O118">
        <f t="shared" si="26"/>
        <v>9.5240322580645194E-3</v>
      </c>
      <c r="P118">
        <f t="shared" si="27"/>
        <v>1</v>
      </c>
      <c r="Q118">
        <f t="shared" si="40"/>
        <v>0</v>
      </c>
      <c r="R118">
        <f t="shared" si="40"/>
        <v>0</v>
      </c>
      <c r="S118">
        <f t="shared" si="40"/>
        <v>0</v>
      </c>
      <c r="T118">
        <f t="shared" si="40"/>
        <v>0</v>
      </c>
      <c r="U118">
        <f t="shared" si="40"/>
        <v>0</v>
      </c>
      <c r="V118">
        <f t="shared" si="40"/>
        <v>0.59049000000000018</v>
      </c>
      <c r="W118">
        <f t="shared" si="40"/>
        <v>0</v>
      </c>
      <c r="X118">
        <f t="shared" si="40"/>
        <v>0</v>
      </c>
      <c r="Y118">
        <f t="shared" si="40"/>
        <v>0</v>
      </c>
      <c r="Z118">
        <f t="shared" si="40"/>
        <v>0</v>
      </c>
      <c r="AA118">
        <f t="shared" si="41"/>
        <v>0</v>
      </c>
      <c r="AB118">
        <f t="shared" si="41"/>
        <v>0</v>
      </c>
      <c r="AC118">
        <f t="shared" si="41"/>
        <v>0</v>
      </c>
      <c r="AD118">
        <f t="shared" si="41"/>
        <v>0</v>
      </c>
      <c r="AE118">
        <f t="shared" si="41"/>
        <v>0</v>
      </c>
      <c r="AF118">
        <f t="shared" si="41"/>
        <v>0</v>
      </c>
      <c r="AG118">
        <f t="shared" si="41"/>
        <v>0</v>
      </c>
      <c r="AH118">
        <f t="shared" si="41"/>
        <v>0</v>
      </c>
      <c r="AI118">
        <f t="shared" si="41"/>
        <v>0</v>
      </c>
      <c r="AJ118">
        <f t="shared" si="41"/>
        <v>0</v>
      </c>
      <c r="AK118">
        <f t="shared" si="41"/>
        <v>0</v>
      </c>
      <c r="AL118">
        <f t="shared" si="41"/>
        <v>0</v>
      </c>
      <c r="AM118">
        <f t="shared" si="41"/>
        <v>0</v>
      </c>
      <c r="AN118">
        <f t="shared" si="41"/>
        <v>0</v>
      </c>
      <c r="AO118">
        <f t="shared" si="41"/>
        <v>0</v>
      </c>
    </row>
    <row r="119" spans="1:41" x14ac:dyDescent="0.25">
      <c r="A119" s="5">
        <v>14</v>
      </c>
      <c r="B119" s="5">
        <v>0</v>
      </c>
      <c r="C119" s="37">
        <v>5</v>
      </c>
      <c r="D119" s="5" t="s">
        <v>1249</v>
      </c>
      <c r="E119" s="35" t="s">
        <v>1249</v>
      </c>
      <c r="F119" s="30">
        <f t="shared" si="28"/>
        <v>9.3037096774193542E-2</v>
      </c>
      <c r="G119">
        <f t="shared" si="35"/>
        <v>0.84959094109616962</v>
      </c>
      <c r="H119">
        <f t="shared" si="36"/>
        <v>0</v>
      </c>
      <c r="I119" s="1">
        <f t="shared" si="37"/>
        <v>0</v>
      </c>
      <c r="N119" s="8" t="s">
        <v>1376</v>
      </c>
      <c r="O119">
        <f t="shared" si="26"/>
        <v>9.5240322580645194E-3</v>
      </c>
      <c r="P119">
        <f t="shared" si="27"/>
        <v>1</v>
      </c>
      <c r="Q119">
        <f t="shared" si="40"/>
        <v>0</v>
      </c>
      <c r="R119">
        <f t="shared" si="40"/>
        <v>0</v>
      </c>
      <c r="S119">
        <f t="shared" si="40"/>
        <v>0</v>
      </c>
      <c r="T119">
        <f t="shared" si="40"/>
        <v>0</v>
      </c>
      <c r="U119">
        <f t="shared" si="40"/>
        <v>0</v>
      </c>
      <c r="V119">
        <f t="shared" si="40"/>
        <v>0.59049000000000018</v>
      </c>
      <c r="W119">
        <f t="shared" si="40"/>
        <v>0</v>
      </c>
      <c r="X119">
        <f t="shared" si="40"/>
        <v>0</v>
      </c>
      <c r="Y119">
        <f t="shared" si="40"/>
        <v>0</v>
      </c>
      <c r="Z119">
        <f t="shared" si="40"/>
        <v>0</v>
      </c>
      <c r="AA119">
        <f t="shared" si="41"/>
        <v>0</v>
      </c>
      <c r="AB119">
        <f t="shared" si="41"/>
        <v>0</v>
      </c>
      <c r="AC119">
        <f t="shared" si="41"/>
        <v>0</v>
      </c>
      <c r="AD119">
        <f t="shared" si="41"/>
        <v>0</v>
      </c>
      <c r="AE119">
        <f t="shared" si="41"/>
        <v>0</v>
      </c>
      <c r="AF119">
        <f t="shared" si="41"/>
        <v>0</v>
      </c>
      <c r="AG119">
        <f t="shared" si="41"/>
        <v>0</v>
      </c>
      <c r="AH119">
        <f t="shared" si="41"/>
        <v>0</v>
      </c>
      <c r="AI119">
        <f t="shared" si="41"/>
        <v>0</v>
      </c>
      <c r="AJ119">
        <f t="shared" si="41"/>
        <v>0</v>
      </c>
      <c r="AK119">
        <f t="shared" si="41"/>
        <v>0</v>
      </c>
      <c r="AL119">
        <f t="shared" si="41"/>
        <v>0</v>
      </c>
      <c r="AM119">
        <f t="shared" si="41"/>
        <v>0</v>
      </c>
      <c r="AN119">
        <f t="shared" si="41"/>
        <v>0</v>
      </c>
      <c r="AO119">
        <f t="shared" si="41"/>
        <v>0</v>
      </c>
    </row>
    <row r="120" spans="1:41" x14ac:dyDescent="0.25">
      <c r="A120" s="5">
        <v>14</v>
      </c>
      <c r="B120" s="5">
        <v>0</v>
      </c>
      <c r="C120" s="37">
        <v>6</v>
      </c>
      <c r="D120" s="5" t="s">
        <v>1222</v>
      </c>
      <c r="E120" s="35" t="s">
        <v>1222</v>
      </c>
      <c r="F120" s="30">
        <f t="shared" si="28"/>
        <v>0.75771226687291315</v>
      </c>
      <c r="G120">
        <f t="shared" si="35"/>
        <v>1.6073032079690828</v>
      </c>
      <c r="H120">
        <f t="shared" si="36"/>
        <v>0</v>
      </c>
      <c r="I120" s="1">
        <f t="shared" si="37"/>
        <v>0</v>
      </c>
      <c r="N120" s="8" t="s">
        <v>446</v>
      </c>
      <c r="O120">
        <f t="shared" si="26"/>
        <v>9.5240322580645194E-3</v>
      </c>
      <c r="P120">
        <f t="shared" si="27"/>
        <v>1</v>
      </c>
      <c r="Q120">
        <f t="shared" si="40"/>
        <v>0</v>
      </c>
      <c r="R120">
        <f t="shared" si="40"/>
        <v>0</v>
      </c>
      <c r="S120">
        <f t="shared" si="40"/>
        <v>0</v>
      </c>
      <c r="T120">
        <f t="shared" si="40"/>
        <v>0</v>
      </c>
      <c r="U120">
        <f t="shared" si="40"/>
        <v>0</v>
      </c>
      <c r="V120">
        <f t="shared" si="40"/>
        <v>0.59049000000000018</v>
      </c>
      <c r="W120">
        <f t="shared" si="40"/>
        <v>0</v>
      </c>
      <c r="X120">
        <f t="shared" si="40"/>
        <v>0</v>
      </c>
      <c r="Y120">
        <f t="shared" si="40"/>
        <v>0</v>
      </c>
      <c r="Z120">
        <f t="shared" si="40"/>
        <v>0</v>
      </c>
      <c r="AA120">
        <f t="shared" si="41"/>
        <v>0</v>
      </c>
      <c r="AB120">
        <f t="shared" si="41"/>
        <v>0</v>
      </c>
      <c r="AC120">
        <f t="shared" si="41"/>
        <v>0</v>
      </c>
      <c r="AD120">
        <f t="shared" si="41"/>
        <v>0</v>
      </c>
      <c r="AE120">
        <f t="shared" si="41"/>
        <v>0</v>
      </c>
      <c r="AF120">
        <f t="shared" si="41"/>
        <v>0</v>
      </c>
      <c r="AG120">
        <f t="shared" si="41"/>
        <v>0</v>
      </c>
      <c r="AH120">
        <f t="shared" si="41"/>
        <v>0</v>
      </c>
      <c r="AI120">
        <f t="shared" si="41"/>
        <v>0</v>
      </c>
      <c r="AJ120">
        <f t="shared" si="41"/>
        <v>0</v>
      </c>
      <c r="AK120">
        <f t="shared" si="41"/>
        <v>0</v>
      </c>
      <c r="AL120">
        <f t="shared" si="41"/>
        <v>0</v>
      </c>
      <c r="AM120">
        <f t="shared" si="41"/>
        <v>0</v>
      </c>
      <c r="AN120">
        <f t="shared" si="41"/>
        <v>0</v>
      </c>
      <c r="AO120">
        <f t="shared" si="41"/>
        <v>0</v>
      </c>
    </row>
    <row r="121" spans="1:41" x14ac:dyDescent="0.25">
      <c r="A121" s="5">
        <v>14</v>
      </c>
      <c r="B121" s="5">
        <v>0</v>
      </c>
      <c r="C121" s="37">
        <v>7</v>
      </c>
      <c r="D121" s="5" t="s">
        <v>1278</v>
      </c>
      <c r="E121" s="35" t="s">
        <v>1278</v>
      </c>
      <c r="F121" s="30">
        <f t="shared" si="28"/>
        <v>0.17141561187403229</v>
      </c>
      <c r="G121">
        <f t="shared" si="35"/>
        <v>1.778718819843115</v>
      </c>
      <c r="H121">
        <f t="shared" si="36"/>
        <v>0</v>
      </c>
      <c r="I121" s="1">
        <f t="shared" si="37"/>
        <v>0</v>
      </c>
      <c r="N121" s="8" t="s">
        <v>1404</v>
      </c>
      <c r="O121">
        <f t="shared" si="26"/>
        <v>9.5240322580645194E-3</v>
      </c>
      <c r="P121">
        <f t="shared" si="27"/>
        <v>1</v>
      </c>
      <c r="Q121">
        <f t="shared" si="40"/>
        <v>0</v>
      </c>
      <c r="R121">
        <f t="shared" si="40"/>
        <v>0</v>
      </c>
      <c r="S121">
        <f t="shared" si="40"/>
        <v>0</v>
      </c>
      <c r="T121">
        <f t="shared" si="40"/>
        <v>0</v>
      </c>
      <c r="U121">
        <f t="shared" si="40"/>
        <v>0</v>
      </c>
      <c r="V121">
        <f t="shared" si="40"/>
        <v>0.59049000000000018</v>
      </c>
      <c r="W121">
        <f t="shared" si="40"/>
        <v>0</v>
      </c>
      <c r="X121">
        <f t="shared" si="40"/>
        <v>0</v>
      </c>
      <c r="Y121">
        <f t="shared" si="40"/>
        <v>0</v>
      </c>
      <c r="Z121">
        <f t="shared" si="40"/>
        <v>0</v>
      </c>
      <c r="AA121">
        <f t="shared" si="41"/>
        <v>0</v>
      </c>
      <c r="AB121">
        <f t="shared" si="41"/>
        <v>0</v>
      </c>
      <c r="AC121">
        <f t="shared" si="41"/>
        <v>0</v>
      </c>
      <c r="AD121">
        <f t="shared" si="41"/>
        <v>0</v>
      </c>
      <c r="AE121">
        <f t="shared" si="41"/>
        <v>0</v>
      </c>
      <c r="AF121">
        <f t="shared" si="41"/>
        <v>0</v>
      </c>
      <c r="AG121">
        <f t="shared" si="41"/>
        <v>0</v>
      </c>
      <c r="AH121">
        <f t="shared" si="41"/>
        <v>0</v>
      </c>
      <c r="AI121">
        <f t="shared" si="41"/>
        <v>0</v>
      </c>
      <c r="AJ121">
        <f t="shared" si="41"/>
        <v>0</v>
      </c>
      <c r="AK121">
        <f t="shared" si="41"/>
        <v>0</v>
      </c>
      <c r="AL121">
        <f t="shared" si="41"/>
        <v>0</v>
      </c>
      <c r="AM121">
        <f t="shared" si="41"/>
        <v>0</v>
      </c>
      <c r="AN121">
        <f t="shared" si="41"/>
        <v>0</v>
      </c>
      <c r="AO121">
        <f t="shared" si="41"/>
        <v>0</v>
      </c>
    </row>
    <row r="122" spans="1:41" x14ac:dyDescent="0.25">
      <c r="A122" s="5">
        <v>14</v>
      </c>
      <c r="B122" s="5">
        <v>0</v>
      </c>
      <c r="C122" s="37">
        <v>8</v>
      </c>
      <c r="D122" s="5" t="s">
        <v>1225</v>
      </c>
      <c r="E122" s="35" t="s">
        <v>1226</v>
      </c>
      <c r="F122" s="30">
        <f t="shared" si="28"/>
        <v>0.13775828768048387</v>
      </c>
      <c r="G122">
        <f t="shared" si="35"/>
        <v>1.9164771075235989</v>
      </c>
      <c r="H122">
        <f t="shared" si="36"/>
        <v>0</v>
      </c>
      <c r="I122" s="1">
        <f t="shared" si="37"/>
        <v>0</v>
      </c>
      <c r="N122" s="8" t="s">
        <v>1420</v>
      </c>
      <c r="O122">
        <f t="shared" si="26"/>
        <v>9.5240322580645194E-3</v>
      </c>
      <c r="P122">
        <f t="shared" si="27"/>
        <v>1</v>
      </c>
      <c r="Q122">
        <f t="shared" ref="Q122:Z131" si="42">COUNTIFS($C$2:$C$658,Q$1,$E$2:$E$658,$N122)*0.9^(Q$1-1)</f>
        <v>0</v>
      </c>
      <c r="R122">
        <f t="shared" si="42"/>
        <v>0</v>
      </c>
      <c r="S122">
        <f t="shared" si="42"/>
        <v>0</v>
      </c>
      <c r="T122">
        <f t="shared" si="42"/>
        <v>0</v>
      </c>
      <c r="U122">
        <f t="shared" si="42"/>
        <v>0</v>
      </c>
      <c r="V122">
        <f t="shared" si="42"/>
        <v>0.59049000000000018</v>
      </c>
      <c r="W122">
        <f t="shared" si="42"/>
        <v>0</v>
      </c>
      <c r="X122">
        <f t="shared" si="42"/>
        <v>0</v>
      </c>
      <c r="Y122">
        <f t="shared" si="42"/>
        <v>0</v>
      </c>
      <c r="Z122">
        <f t="shared" si="42"/>
        <v>0</v>
      </c>
      <c r="AA122">
        <f t="shared" ref="AA122:AO131" si="43">COUNTIFS($C$2:$C$658,AA$1,$E$2:$E$658,$N122)*0.9^(AA$1-1)</f>
        <v>0</v>
      </c>
      <c r="AB122">
        <f t="shared" si="43"/>
        <v>0</v>
      </c>
      <c r="AC122">
        <f t="shared" si="43"/>
        <v>0</v>
      </c>
      <c r="AD122">
        <f t="shared" si="43"/>
        <v>0</v>
      </c>
      <c r="AE122">
        <f t="shared" si="43"/>
        <v>0</v>
      </c>
      <c r="AF122">
        <f t="shared" si="43"/>
        <v>0</v>
      </c>
      <c r="AG122">
        <f t="shared" si="43"/>
        <v>0</v>
      </c>
      <c r="AH122">
        <f t="shared" si="43"/>
        <v>0</v>
      </c>
      <c r="AI122">
        <f t="shared" si="43"/>
        <v>0</v>
      </c>
      <c r="AJ122">
        <f t="shared" si="43"/>
        <v>0</v>
      </c>
      <c r="AK122">
        <f t="shared" si="43"/>
        <v>0</v>
      </c>
      <c r="AL122">
        <f t="shared" si="43"/>
        <v>0</v>
      </c>
      <c r="AM122">
        <f t="shared" si="43"/>
        <v>0</v>
      </c>
      <c r="AN122">
        <f t="shared" si="43"/>
        <v>0</v>
      </c>
      <c r="AO122">
        <f t="shared" si="43"/>
        <v>0</v>
      </c>
    </row>
    <row r="123" spans="1:41" x14ac:dyDescent="0.25">
      <c r="A123" s="5">
        <v>14</v>
      </c>
      <c r="B123" s="5">
        <v>0</v>
      </c>
      <c r="C123" s="37">
        <v>9</v>
      </c>
      <c r="D123" s="5" t="s">
        <v>1234</v>
      </c>
      <c r="E123" s="35" t="s">
        <v>608</v>
      </c>
      <c r="F123" s="30">
        <f t="shared" si="28"/>
        <v>0.33418086871129027</v>
      </c>
      <c r="G123">
        <f t="shared" si="35"/>
        <v>2.2506579762348893</v>
      </c>
      <c r="H123">
        <f t="shared" si="36"/>
        <v>0</v>
      </c>
      <c r="I123" s="1">
        <f t="shared" si="37"/>
        <v>0</v>
      </c>
      <c r="N123" s="8" t="s">
        <v>1438</v>
      </c>
      <c r="O123">
        <f t="shared" si="26"/>
        <v>9.5240322580645194E-3</v>
      </c>
      <c r="P123">
        <f t="shared" si="27"/>
        <v>1</v>
      </c>
      <c r="Q123">
        <f t="shared" si="42"/>
        <v>0</v>
      </c>
      <c r="R123">
        <f t="shared" si="42"/>
        <v>0</v>
      </c>
      <c r="S123">
        <f t="shared" si="42"/>
        <v>0</v>
      </c>
      <c r="T123">
        <f t="shared" si="42"/>
        <v>0</v>
      </c>
      <c r="U123">
        <f t="shared" si="42"/>
        <v>0</v>
      </c>
      <c r="V123">
        <f t="shared" si="42"/>
        <v>0.59049000000000018</v>
      </c>
      <c r="W123">
        <f t="shared" si="42"/>
        <v>0</v>
      </c>
      <c r="X123">
        <f t="shared" si="42"/>
        <v>0</v>
      </c>
      <c r="Y123">
        <f t="shared" si="42"/>
        <v>0</v>
      </c>
      <c r="Z123">
        <f t="shared" si="42"/>
        <v>0</v>
      </c>
      <c r="AA123">
        <f t="shared" si="43"/>
        <v>0</v>
      </c>
      <c r="AB123">
        <f t="shared" si="43"/>
        <v>0</v>
      </c>
      <c r="AC123">
        <f t="shared" si="43"/>
        <v>0</v>
      </c>
      <c r="AD123">
        <f t="shared" si="43"/>
        <v>0</v>
      </c>
      <c r="AE123">
        <f t="shared" si="43"/>
        <v>0</v>
      </c>
      <c r="AF123">
        <f t="shared" si="43"/>
        <v>0</v>
      </c>
      <c r="AG123">
        <f t="shared" si="43"/>
        <v>0</v>
      </c>
      <c r="AH123">
        <f t="shared" si="43"/>
        <v>0</v>
      </c>
      <c r="AI123">
        <f t="shared" si="43"/>
        <v>0</v>
      </c>
      <c r="AJ123">
        <f t="shared" si="43"/>
        <v>0</v>
      </c>
      <c r="AK123">
        <f t="shared" si="43"/>
        <v>0</v>
      </c>
      <c r="AL123">
        <f t="shared" si="43"/>
        <v>0</v>
      </c>
      <c r="AM123">
        <f t="shared" si="43"/>
        <v>0</v>
      </c>
      <c r="AN123">
        <f t="shared" si="43"/>
        <v>0</v>
      </c>
      <c r="AO123">
        <f t="shared" si="43"/>
        <v>0</v>
      </c>
    </row>
    <row r="124" spans="1:41" x14ac:dyDescent="0.25">
      <c r="A124" s="5">
        <v>14</v>
      </c>
      <c r="B124" s="5">
        <v>0</v>
      </c>
      <c r="C124" s="37">
        <v>10</v>
      </c>
      <c r="D124" s="5" t="s">
        <v>225</v>
      </c>
      <c r="E124" s="35" t="s">
        <v>226</v>
      </c>
      <c r="F124" s="30">
        <f t="shared" si="28"/>
        <v>0</v>
      </c>
      <c r="G124">
        <f t="shared" si="35"/>
        <v>2.2506579762348893</v>
      </c>
      <c r="H124">
        <f t="shared" si="36"/>
        <v>0</v>
      </c>
      <c r="I124" s="1">
        <f t="shared" si="37"/>
        <v>0</v>
      </c>
      <c r="N124" s="35" t="s">
        <v>1228</v>
      </c>
      <c r="O124">
        <f t="shared" si="26"/>
        <v>8.5716290322580668E-3</v>
      </c>
      <c r="P124">
        <f t="shared" si="27"/>
        <v>1</v>
      </c>
      <c r="Q124">
        <f t="shared" si="42"/>
        <v>0</v>
      </c>
      <c r="R124">
        <f t="shared" si="42"/>
        <v>0</v>
      </c>
      <c r="S124">
        <f t="shared" si="42"/>
        <v>0</v>
      </c>
      <c r="T124">
        <f t="shared" si="42"/>
        <v>0</v>
      </c>
      <c r="U124">
        <f t="shared" si="42"/>
        <v>0</v>
      </c>
      <c r="V124">
        <f t="shared" si="42"/>
        <v>0</v>
      </c>
      <c r="W124">
        <f t="shared" si="42"/>
        <v>0.53144100000000016</v>
      </c>
      <c r="X124">
        <f t="shared" si="42"/>
        <v>0</v>
      </c>
      <c r="Y124">
        <f t="shared" si="42"/>
        <v>0</v>
      </c>
      <c r="Z124">
        <f t="shared" si="42"/>
        <v>0</v>
      </c>
      <c r="AA124">
        <f t="shared" si="43"/>
        <v>0</v>
      </c>
      <c r="AB124">
        <f t="shared" si="43"/>
        <v>0</v>
      </c>
      <c r="AC124">
        <f t="shared" si="43"/>
        <v>0</v>
      </c>
      <c r="AD124">
        <f t="shared" si="43"/>
        <v>0</v>
      </c>
      <c r="AE124">
        <f t="shared" si="43"/>
        <v>0</v>
      </c>
      <c r="AF124">
        <f t="shared" si="43"/>
        <v>0</v>
      </c>
      <c r="AG124">
        <f t="shared" si="43"/>
        <v>0</v>
      </c>
      <c r="AH124">
        <f t="shared" si="43"/>
        <v>0</v>
      </c>
      <c r="AI124">
        <f t="shared" si="43"/>
        <v>0</v>
      </c>
      <c r="AJ124">
        <f t="shared" si="43"/>
        <v>0</v>
      </c>
      <c r="AK124">
        <f t="shared" si="43"/>
        <v>0</v>
      </c>
      <c r="AL124">
        <f t="shared" si="43"/>
        <v>0</v>
      </c>
      <c r="AM124">
        <f t="shared" si="43"/>
        <v>0</v>
      </c>
      <c r="AN124">
        <f t="shared" si="43"/>
        <v>0</v>
      </c>
      <c r="AO124">
        <f t="shared" si="43"/>
        <v>0</v>
      </c>
    </row>
    <row r="125" spans="1:41" x14ac:dyDescent="0.25">
      <c r="A125" s="5">
        <v>14</v>
      </c>
      <c r="B125" s="5">
        <v>0</v>
      </c>
      <c r="C125" s="37">
        <v>11</v>
      </c>
      <c r="D125" s="5" t="s">
        <v>1279</v>
      </c>
      <c r="E125" s="35" t="s">
        <v>1280</v>
      </c>
      <c r="F125" s="30">
        <f t="shared" si="28"/>
        <v>0</v>
      </c>
      <c r="G125">
        <f t="shared" si="35"/>
        <v>2.2506579762348893</v>
      </c>
      <c r="H125">
        <f t="shared" si="36"/>
        <v>0</v>
      </c>
      <c r="I125" s="1">
        <f t="shared" si="37"/>
        <v>0</v>
      </c>
      <c r="N125" s="36" t="s">
        <v>1252</v>
      </c>
      <c r="O125">
        <f t="shared" si="26"/>
        <v>8.5716290322580668E-3</v>
      </c>
      <c r="P125">
        <f t="shared" si="27"/>
        <v>1</v>
      </c>
      <c r="Q125">
        <f t="shared" si="42"/>
        <v>0</v>
      </c>
      <c r="R125">
        <f t="shared" si="42"/>
        <v>0</v>
      </c>
      <c r="S125">
        <f t="shared" si="42"/>
        <v>0</v>
      </c>
      <c r="T125">
        <f t="shared" si="42"/>
        <v>0</v>
      </c>
      <c r="U125">
        <f t="shared" si="42"/>
        <v>0</v>
      </c>
      <c r="V125">
        <f t="shared" si="42"/>
        <v>0</v>
      </c>
      <c r="W125">
        <f t="shared" si="42"/>
        <v>0.53144100000000016</v>
      </c>
      <c r="X125">
        <f t="shared" si="42"/>
        <v>0</v>
      </c>
      <c r="Y125">
        <f t="shared" si="42"/>
        <v>0</v>
      </c>
      <c r="Z125">
        <f t="shared" si="42"/>
        <v>0</v>
      </c>
      <c r="AA125">
        <f t="shared" si="43"/>
        <v>0</v>
      </c>
      <c r="AB125">
        <f t="shared" si="43"/>
        <v>0</v>
      </c>
      <c r="AC125">
        <f t="shared" si="43"/>
        <v>0</v>
      </c>
      <c r="AD125">
        <f t="shared" si="43"/>
        <v>0</v>
      </c>
      <c r="AE125">
        <f t="shared" si="43"/>
        <v>0</v>
      </c>
      <c r="AF125">
        <f t="shared" si="43"/>
        <v>0</v>
      </c>
      <c r="AG125">
        <f t="shared" si="43"/>
        <v>0</v>
      </c>
      <c r="AH125">
        <f t="shared" si="43"/>
        <v>0</v>
      </c>
      <c r="AI125">
        <f t="shared" si="43"/>
        <v>0</v>
      </c>
      <c r="AJ125">
        <f t="shared" si="43"/>
        <v>0</v>
      </c>
      <c r="AK125">
        <f t="shared" si="43"/>
        <v>0</v>
      </c>
      <c r="AL125">
        <f t="shared" si="43"/>
        <v>0</v>
      </c>
      <c r="AM125">
        <f t="shared" si="43"/>
        <v>0</v>
      </c>
      <c r="AN125">
        <f t="shared" si="43"/>
        <v>0</v>
      </c>
      <c r="AO125">
        <f t="shared" si="43"/>
        <v>0</v>
      </c>
    </row>
    <row r="126" spans="1:41" x14ac:dyDescent="0.25">
      <c r="A126" s="5">
        <v>14</v>
      </c>
      <c r="B126" s="5">
        <v>0</v>
      </c>
      <c r="C126" s="37">
        <v>12</v>
      </c>
      <c r="D126" s="5" t="s">
        <v>1281</v>
      </c>
      <c r="E126" s="35" t="s">
        <v>1282</v>
      </c>
      <c r="F126" s="30">
        <f t="shared" si="28"/>
        <v>0</v>
      </c>
      <c r="G126">
        <f t="shared" si="35"/>
        <v>2.2506579762348893</v>
      </c>
      <c r="H126">
        <f t="shared" si="36"/>
        <v>0</v>
      </c>
      <c r="I126" s="1">
        <f t="shared" si="37"/>
        <v>0</v>
      </c>
      <c r="N126" s="35" t="s">
        <v>1256</v>
      </c>
      <c r="O126">
        <f t="shared" si="26"/>
        <v>8.5716290322580668E-3</v>
      </c>
      <c r="P126">
        <f t="shared" si="27"/>
        <v>1</v>
      </c>
      <c r="Q126">
        <f t="shared" si="42"/>
        <v>0</v>
      </c>
      <c r="R126">
        <f t="shared" si="42"/>
        <v>0</v>
      </c>
      <c r="S126">
        <f t="shared" si="42"/>
        <v>0</v>
      </c>
      <c r="T126">
        <f t="shared" si="42"/>
        <v>0</v>
      </c>
      <c r="U126">
        <f t="shared" si="42"/>
        <v>0</v>
      </c>
      <c r="V126">
        <f t="shared" si="42"/>
        <v>0</v>
      </c>
      <c r="W126">
        <f t="shared" si="42"/>
        <v>0.53144100000000016</v>
      </c>
      <c r="X126">
        <f t="shared" si="42"/>
        <v>0</v>
      </c>
      <c r="Y126">
        <f t="shared" si="42"/>
        <v>0</v>
      </c>
      <c r="Z126">
        <f t="shared" si="42"/>
        <v>0</v>
      </c>
      <c r="AA126">
        <f t="shared" si="43"/>
        <v>0</v>
      </c>
      <c r="AB126">
        <f t="shared" si="43"/>
        <v>0</v>
      </c>
      <c r="AC126">
        <f t="shared" si="43"/>
        <v>0</v>
      </c>
      <c r="AD126">
        <f t="shared" si="43"/>
        <v>0</v>
      </c>
      <c r="AE126">
        <f t="shared" si="43"/>
        <v>0</v>
      </c>
      <c r="AF126">
        <f t="shared" si="43"/>
        <v>0</v>
      </c>
      <c r="AG126">
        <f t="shared" si="43"/>
        <v>0</v>
      </c>
      <c r="AH126">
        <f t="shared" si="43"/>
        <v>0</v>
      </c>
      <c r="AI126">
        <f t="shared" si="43"/>
        <v>0</v>
      </c>
      <c r="AJ126">
        <f t="shared" si="43"/>
        <v>0</v>
      </c>
      <c r="AK126">
        <f t="shared" si="43"/>
        <v>0</v>
      </c>
      <c r="AL126">
        <f t="shared" si="43"/>
        <v>0</v>
      </c>
      <c r="AM126">
        <f t="shared" si="43"/>
        <v>0</v>
      </c>
      <c r="AN126">
        <f t="shared" si="43"/>
        <v>0</v>
      </c>
      <c r="AO126">
        <f t="shared" si="43"/>
        <v>0</v>
      </c>
    </row>
    <row r="127" spans="1:41" x14ac:dyDescent="0.25">
      <c r="A127" s="5">
        <v>14</v>
      </c>
      <c r="B127" s="5">
        <v>0</v>
      </c>
      <c r="C127" s="37">
        <v>13</v>
      </c>
      <c r="D127" s="5" t="s">
        <v>348</v>
      </c>
      <c r="E127" s="35" t="s">
        <v>251</v>
      </c>
      <c r="F127" s="30">
        <f t="shared" si="28"/>
        <v>5.2240441009209687E-2</v>
      </c>
      <c r="G127">
        <f t="shared" si="35"/>
        <v>2.3028984172440992</v>
      </c>
      <c r="H127">
        <f t="shared" si="36"/>
        <v>0</v>
      </c>
      <c r="I127" s="1">
        <f t="shared" si="37"/>
        <v>0</v>
      </c>
      <c r="N127" s="35" t="s">
        <v>1262</v>
      </c>
      <c r="O127">
        <f t="shared" si="26"/>
        <v>8.5716290322580668E-3</v>
      </c>
      <c r="P127">
        <f t="shared" si="27"/>
        <v>1</v>
      </c>
      <c r="Q127">
        <f t="shared" si="42"/>
        <v>0</v>
      </c>
      <c r="R127">
        <f t="shared" si="42"/>
        <v>0</v>
      </c>
      <c r="S127">
        <f t="shared" si="42"/>
        <v>0</v>
      </c>
      <c r="T127">
        <f t="shared" si="42"/>
        <v>0</v>
      </c>
      <c r="U127">
        <f t="shared" si="42"/>
        <v>0</v>
      </c>
      <c r="V127">
        <f t="shared" si="42"/>
        <v>0</v>
      </c>
      <c r="W127">
        <f t="shared" si="42"/>
        <v>0.53144100000000016</v>
      </c>
      <c r="X127">
        <f t="shared" si="42"/>
        <v>0</v>
      </c>
      <c r="Y127">
        <f t="shared" si="42"/>
        <v>0</v>
      </c>
      <c r="Z127">
        <f t="shared" si="42"/>
        <v>0</v>
      </c>
      <c r="AA127">
        <f t="shared" si="43"/>
        <v>0</v>
      </c>
      <c r="AB127">
        <f t="shared" si="43"/>
        <v>0</v>
      </c>
      <c r="AC127">
        <f t="shared" si="43"/>
        <v>0</v>
      </c>
      <c r="AD127">
        <f t="shared" si="43"/>
        <v>0</v>
      </c>
      <c r="AE127">
        <f t="shared" si="43"/>
        <v>0</v>
      </c>
      <c r="AF127">
        <f t="shared" si="43"/>
        <v>0</v>
      </c>
      <c r="AG127">
        <f t="shared" si="43"/>
        <v>0</v>
      </c>
      <c r="AH127">
        <f t="shared" si="43"/>
        <v>0</v>
      </c>
      <c r="AI127">
        <f t="shared" si="43"/>
        <v>0</v>
      </c>
      <c r="AJ127">
        <f t="shared" si="43"/>
        <v>0</v>
      </c>
      <c r="AK127">
        <f t="shared" si="43"/>
        <v>0</v>
      </c>
      <c r="AL127">
        <f t="shared" si="43"/>
        <v>0</v>
      </c>
      <c r="AM127">
        <f t="shared" si="43"/>
        <v>0</v>
      </c>
      <c r="AN127">
        <f t="shared" si="43"/>
        <v>0</v>
      </c>
      <c r="AO127">
        <f t="shared" si="43"/>
        <v>0</v>
      </c>
    </row>
    <row r="128" spans="1:41" x14ac:dyDescent="0.25">
      <c r="A128" s="5">
        <v>14</v>
      </c>
      <c r="B128" s="5">
        <v>0</v>
      </c>
      <c r="C128" s="37">
        <v>14</v>
      </c>
      <c r="D128" s="5" t="s">
        <v>398</v>
      </c>
      <c r="E128" s="35" t="s">
        <v>399</v>
      </c>
      <c r="F128" s="30">
        <f t="shared" si="28"/>
        <v>0</v>
      </c>
      <c r="G128">
        <f t="shared" si="35"/>
        <v>2.3028984172440992</v>
      </c>
      <c r="H128">
        <f t="shared" si="36"/>
        <v>0</v>
      </c>
      <c r="I128" s="1">
        <f t="shared" si="37"/>
        <v>0</v>
      </c>
      <c r="N128" s="35" t="s">
        <v>322</v>
      </c>
      <c r="O128">
        <f t="shared" si="26"/>
        <v>8.5716290322580668E-3</v>
      </c>
      <c r="P128">
        <f t="shared" si="27"/>
        <v>1</v>
      </c>
      <c r="Q128">
        <f t="shared" si="42"/>
        <v>0</v>
      </c>
      <c r="R128">
        <f t="shared" si="42"/>
        <v>0</v>
      </c>
      <c r="S128">
        <f t="shared" si="42"/>
        <v>0</v>
      </c>
      <c r="T128">
        <f t="shared" si="42"/>
        <v>0</v>
      </c>
      <c r="U128">
        <f t="shared" si="42"/>
        <v>0</v>
      </c>
      <c r="V128">
        <f t="shared" si="42"/>
        <v>0</v>
      </c>
      <c r="W128">
        <f t="shared" si="42"/>
        <v>0.53144100000000016</v>
      </c>
      <c r="X128">
        <f t="shared" si="42"/>
        <v>0</v>
      </c>
      <c r="Y128">
        <f t="shared" si="42"/>
        <v>0</v>
      </c>
      <c r="Z128">
        <f t="shared" si="42"/>
        <v>0</v>
      </c>
      <c r="AA128">
        <f t="shared" si="43"/>
        <v>0</v>
      </c>
      <c r="AB128">
        <f t="shared" si="43"/>
        <v>0</v>
      </c>
      <c r="AC128">
        <f t="shared" si="43"/>
        <v>0</v>
      </c>
      <c r="AD128">
        <f t="shared" si="43"/>
        <v>0</v>
      </c>
      <c r="AE128">
        <f t="shared" si="43"/>
        <v>0</v>
      </c>
      <c r="AF128">
        <f t="shared" si="43"/>
        <v>0</v>
      </c>
      <c r="AG128">
        <f t="shared" si="43"/>
        <v>0</v>
      </c>
      <c r="AH128">
        <f t="shared" si="43"/>
        <v>0</v>
      </c>
      <c r="AI128">
        <f t="shared" si="43"/>
        <v>0</v>
      </c>
      <c r="AJ128">
        <f t="shared" si="43"/>
        <v>0</v>
      </c>
      <c r="AK128">
        <f t="shared" si="43"/>
        <v>0</v>
      </c>
      <c r="AL128">
        <f t="shared" si="43"/>
        <v>0</v>
      </c>
      <c r="AM128">
        <f t="shared" si="43"/>
        <v>0</v>
      </c>
      <c r="AN128">
        <f t="shared" si="43"/>
        <v>0</v>
      </c>
      <c r="AO128">
        <f t="shared" si="43"/>
        <v>0</v>
      </c>
    </row>
    <row r="129" spans="1:41" x14ac:dyDescent="0.25">
      <c r="A129" s="5">
        <v>14</v>
      </c>
      <c r="B129" s="5">
        <v>0</v>
      </c>
      <c r="C129" s="37">
        <v>15</v>
      </c>
      <c r="D129" s="5" t="s">
        <v>236</v>
      </c>
      <c r="E129" s="35" t="s">
        <v>236</v>
      </c>
      <c r="F129" s="30">
        <f t="shared" si="28"/>
        <v>0</v>
      </c>
      <c r="G129">
        <f t="shared" si="35"/>
        <v>2.3028984172440992</v>
      </c>
      <c r="H129">
        <f t="shared" si="36"/>
        <v>0</v>
      </c>
      <c r="I129" s="1">
        <f t="shared" si="37"/>
        <v>0</v>
      </c>
      <c r="N129" s="35" t="s">
        <v>1287</v>
      </c>
      <c r="O129">
        <f t="shared" si="26"/>
        <v>8.5716290322580668E-3</v>
      </c>
      <c r="P129">
        <f t="shared" si="27"/>
        <v>1</v>
      </c>
      <c r="Q129">
        <f t="shared" si="42"/>
        <v>0</v>
      </c>
      <c r="R129">
        <f t="shared" si="42"/>
        <v>0</v>
      </c>
      <c r="S129">
        <f t="shared" si="42"/>
        <v>0</v>
      </c>
      <c r="T129">
        <f t="shared" si="42"/>
        <v>0</v>
      </c>
      <c r="U129">
        <f t="shared" si="42"/>
        <v>0</v>
      </c>
      <c r="V129">
        <f t="shared" si="42"/>
        <v>0</v>
      </c>
      <c r="W129">
        <f t="shared" si="42"/>
        <v>0.53144100000000016</v>
      </c>
      <c r="X129">
        <f t="shared" si="42"/>
        <v>0</v>
      </c>
      <c r="Y129">
        <f t="shared" si="42"/>
        <v>0</v>
      </c>
      <c r="Z129">
        <f t="shared" si="42"/>
        <v>0</v>
      </c>
      <c r="AA129">
        <f t="shared" si="43"/>
        <v>0</v>
      </c>
      <c r="AB129">
        <f t="shared" si="43"/>
        <v>0</v>
      </c>
      <c r="AC129">
        <f t="shared" si="43"/>
        <v>0</v>
      </c>
      <c r="AD129">
        <f t="shared" si="43"/>
        <v>0</v>
      </c>
      <c r="AE129">
        <f t="shared" si="43"/>
        <v>0</v>
      </c>
      <c r="AF129">
        <f t="shared" si="43"/>
        <v>0</v>
      </c>
      <c r="AG129">
        <f t="shared" si="43"/>
        <v>0</v>
      </c>
      <c r="AH129">
        <f t="shared" si="43"/>
        <v>0</v>
      </c>
      <c r="AI129">
        <f t="shared" si="43"/>
        <v>0</v>
      </c>
      <c r="AJ129">
        <f t="shared" si="43"/>
        <v>0</v>
      </c>
      <c r="AK129">
        <f t="shared" si="43"/>
        <v>0</v>
      </c>
      <c r="AL129">
        <f t="shared" si="43"/>
        <v>0</v>
      </c>
      <c r="AM129">
        <f t="shared" si="43"/>
        <v>0</v>
      </c>
      <c r="AN129">
        <f t="shared" si="43"/>
        <v>0</v>
      </c>
      <c r="AO129">
        <f t="shared" si="43"/>
        <v>0</v>
      </c>
    </row>
    <row r="130" spans="1:41" x14ac:dyDescent="0.25">
      <c r="A130" s="5">
        <v>14</v>
      </c>
      <c r="B130" s="5">
        <v>0</v>
      </c>
      <c r="C130" s="37">
        <v>16</v>
      </c>
      <c r="D130" s="5" t="s">
        <v>353</v>
      </c>
      <c r="E130" s="35" t="s">
        <v>510</v>
      </c>
      <c r="F130" s="30">
        <f t="shared" si="28"/>
        <v>0.14116705268781066</v>
      </c>
      <c r="G130">
        <f t="shared" si="35"/>
        <v>2.44406546993191</v>
      </c>
      <c r="H130">
        <f t="shared" si="36"/>
        <v>0</v>
      </c>
      <c r="I130" s="1">
        <f t="shared" si="37"/>
        <v>0</v>
      </c>
      <c r="N130" s="35" t="s">
        <v>1299</v>
      </c>
      <c r="O130">
        <f t="shared" ref="O130:O193" si="44">SUM(Q130:AO130)/62</f>
        <v>8.5716290322580668E-3</v>
      </c>
      <c r="P130">
        <f t="shared" ref="P130:P193" si="45">COUNTIF($E$2:$E$658,N130)</f>
        <v>1</v>
      </c>
      <c r="Q130">
        <f t="shared" si="42"/>
        <v>0</v>
      </c>
      <c r="R130">
        <f t="shared" si="42"/>
        <v>0</v>
      </c>
      <c r="S130">
        <f t="shared" si="42"/>
        <v>0</v>
      </c>
      <c r="T130">
        <f t="shared" si="42"/>
        <v>0</v>
      </c>
      <c r="U130">
        <f t="shared" si="42"/>
        <v>0</v>
      </c>
      <c r="V130">
        <f t="shared" si="42"/>
        <v>0</v>
      </c>
      <c r="W130">
        <f t="shared" si="42"/>
        <v>0.53144100000000016</v>
      </c>
      <c r="X130">
        <f t="shared" si="42"/>
        <v>0</v>
      </c>
      <c r="Y130">
        <f t="shared" si="42"/>
        <v>0</v>
      </c>
      <c r="Z130">
        <f t="shared" si="42"/>
        <v>0</v>
      </c>
      <c r="AA130">
        <f t="shared" si="43"/>
        <v>0</v>
      </c>
      <c r="AB130">
        <f t="shared" si="43"/>
        <v>0</v>
      </c>
      <c r="AC130">
        <f t="shared" si="43"/>
        <v>0</v>
      </c>
      <c r="AD130">
        <f t="shared" si="43"/>
        <v>0</v>
      </c>
      <c r="AE130">
        <f t="shared" si="43"/>
        <v>0</v>
      </c>
      <c r="AF130">
        <f t="shared" si="43"/>
        <v>0</v>
      </c>
      <c r="AG130">
        <f t="shared" si="43"/>
        <v>0</v>
      </c>
      <c r="AH130">
        <f t="shared" si="43"/>
        <v>0</v>
      </c>
      <c r="AI130">
        <f t="shared" si="43"/>
        <v>0</v>
      </c>
      <c r="AJ130">
        <f t="shared" si="43"/>
        <v>0</v>
      </c>
      <c r="AK130">
        <f t="shared" si="43"/>
        <v>0</v>
      </c>
      <c r="AL130">
        <f t="shared" si="43"/>
        <v>0</v>
      </c>
      <c r="AM130">
        <f t="shared" si="43"/>
        <v>0</v>
      </c>
      <c r="AN130">
        <f t="shared" si="43"/>
        <v>0</v>
      </c>
      <c r="AO130">
        <f t="shared" si="43"/>
        <v>0</v>
      </c>
    </row>
    <row r="131" spans="1:41" x14ac:dyDescent="0.25">
      <c r="A131" s="5">
        <v>14</v>
      </c>
      <c r="B131" s="5">
        <v>0</v>
      </c>
      <c r="C131" s="37">
        <v>17</v>
      </c>
      <c r="D131" s="5" t="s">
        <v>434</v>
      </c>
      <c r="E131" s="35" t="s">
        <v>350</v>
      </c>
      <c r="F131" s="30">
        <f t="shared" si="28"/>
        <v>0</v>
      </c>
      <c r="G131">
        <f t="shared" si="35"/>
        <v>2.44406546993191</v>
      </c>
      <c r="H131">
        <f t="shared" si="36"/>
        <v>2.44406546993191</v>
      </c>
      <c r="I131" s="1">
        <f t="shared" si="37"/>
        <v>0.64115390165984554</v>
      </c>
      <c r="N131" s="8" t="s">
        <v>1337</v>
      </c>
      <c r="O131">
        <f t="shared" si="44"/>
        <v>8.5716290322580668E-3</v>
      </c>
      <c r="P131">
        <f t="shared" si="45"/>
        <v>1</v>
      </c>
      <c r="Q131">
        <f t="shared" si="42"/>
        <v>0</v>
      </c>
      <c r="R131">
        <f t="shared" si="42"/>
        <v>0</v>
      </c>
      <c r="S131">
        <f t="shared" si="42"/>
        <v>0</v>
      </c>
      <c r="T131">
        <f t="shared" si="42"/>
        <v>0</v>
      </c>
      <c r="U131">
        <f t="shared" si="42"/>
        <v>0</v>
      </c>
      <c r="V131">
        <f t="shared" si="42"/>
        <v>0</v>
      </c>
      <c r="W131">
        <f t="shared" si="42"/>
        <v>0.53144100000000016</v>
      </c>
      <c r="X131">
        <f t="shared" si="42"/>
        <v>0</v>
      </c>
      <c r="Y131">
        <f t="shared" si="42"/>
        <v>0</v>
      </c>
      <c r="Z131">
        <f t="shared" si="42"/>
        <v>0</v>
      </c>
      <c r="AA131">
        <f t="shared" si="43"/>
        <v>0</v>
      </c>
      <c r="AB131">
        <f t="shared" si="43"/>
        <v>0</v>
      </c>
      <c r="AC131">
        <f t="shared" si="43"/>
        <v>0</v>
      </c>
      <c r="AD131">
        <f t="shared" si="43"/>
        <v>0</v>
      </c>
      <c r="AE131">
        <f t="shared" si="43"/>
        <v>0</v>
      </c>
      <c r="AF131">
        <f t="shared" si="43"/>
        <v>0</v>
      </c>
      <c r="AG131">
        <f t="shared" si="43"/>
        <v>0</v>
      </c>
      <c r="AH131">
        <f t="shared" si="43"/>
        <v>0</v>
      </c>
      <c r="AI131">
        <f t="shared" si="43"/>
        <v>0</v>
      </c>
      <c r="AJ131">
        <f t="shared" si="43"/>
        <v>0</v>
      </c>
      <c r="AK131">
        <f t="shared" si="43"/>
        <v>0</v>
      </c>
      <c r="AL131">
        <f t="shared" si="43"/>
        <v>0</v>
      </c>
      <c r="AM131">
        <f t="shared" si="43"/>
        <v>0</v>
      </c>
      <c r="AN131">
        <f t="shared" si="43"/>
        <v>0</v>
      </c>
      <c r="AO131">
        <f t="shared" si="43"/>
        <v>0</v>
      </c>
    </row>
    <row r="132" spans="1:41" x14ac:dyDescent="0.25">
      <c r="A132" s="5">
        <v>15</v>
      </c>
      <c r="B132" s="5">
        <v>0</v>
      </c>
      <c r="C132" s="37">
        <v>1</v>
      </c>
      <c r="D132" s="5" t="s">
        <v>1278</v>
      </c>
      <c r="E132" s="35" t="s">
        <v>1278</v>
      </c>
      <c r="F132" s="30">
        <f t="shared" ref="F132:F195" si="46">IF(ISERROR(VLOOKUP(E132,$N$2:$O$26,2,FALSE)),0,VLOOKUP(E132,$N$2:$O$26,2,FALSE))</f>
        <v>0.17141561187403229</v>
      </c>
      <c r="G132">
        <f t="shared" si="35"/>
        <v>0.17141561187403229</v>
      </c>
      <c r="H132">
        <f t="shared" si="36"/>
        <v>0</v>
      </c>
      <c r="I132" s="1">
        <f t="shared" si="37"/>
        <v>0</v>
      </c>
      <c r="N132" s="8" t="s">
        <v>1358</v>
      </c>
      <c r="O132">
        <f t="shared" si="44"/>
        <v>8.5716290322580668E-3</v>
      </c>
      <c r="P132">
        <f t="shared" si="45"/>
        <v>1</v>
      </c>
      <c r="Q132">
        <f t="shared" ref="Q132:Z141" si="47">COUNTIFS($C$2:$C$658,Q$1,$E$2:$E$658,$N132)*0.9^(Q$1-1)</f>
        <v>0</v>
      </c>
      <c r="R132">
        <f t="shared" si="47"/>
        <v>0</v>
      </c>
      <c r="S132">
        <f t="shared" si="47"/>
        <v>0</v>
      </c>
      <c r="T132">
        <f t="shared" si="47"/>
        <v>0</v>
      </c>
      <c r="U132">
        <f t="shared" si="47"/>
        <v>0</v>
      </c>
      <c r="V132">
        <f t="shared" si="47"/>
        <v>0</v>
      </c>
      <c r="W132">
        <f t="shared" si="47"/>
        <v>0.53144100000000016</v>
      </c>
      <c r="X132">
        <f t="shared" si="47"/>
        <v>0</v>
      </c>
      <c r="Y132">
        <f t="shared" si="47"/>
        <v>0</v>
      </c>
      <c r="Z132">
        <f t="shared" si="47"/>
        <v>0</v>
      </c>
      <c r="AA132">
        <f t="shared" ref="AA132:AO141" si="48">COUNTIFS($C$2:$C$658,AA$1,$E$2:$E$658,$N132)*0.9^(AA$1-1)</f>
        <v>0</v>
      </c>
      <c r="AB132">
        <f t="shared" si="48"/>
        <v>0</v>
      </c>
      <c r="AC132">
        <f t="shared" si="48"/>
        <v>0</v>
      </c>
      <c r="AD132">
        <f t="shared" si="48"/>
        <v>0</v>
      </c>
      <c r="AE132">
        <f t="shared" si="48"/>
        <v>0</v>
      </c>
      <c r="AF132">
        <f t="shared" si="48"/>
        <v>0</v>
      </c>
      <c r="AG132">
        <f t="shared" si="48"/>
        <v>0</v>
      </c>
      <c r="AH132">
        <f t="shared" si="48"/>
        <v>0</v>
      </c>
      <c r="AI132">
        <f t="shared" si="48"/>
        <v>0</v>
      </c>
      <c r="AJ132">
        <f t="shared" si="48"/>
        <v>0</v>
      </c>
      <c r="AK132">
        <f t="shared" si="48"/>
        <v>0</v>
      </c>
      <c r="AL132">
        <f t="shared" si="48"/>
        <v>0</v>
      </c>
      <c r="AM132">
        <f t="shared" si="48"/>
        <v>0</v>
      </c>
      <c r="AN132">
        <f t="shared" si="48"/>
        <v>0</v>
      </c>
      <c r="AO132">
        <f t="shared" si="48"/>
        <v>0</v>
      </c>
    </row>
    <row r="133" spans="1:41" x14ac:dyDescent="0.25">
      <c r="A133" s="5">
        <v>15</v>
      </c>
      <c r="B133" s="5">
        <v>0</v>
      </c>
      <c r="C133" s="37">
        <v>2</v>
      </c>
      <c r="D133" s="5" t="s">
        <v>1222</v>
      </c>
      <c r="E133" s="35" t="s">
        <v>1222</v>
      </c>
      <c r="F133" s="30">
        <f t="shared" si="46"/>
        <v>0.75771226687291315</v>
      </c>
      <c r="G133">
        <f t="shared" si="35"/>
        <v>0.92912787874694547</v>
      </c>
      <c r="H133">
        <f t="shared" si="36"/>
        <v>0</v>
      </c>
      <c r="I133" s="1">
        <f t="shared" si="37"/>
        <v>0</v>
      </c>
      <c r="N133" s="8" t="s">
        <v>714</v>
      </c>
      <c r="O133">
        <f t="shared" si="44"/>
        <v>8.5716290322580668E-3</v>
      </c>
      <c r="P133">
        <f t="shared" si="45"/>
        <v>1</v>
      </c>
      <c r="Q133">
        <f t="shared" si="47"/>
        <v>0</v>
      </c>
      <c r="R133">
        <f t="shared" si="47"/>
        <v>0</v>
      </c>
      <c r="S133">
        <f t="shared" si="47"/>
        <v>0</v>
      </c>
      <c r="T133">
        <f t="shared" si="47"/>
        <v>0</v>
      </c>
      <c r="U133">
        <f t="shared" si="47"/>
        <v>0</v>
      </c>
      <c r="V133">
        <f t="shared" si="47"/>
        <v>0</v>
      </c>
      <c r="W133">
        <f t="shared" si="47"/>
        <v>0.53144100000000016</v>
      </c>
      <c r="X133">
        <f t="shared" si="47"/>
        <v>0</v>
      </c>
      <c r="Y133">
        <f t="shared" si="47"/>
        <v>0</v>
      </c>
      <c r="Z133">
        <f t="shared" si="47"/>
        <v>0</v>
      </c>
      <c r="AA133">
        <f t="shared" si="48"/>
        <v>0</v>
      </c>
      <c r="AB133">
        <f t="shared" si="48"/>
        <v>0</v>
      </c>
      <c r="AC133">
        <f t="shared" si="48"/>
        <v>0</v>
      </c>
      <c r="AD133">
        <f t="shared" si="48"/>
        <v>0</v>
      </c>
      <c r="AE133">
        <f t="shared" si="48"/>
        <v>0</v>
      </c>
      <c r="AF133">
        <f t="shared" si="48"/>
        <v>0</v>
      </c>
      <c r="AG133">
        <f t="shared" si="48"/>
        <v>0</v>
      </c>
      <c r="AH133">
        <f t="shared" si="48"/>
        <v>0</v>
      </c>
      <c r="AI133">
        <f t="shared" si="48"/>
        <v>0</v>
      </c>
      <c r="AJ133">
        <f t="shared" si="48"/>
        <v>0</v>
      </c>
      <c r="AK133">
        <f t="shared" si="48"/>
        <v>0</v>
      </c>
      <c r="AL133">
        <f t="shared" si="48"/>
        <v>0</v>
      </c>
      <c r="AM133">
        <f t="shared" si="48"/>
        <v>0</v>
      </c>
      <c r="AN133">
        <f t="shared" si="48"/>
        <v>0</v>
      </c>
      <c r="AO133">
        <f t="shared" si="48"/>
        <v>0</v>
      </c>
    </row>
    <row r="134" spans="1:41" x14ac:dyDescent="0.25">
      <c r="A134" s="5">
        <v>15</v>
      </c>
      <c r="B134" s="5">
        <v>0</v>
      </c>
      <c r="C134" s="37">
        <v>3</v>
      </c>
      <c r="D134" s="5" t="s">
        <v>867</v>
      </c>
      <c r="E134" s="35" t="s">
        <v>867</v>
      </c>
      <c r="F134" s="30">
        <f t="shared" si="46"/>
        <v>0</v>
      </c>
      <c r="G134">
        <f t="shared" si="35"/>
        <v>0.92912787874694547</v>
      </c>
      <c r="H134">
        <f t="shared" si="36"/>
        <v>0</v>
      </c>
      <c r="I134" s="1">
        <f t="shared" si="37"/>
        <v>0</v>
      </c>
      <c r="N134" s="8" t="s">
        <v>1318</v>
      </c>
      <c r="O134">
        <f t="shared" si="44"/>
        <v>8.5716290322580668E-3</v>
      </c>
      <c r="P134">
        <f t="shared" si="45"/>
        <v>1</v>
      </c>
      <c r="Q134">
        <f t="shared" si="47"/>
        <v>0</v>
      </c>
      <c r="R134">
        <f t="shared" si="47"/>
        <v>0</v>
      </c>
      <c r="S134">
        <f t="shared" si="47"/>
        <v>0</v>
      </c>
      <c r="T134">
        <f t="shared" si="47"/>
        <v>0</v>
      </c>
      <c r="U134">
        <f t="shared" si="47"/>
        <v>0</v>
      </c>
      <c r="V134">
        <f t="shared" si="47"/>
        <v>0</v>
      </c>
      <c r="W134">
        <f t="shared" si="47"/>
        <v>0.53144100000000016</v>
      </c>
      <c r="X134">
        <f t="shared" si="47"/>
        <v>0</v>
      </c>
      <c r="Y134">
        <f t="shared" si="47"/>
        <v>0</v>
      </c>
      <c r="Z134">
        <f t="shared" si="47"/>
        <v>0</v>
      </c>
      <c r="AA134">
        <f t="shared" si="48"/>
        <v>0</v>
      </c>
      <c r="AB134">
        <f t="shared" si="48"/>
        <v>0</v>
      </c>
      <c r="AC134">
        <f t="shared" si="48"/>
        <v>0</v>
      </c>
      <c r="AD134">
        <f t="shared" si="48"/>
        <v>0</v>
      </c>
      <c r="AE134">
        <f t="shared" si="48"/>
        <v>0</v>
      </c>
      <c r="AF134">
        <f t="shared" si="48"/>
        <v>0</v>
      </c>
      <c r="AG134">
        <f t="shared" si="48"/>
        <v>0</v>
      </c>
      <c r="AH134">
        <f t="shared" si="48"/>
        <v>0</v>
      </c>
      <c r="AI134">
        <f t="shared" si="48"/>
        <v>0</v>
      </c>
      <c r="AJ134">
        <f t="shared" si="48"/>
        <v>0</v>
      </c>
      <c r="AK134">
        <f t="shared" si="48"/>
        <v>0</v>
      </c>
      <c r="AL134">
        <f t="shared" si="48"/>
        <v>0</v>
      </c>
      <c r="AM134">
        <f t="shared" si="48"/>
        <v>0</v>
      </c>
      <c r="AN134">
        <f t="shared" si="48"/>
        <v>0</v>
      </c>
      <c r="AO134">
        <f t="shared" si="48"/>
        <v>0</v>
      </c>
    </row>
    <row r="135" spans="1:41" x14ac:dyDescent="0.25">
      <c r="A135" s="5">
        <v>15</v>
      </c>
      <c r="B135" s="5">
        <v>0</v>
      </c>
      <c r="C135" s="37">
        <v>4</v>
      </c>
      <c r="D135" s="5" t="s">
        <v>1283</v>
      </c>
      <c r="E135" s="35" t="s">
        <v>1283</v>
      </c>
      <c r="F135" s="30">
        <f t="shared" si="46"/>
        <v>0</v>
      </c>
      <c r="G135">
        <f t="shared" si="35"/>
        <v>0.92912787874694547</v>
      </c>
      <c r="H135">
        <f t="shared" si="36"/>
        <v>0</v>
      </c>
      <c r="I135" s="1">
        <f t="shared" si="37"/>
        <v>0</v>
      </c>
      <c r="N135" s="8" t="s">
        <v>132</v>
      </c>
      <c r="O135">
        <f t="shared" si="44"/>
        <v>8.5716290322580668E-3</v>
      </c>
      <c r="P135">
        <f t="shared" si="45"/>
        <v>1</v>
      </c>
      <c r="Q135">
        <f t="shared" si="47"/>
        <v>0</v>
      </c>
      <c r="R135">
        <f t="shared" si="47"/>
        <v>0</v>
      </c>
      <c r="S135">
        <f t="shared" si="47"/>
        <v>0</v>
      </c>
      <c r="T135">
        <f t="shared" si="47"/>
        <v>0</v>
      </c>
      <c r="U135">
        <f t="shared" si="47"/>
        <v>0</v>
      </c>
      <c r="V135">
        <f t="shared" si="47"/>
        <v>0</v>
      </c>
      <c r="W135">
        <f t="shared" si="47"/>
        <v>0.53144100000000016</v>
      </c>
      <c r="X135">
        <f t="shared" si="47"/>
        <v>0</v>
      </c>
      <c r="Y135">
        <f t="shared" si="47"/>
        <v>0</v>
      </c>
      <c r="Z135">
        <f t="shared" si="47"/>
        <v>0</v>
      </c>
      <c r="AA135">
        <f t="shared" si="48"/>
        <v>0</v>
      </c>
      <c r="AB135">
        <f t="shared" si="48"/>
        <v>0</v>
      </c>
      <c r="AC135">
        <f t="shared" si="48"/>
        <v>0</v>
      </c>
      <c r="AD135">
        <f t="shared" si="48"/>
        <v>0</v>
      </c>
      <c r="AE135">
        <f t="shared" si="48"/>
        <v>0</v>
      </c>
      <c r="AF135">
        <f t="shared" si="48"/>
        <v>0</v>
      </c>
      <c r="AG135">
        <f t="shared" si="48"/>
        <v>0</v>
      </c>
      <c r="AH135">
        <f t="shared" si="48"/>
        <v>0</v>
      </c>
      <c r="AI135">
        <f t="shared" si="48"/>
        <v>0</v>
      </c>
      <c r="AJ135">
        <f t="shared" si="48"/>
        <v>0</v>
      </c>
      <c r="AK135">
        <f t="shared" si="48"/>
        <v>0</v>
      </c>
      <c r="AL135">
        <f t="shared" si="48"/>
        <v>0</v>
      </c>
      <c r="AM135">
        <f t="shared" si="48"/>
        <v>0</v>
      </c>
      <c r="AN135">
        <f t="shared" si="48"/>
        <v>0</v>
      </c>
      <c r="AO135">
        <f t="shared" si="48"/>
        <v>0</v>
      </c>
    </row>
    <row r="136" spans="1:41" x14ac:dyDescent="0.25">
      <c r="A136" s="5">
        <v>15</v>
      </c>
      <c r="B136" s="5">
        <v>0</v>
      </c>
      <c r="C136" s="37">
        <v>5</v>
      </c>
      <c r="D136" s="5" t="s">
        <v>1240</v>
      </c>
      <c r="E136" s="35" t="s">
        <v>1240</v>
      </c>
      <c r="F136" s="30">
        <f t="shared" si="46"/>
        <v>0.1417364122069292</v>
      </c>
      <c r="G136">
        <f t="shared" si="35"/>
        <v>1.0708642909538746</v>
      </c>
      <c r="H136">
        <f t="shared" si="36"/>
        <v>0</v>
      </c>
      <c r="I136" s="1">
        <f t="shared" si="37"/>
        <v>0</v>
      </c>
      <c r="N136" s="8" t="s">
        <v>120</v>
      </c>
      <c r="O136">
        <f t="shared" si="44"/>
        <v>8.5716290322580668E-3</v>
      </c>
      <c r="P136">
        <f t="shared" si="45"/>
        <v>1</v>
      </c>
      <c r="Q136">
        <f t="shared" si="47"/>
        <v>0</v>
      </c>
      <c r="R136">
        <f t="shared" si="47"/>
        <v>0</v>
      </c>
      <c r="S136">
        <f t="shared" si="47"/>
        <v>0</v>
      </c>
      <c r="T136">
        <f t="shared" si="47"/>
        <v>0</v>
      </c>
      <c r="U136">
        <f t="shared" si="47"/>
        <v>0</v>
      </c>
      <c r="V136">
        <f t="shared" si="47"/>
        <v>0</v>
      </c>
      <c r="W136">
        <f t="shared" si="47"/>
        <v>0.53144100000000016</v>
      </c>
      <c r="X136">
        <f t="shared" si="47"/>
        <v>0</v>
      </c>
      <c r="Y136">
        <f t="shared" si="47"/>
        <v>0</v>
      </c>
      <c r="Z136">
        <f t="shared" si="47"/>
        <v>0</v>
      </c>
      <c r="AA136">
        <f t="shared" si="48"/>
        <v>0</v>
      </c>
      <c r="AB136">
        <f t="shared" si="48"/>
        <v>0</v>
      </c>
      <c r="AC136">
        <f t="shared" si="48"/>
        <v>0</v>
      </c>
      <c r="AD136">
        <f t="shared" si="48"/>
        <v>0</v>
      </c>
      <c r="AE136">
        <f t="shared" si="48"/>
        <v>0</v>
      </c>
      <c r="AF136">
        <f t="shared" si="48"/>
        <v>0</v>
      </c>
      <c r="AG136">
        <f t="shared" si="48"/>
        <v>0</v>
      </c>
      <c r="AH136">
        <f t="shared" si="48"/>
        <v>0</v>
      </c>
      <c r="AI136">
        <f t="shared" si="48"/>
        <v>0</v>
      </c>
      <c r="AJ136">
        <f t="shared" si="48"/>
        <v>0</v>
      </c>
      <c r="AK136">
        <f t="shared" si="48"/>
        <v>0</v>
      </c>
      <c r="AL136">
        <f t="shared" si="48"/>
        <v>0</v>
      </c>
      <c r="AM136">
        <f t="shared" si="48"/>
        <v>0</v>
      </c>
      <c r="AN136">
        <f t="shared" si="48"/>
        <v>0</v>
      </c>
      <c r="AO136">
        <f t="shared" si="48"/>
        <v>0</v>
      </c>
    </row>
    <row r="137" spans="1:41" x14ac:dyDescent="0.25">
      <c r="A137" s="5">
        <v>15</v>
      </c>
      <c r="B137" s="5">
        <v>0</v>
      </c>
      <c r="C137" s="37">
        <v>6</v>
      </c>
      <c r="D137" s="5" t="s">
        <v>1284</v>
      </c>
      <c r="E137" s="35" t="s">
        <v>1284</v>
      </c>
      <c r="F137" s="30">
        <f t="shared" si="46"/>
        <v>0</v>
      </c>
      <c r="G137">
        <f t="shared" si="35"/>
        <v>1.0708642909538746</v>
      </c>
      <c r="H137">
        <f t="shared" si="36"/>
        <v>0</v>
      </c>
      <c r="I137" s="1">
        <f t="shared" si="37"/>
        <v>0</v>
      </c>
      <c r="N137" s="8" t="s">
        <v>534</v>
      </c>
      <c r="O137">
        <f t="shared" si="44"/>
        <v>8.5716290322580668E-3</v>
      </c>
      <c r="P137">
        <f t="shared" si="45"/>
        <v>1</v>
      </c>
      <c r="Q137">
        <f t="shared" si="47"/>
        <v>0</v>
      </c>
      <c r="R137">
        <f t="shared" si="47"/>
        <v>0</v>
      </c>
      <c r="S137">
        <f t="shared" si="47"/>
        <v>0</v>
      </c>
      <c r="T137">
        <f t="shared" si="47"/>
        <v>0</v>
      </c>
      <c r="U137">
        <f t="shared" si="47"/>
        <v>0</v>
      </c>
      <c r="V137">
        <f t="shared" si="47"/>
        <v>0</v>
      </c>
      <c r="W137">
        <f t="shared" si="47"/>
        <v>0.53144100000000016</v>
      </c>
      <c r="X137">
        <f t="shared" si="47"/>
        <v>0</v>
      </c>
      <c r="Y137">
        <f t="shared" si="47"/>
        <v>0</v>
      </c>
      <c r="Z137">
        <f t="shared" si="47"/>
        <v>0</v>
      </c>
      <c r="AA137">
        <f t="shared" si="48"/>
        <v>0</v>
      </c>
      <c r="AB137">
        <f t="shared" si="48"/>
        <v>0</v>
      </c>
      <c r="AC137">
        <f t="shared" si="48"/>
        <v>0</v>
      </c>
      <c r="AD137">
        <f t="shared" si="48"/>
        <v>0</v>
      </c>
      <c r="AE137">
        <f t="shared" si="48"/>
        <v>0</v>
      </c>
      <c r="AF137">
        <f t="shared" si="48"/>
        <v>0</v>
      </c>
      <c r="AG137">
        <f t="shared" si="48"/>
        <v>0</v>
      </c>
      <c r="AH137">
        <f t="shared" si="48"/>
        <v>0</v>
      </c>
      <c r="AI137">
        <f t="shared" si="48"/>
        <v>0</v>
      </c>
      <c r="AJ137">
        <f t="shared" si="48"/>
        <v>0</v>
      </c>
      <c r="AK137">
        <f t="shared" si="48"/>
        <v>0</v>
      </c>
      <c r="AL137">
        <f t="shared" si="48"/>
        <v>0</v>
      </c>
      <c r="AM137">
        <f t="shared" si="48"/>
        <v>0</v>
      </c>
      <c r="AN137">
        <f t="shared" si="48"/>
        <v>0</v>
      </c>
      <c r="AO137">
        <f t="shared" si="48"/>
        <v>0</v>
      </c>
    </row>
    <row r="138" spans="1:41" x14ac:dyDescent="0.25">
      <c r="A138" s="5">
        <v>15</v>
      </c>
      <c r="B138" s="5">
        <v>0</v>
      </c>
      <c r="C138" s="37">
        <v>7</v>
      </c>
      <c r="D138" s="5" t="s">
        <v>1241</v>
      </c>
      <c r="E138" s="35" t="s">
        <v>1241</v>
      </c>
      <c r="F138" s="30">
        <f t="shared" si="46"/>
        <v>0</v>
      </c>
      <c r="G138">
        <f t="shared" si="35"/>
        <v>1.0708642909538746</v>
      </c>
      <c r="H138">
        <f t="shared" si="36"/>
        <v>0</v>
      </c>
      <c r="I138" s="1">
        <f t="shared" si="37"/>
        <v>0</v>
      </c>
      <c r="N138" s="8" t="s">
        <v>385</v>
      </c>
      <c r="O138">
        <f t="shared" si="44"/>
        <v>8.5716290322580668E-3</v>
      </c>
      <c r="P138">
        <f t="shared" si="45"/>
        <v>1</v>
      </c>
      <c r="Q138">
        <f t="shared" si="47"/>
        <v>0</v>
      </c>
      <c r="R138">
        <f t="shared" si="47"/>
        <v>0</v>
      </c>
      <c r="S138">
        <f t="shared" si="47"/>
        <v>0</v>
      </c>
      <c r="T138">
        <f t="shared" si="47"/>
        <v>0</v>
      </c>
      <c r="U138">
        <f t="shared" si="47"/>
        <v>0</v>
      </c>
      <c r="V138">
        <f t="shared" si="47"/>
        <v>0</v>
      </c>
      <c r="W138">
        <f t="shared" si="47"/>
        <v>0.53144100000000016</v>
      </c>
      <c r="X138">
        <f t="shared" si="47"/>
        <v>0</v>
      </c>
      <c r="Y138">
        <f t="shared" si="47"/>
        <v>0</v>
      </c>
      <c r="Z138">
        <f t="shared" si="47"/>
        <v>0</v>
      </c>
      <c r="AA138">
        <f t="shared" si="48"/>
        <v>0</v>
      </c>
      <c r="AB138">
        <f t="shared" si="48"/>
        <v>0</v>
      </c>
      <c r="AC138">
        <f t="shared" si="48"/>
        <v>0</v>
      </c>
      <c r="AD138">
        <f t="shared" si="48"/>
        <v>0</v>
      </c>
      <c r="AE138">
        <f t="shared" si="48"/>
        <v>0</v>
      </c>
      <c r="AF138">
        <f t="shared" si="48"/>
        <v>0</v>
      </c>
      <c r="AG138">
        <f t="shared" si="48"/>
        <v>0</v>
      </c>
      <c r="AH138">
        <f t="shared" si="48"/>
        <v>0</v>
      </c>
      <c r="AI138">
        <f t="shared" si="48"/>
        <v>0</v>
      </c>
      <c r="AJ138">
        <f t="shared" si="48"/>
        <v>0</v>
      </c>
      <c r="AK138">
        <f t="shared" si="48"/>
        <v>0</v>
      </c>
      <c r="AL138">
        <f t="shared" si="48"/>
        <v>0</v>
      </c>
      <c r="AM138">
        <f t="shared" si="48"/>
        <v>0</v>
      </c>
      <c r="AN138">
        <f t="shared" si="48"/>
        <v>0</v>
      </c>
      <c r="AO138">
        <f t="shared" si="48"/>
        <v>0</v>
      </c>
    </row>
    <row r="139" spans="1:41" x14ac:dyDescent="0.25">
      <c r="A139" s="5">
        <v>15</v>
      </c>
      <c r="B139" s="5">
        <v>0</v>
      </c>
      <c r="C139" s="37">
        <v>8</v>
      </c>
      <c r="D139" s="5" t="s">
        <v>753</v>
      </c>
      <c r="E139" s="35" t="s">
        <v>753</v>
      </c>
      <c r="F139" s="30">
        <f t="shared" si="46"/>
        <v>0</v>
      </c>
      <c r="G139">
        <f t="shared" si="35"/>
        <v>1.0708642909538746</v>
      </c>
      <c r="H139">
        <f t="shared" si="36"/>
        <v>0</v>
      </c>
      <c r="I139" s="1">
        <f t="shared" si="37"/>
        <v>0</v>
      </c>
      <c r="N139" s="8" t="s">
        <v>1414</v>
      </c>
      <c r="O139">
        <f t="shared" si="44"/>
        <v>8.5716290322580668E-3</v>
      </c>
      <c r="P139">
        <f t="shared" si="45"/>
        <v>1</v>
      </c>
      <c r="Q139">
        <f t="shared" si="47"/>
        <v>0</v>
      </c>
      <c r="R139">
        <f t="shared" si="47"/>
        <v>0</v>
      </c>
      <c r="S139">
        <f t="shared" si="47"/>
        <v>0</v>
      </c>
      <c r="T139">
        <f t="shared" si="47"/>
        <v>0</v>
      </c>
      <c r="U139">
        <f t="shared" si="47"/>
        <v>0</v>
      </c>
      <c r="V139">
        <f t="shared" si="47"/>
        <v>0</v>
      </c>
      <c r="W139">
        <f t="shared" si="47"/>
        <v>0.53144100000000016</v>
      </c>
      <c r="X139">
        <f t="shared" si="47"/>
        <v>0</v>
      </c>
      <c r="Y139">
        <f t="shared" si="47"/>
        <v>0</v>
      </c>
      <c r="Z139">
        <f t="shared" si="47"/>
        <v>0</v>
      </c>
      <c r="AA139">
        <f t="shared" si="48"/>
        <v>0</v>
      </c>
      <c r="AB139">
        <f t="shared" si="48"/>
        <v>0</v>
      </c>
      <c r="AC139">
        <f t="shared" si="48"/>
        <v>0</v>
      </c>
      <c r="AD139">
        <f t="shared" si="48"/>
        <v>0</v>
      </c>
      <c r="AE139">
        <f t="shared" si="48"/>
        <v>0</v>
      </c>
      <c r="AF139">
        <f t="shared" si="48"/>
        <v>0</v>
      </c>
      <c r="AG139">
        <f t="shared" si="48"/>
        <v>0</v>
      </c>
      <c r="AH139">
        <f t="shared" si="48"/>
        <v>0</v>
      </c>
      <c r="AI139">
        <f t="shared" si="48"/>
        <v>0</v>
      </c>
      <c r="AJ139">
        <f t="shared" si="48"/>
        <v>0</v>
      </c>
      <c r="AK139">
        <f t="shared" si="48"/>
        <v>0</v>
      </c>
      <c r="AL139">
        <f t="shared" si="48"/>
        <v>0</v>
      </c>
      <c r="AM139">
        <f t="shared" si="48"/>
        <v>0</v>
      </c>
      <c r="AN139">
        <f t="shared" si="48"/>
        <v>0</v>
      </c>
      <c r="AO139">
        <f t="shared" si="48"/>
        <v>0</v>
      </c>
    </row>
    <row r="140" spans="1:41" x14ac:dyDescent="0.25">
      <c r="A140" s="5">
        <v>15</v>
      </c>
      <c r="B140" s="5">
        <v>0</v>
      </c>
      <c r="C140" s="37">
        <v>9</v>
      </c>
      <c r="D140" s="5" t="s">
        <v>1285</v>
      </c>
      <c r="E140" s="35" t="s">
        <v>1285</v>
      </c>
      <c r="F140" s="30">
        <f t="shared" si="46"/>
        <v>4.9049608566042742E-2</v>
      </c>
      <c r="G140">
        <f t="shared" si="35"/>
        <v>1.1199138995199174</v>
      </c>
      <c r="H140">
        <f t="shared" si="36"/>
        <v>0</v>
      </c>
      <c r="I140" s="1">
        <f t="shared" si="37"/>
        <v>0</v>
      </c>
      <c r="N140" s="8" t="s">
        <v>1427</v>
      </c>
      <c r="O140">
        <f t="shared" si="44"/>
        <v>8.5716290322580668E-3</v>
      </c>
      <c r="P140">
        <f t="shared" si="45"/>
        <v>1</v>
      </c>
      <c r="Q140">
        <f t="shared" si="47"/>
        <v>0</v>
      </c>
      <c r="R140">
        <f t="shared" si="47"/>
        <v>0</v>
      </c>
      <c r="S140">
        <f t="shared" si="47"/>
        <v>0</v>
      </c>
      <c r="T140">
        <f t="shared" si="47"/>
        <v>0</v>
      </c>
      <c r="U140">
        <f t="shared" si="47"/>
        <v>0</v>
      </c>
      <c r="V140">
        <f t="shared" si="47"/>
        <v>0</v>
      </c>
      <c r="W140">
        <f t="shared" si="47"/>
        <v>0.53144100000000016</v>
      </c>
      <c r="X140">
        <f t="shared" si="47"/>
        <v>0</v>
      </c>
      <c r="Y140">
        <f t="shared" si="47"/>
        <v>0</v>
      </c>
      <c r="Z140">
        <f t="shared" si="47"/>
        <v>0</v>
      </c>
      <c r="AA140">
        <f t="shared" si="48"/>
        <v>0</v>
      </c>
      <c r="AB140">
        <f t="shared" si="48"/>
        <v>0</v>
      </c>
      <c r="AC140">
        <f t="shared" si="48"/>
        <v>0</v>
      </c>
      <c r="AD140">
        <f t="shared" si="48"/>
        <v>0</v>
      </c>
      <c r="AE140">
        <f t="shared" si="48"/>
        <v>0</v>
      </c>
      <c r="AF140">
        <f t="shared" si="48"/>
        <v>0</v>
      </c>
      <c r="AG140">
        <f t="shared" si="48"/>
        <v>0</v>
      </c>
      <c r="AH140">
        <f t="shared" si="48"/>
        <v>0</v>
      </c>
      <c r="AI140">
        <f t="shared" si="48"/>
        <v>0</v>
      </c>
      <c r="AJ140">
        <f t="shared" si="48"/>
        <v>0</v>
      </c>
      <c r="AK140">
        <f t="shared" si="48"/>
        <v>0</v>
      </c>
      <c r="AL140">
        <f t="shared" si="48"/>
        <v>0</v>
      </c>
      <c r="AM140">
        <f t="shared" si="48"/>
        <v>0</v>
      </c>
      <c r="AN140">
        <f t="shared" si="48"/>
        <v>0</v>
      </c>
      <c r="AO140">
        <f t="shared" si="48"/>
        <v>0</v>
      </c>
    </row>
    <row r="141" spans="1:41" x14ac:dyDescent="0.25">
      <c r="A141" s="5">
        <v>15</v>
      </c>
      <c r="B141" s="5">
        <v>0</v>
      </c>
      <c r="C141" s="37">
        <v>10</v>
      </c>
      <c r="D141" s="5" t="s">
        <v>1238</v>
      </c>
      <c r="E141" s="35" t="s">
        <v>1238</v>
      </c>
      <c r="F141" s="30">
        <f t="shared" si="46"/>
        <v>0.30883446259891778</v>
      </c>
      <c r="G141">
        <f t="shared" si="35"/>
        <v>1.428748362118835</v>
      </c>
      <c r="H141">
        <f t="shared" si="36"/>
        <v>0</v>
      </c>
      <c r="I141" s="1">
        <f t="shared" si="37"/>
        <v>0</v>
      </c>
      <c r="N141" s="8" t="s">
        <v>1440</v>
      </c>
      <c r="O141">
        <f t="shared" si="44"/>
        <v>8.5716290322580668E-3</v>
      </c>
      <c r="P141">
        <f t="shared" si="45"/>
        <v>1</v>
      </c>
      <c r="Q141">
        <f t="shared" si="47"/>
        <v>0</v>
      </c>
      <c r="R141">
        <f t="shared" si="47"/>
        <v>0</v>
      </c>
      <c r="S141">
        <f t="shared" si="47"/>
        <v>0</v>
      </c>
      <c r="T141">
        <f t="shared" si="47"/>
        <v>0</v>
      </c>
      <c r="U141">
        <f t="shared" si="47"/>
        <v>0</v>
      </c>
      <c r="V141">
        <f t="shared" si="47"/>
        <v>0</v>
      </c>
      <c r="W141">
        <f t="shared" si="47"/>
        <v>0.53144100000000016</v>
      </c>
      <c r="X141">
        <f t="shared" si="47"/>
        <v>0</v>
      </c>
      <c r="Y141">
        <f t="shared" si="47"/>
        <v>0</v>
      </c>
      <c r="Z141">
        <f t="shared" si="47"/>
        <v>0</v>
      </c>
      <c r="AA141">
        <f t="shared" si="48"/>
        <v>0</v>
      </c>
      <c r="AB141">
        <f t="shared" si="48"/>
        <v>0</v>
      </c>
      <c r="AC141">
        <f t="shared" si="48"/>
        <v>0</v>
      </c>
      <c r="AD141">
        <f t="shared" si="48"/>
        <v>0</v>
      </c>
      <c r="AE141">
        <f t="shared" si="48"/>
        <v>0</v>
      </c>
      <c r="AF141">
        <f t="shared" si="48"/>
        <v>0</v>
      </c>
      <c r="AG141">
        <f t="shared" si="48"/>
        <v>0</v>
      </c>
      <c r="AH141">
        <f t="shared" si="48"/>
        <v>0</v>
      </c>
      <c r="AI141">
        <f t="shared" si="48"/>
        <v>0</v>
      </c>
      <c r="AJ141">
        <f t="shared" si="48"/>
        <v>0</v>
      </c>
      <c r="AK141">
        <f t="shared" si="48"/>
        <v>0</v>
      </c>
      <c r="AL141">
        <f t="shared" si="48"/>
        <v>0</v>
      </c>
      <c r="AM141">
        <f t="shared" si="48"/>
        <v>0</v>
      </c>
      <c r="AN141">
        <f t="shared" si="48"/>
        <v>0</v>
      </c>
      <c r="AO141">
        <f t="shared" si="48"/>
        <v>0</v>
      </c>
    </row>
    <row r="142" spans="1:41" x14ac:dyDescent="0.25">
      <c r="A142" s="5">
        <v>15</v>
      </c>
      <c r="B142" s="5">
        <v>0</v>
      </c>
      <c r="C142" s="37">
        <v>11</v>
      </c>
      <c r="D142" s="5" t="s">
        <v>453</v>
      </c>
      <c r="E142" s="35" t="s">
        <v>453</v>
      </c>
      <c r="F142" s="30">
        <f t="shared" si="46"/>
        <v>0</v>
      </c>
      <c r="G142">
        <f t="shared" si="35"/>
        <v>1.428748362118835</v>
      </c>
      <c r="H142">
        <f t="shared" si="36"/>
        <v>1.428748362118835</v>
      </c>
      <c r="I142" s="1">
        <f t="shared" si="37"/>
        <v>0.3748048479602003</v>
      </c>
      <c r="N142" s="35" t="s">
        <v>1224</v>
      </c>
      <c r="O142">
        <f t="shared" si="44"/>
        <v>7.7144661290322603E-3</v>
      </c>
      <c r="P142">
        <f t="shared" si="45"/>
        <v>1</v>
      </c>
      <c r="Q142">
        <f t="shared" ref="Q142:Z151" si="49">COUNTIFS($C$2:$C$658,Q$1,$E$2:$E$658,$N142)*0.9^(Q$1-1)</f>
        <v>0</v>
      </c>
      <c r="R142">
        <f t="shared" si="49"/>
        <v>0</v>
      </c>
      <c r="S142">
        <f t="shared" si="49"/>
        <v>0</v>
      </c>
      <c r="T142">
        <f t="shared" si="49"/>
        <v>0</v>
      </c>
      <c r="U142">
        <f t="shared" si="49"/>
        <v>0</v>
      </c>
      <c r="V142">
        <f t="shared" si="49"/>
        <v>0</v>
      </c>
      <c r="W142">
        <f t="shared" si="49"/>
        <v>0</v>
      </c>
      <c r="X142">
        <f t="shared" si="49"/>
        <v>0.47829690000000014</v>
      </c>
      <c r="Y142">
        <f t="shared" si="49"/>
        <v>0</v>
      </c>
      <c r="Z142">
        <f t="shared" si="49"/>
        <v>0</v>
      </c>
      <c r="AA142">
        <f t="shared" ref="AA142:AO151" si="50">COUNTIFS($C$2:$C$658,AA$1,$E$2:$E$658,$N142)*0.9^(AA$1-1)</f>
        <v>0</v>
      </c>
      <c r="AB142">
        <f t="shared" si="50"/>
        <v>0</v>
      </c>
      <c r="AC142">
        <f t="shared" si="50"/>
        <v>0</v>
      </c>
      <c r="AD142">
        <f t="shared" si="50"/>
        <v>0</v>
      </c>
      <c r="AE142">
        <f t="shared" si="50"/>
        <v>0</v>
      </c>
      <c r="AF142">
        <f t="shared" si="50"/>
        <v>0</v>
      </c>
      <c r="AG142">
        <f t="shared" si="50"/>
        <v>0</v>
      </c>
      <c r="AH142">
        <f t="shared" si="50"/>
        <v>0</v>
      </c>
      <c r="AI142">
        <f t="shared" si="50"/>
        <v>0</v>
      </c>
      <c r="AJ142">
        <f t="shared" si="50"/>
        <v>0</v>
      </c>
      <c r="AK142">
        <f t="shared" si="50"/>
        <v>0</v>
      </c>
      <c r="AL142">
        <f t="shared" si="50"/>
        <v>0</v>
      </c>
      <c r="AM142">
        <f t="shared" si="50"/>
        <v>0</v>
      </c>
      <c r="AN142">
        <f t="shared" si="50"/>
        <v>0</v>
      </c>
      <c r="AO142">
        <f t="shared" si="50"/>
        <v>0</v>
      </c>
    </row>
    <row r="143" spans="1:41" x14ac:dyDescent="0.25">
      <c r="A143" s="5">
        <v>16</v>
      </c>
      <c r="B143" s="5">
        <v>1</v>
      </c>
      <c r="C143" s="37">
        <v>1</v>
      </c>
      <c r="D143" s="5" t="s">
        <v>165</v>
      </c>
      <c r="E143" s="35" t="s">
        <v>165</v>
      </c>
      <c r="F143" s="30">
        <f t="shared" si="46"/>
        <v>0</v>
      </c>
      <c r="G143">
        <f t="shared" si="35"/>
        <v>0</v>
      </c>
      <c r="H143">
        <f t="shared" si="36"/>
        <v>0</v>
      </c>
      <c r="I143" s="1">
        <f t="shared" si="37"/>
        <v>0</v>
      </c>
      <c r="N143" s="35" t="s">
        <v>1229</v>
      </c>
      <c r="O143">
        <f t="shared" si="44"/>
        <v>7.7144661290322603E-3</v>
      </c>
      <c r="P143">
        <f t="shared" si="45"/>
        <v>1</v>
      </c>
      <c r="Q143">
        <f t="shared" si="49"/>
        <v>0</v>
      </c>
      <c r="R143">
        <f t="shared" si="49"/>
        <v>0</v>
      </c>
      <c r="S143">
        <f t="shared" si="49"/>
        <v>0</v>
      </c>
      <c r="T143">
        <f t="shared" si="49"/>
        <v>0</v>
      </c>
      <c r="U143">
        <f t="shared" si="49"/>
        <v>0</v>
      </c>
      <c r="V143">
        <f t="shared" si="49"/>
        <v>0</v>
      </c>
      <c r="W143">
        <f t="shared" si="49"/>
        <v>0</v>
      </c>
      <c r="X143">
        <f t="shared" si="49"/>
        <v>0.47829690000000014</v>
      </c>
      <c r="Y143">
        <f t="shared" si="49"/>
        <v>0</v>
      </c>
      <c r="Z143">
        <f t="shared" si="49"/>
        <v>0</v>
      </c>
      <c r="AA143">
        <f t="shared" si="50"/>
        <v>0</v>
      </c>
      <c r="AB143">
        <f t="shared" si="50"/>
        <v>0</v>
      </c>
      <c r="AC143">
        <f t="shared" si="50"/>
        <v>0</v>
      </c>
      <c r="AD143">
        <f t="shared" si="50"/>
        <v>0</v>
      </c>
      <c r="AE143">
        <f t="shared" si="50"/>
        <v>0</v>
      </c>
      <c r="AF143">
        <f t="shared" si="50"/>
        <v>0</v>
      </c>
      <c r="AG143">
        <f t="shared" si="50"/>
        <v>0</v>
      </c>
      <c r="AH143">
        <f t="shared" si="50"/>
        <v>0</v>
      </c>
      <c r="AI143">
        <f t="shared" si="50"/>
        <v>0</v>
      </c>
      <c r="AJ143">
        <f t="shared" si="50"/>
        <v>0</v>
      </c>
      <c r="AK143">
        <f t="shared" si="50"/>
        <v>0</v>
      </c>
      <c r="AL143">
        <f t="shared" si="50"/>
        <v>0</v>
      </c>
      <c r="AM143">
        <f t="shared" si="50"/>
        <v>0</v>
      </c>
      <c r="AN143">
        <f t="shared" si="50"/>
        <v>0</v>
      </c>
      <c r="AO143">
        <f t="shared" si="50"/>
        <v>0</v>
      </c>
    </row>
    <row r="144" spans="1:41" x14ac:dyDescent="0.25">
      <c r="A144" s="5">
        <v>16</v>
      </c>
      <c r="B144" s="5">
        <v>1</v>
      </c>
      <c r="C144" s="37">
        <v>2</v>
      </c>
      <c r="D144" s="5" t="s">
        <v>509</v>
      </c>
      <c r="E144" s="35" t="s">
        <v>509</v>
      </c>
      <c r="F144" s="30">
        <f t="shared" si="46"/>
        <v>0.1341683828142097</v>
      </c>
      <c r="G144">
        <f t="shared" si="35"/>
        <v>0.1341683828142097</v>
      </c>
      <c r="H144">
        <f t="shared" si="36"/>
        <v>0</v>
      </c>
      <c r="I144" s="1">
        <f t="shared" si="37"/>
        <v>0</v>
      </c>
      <c r="N144" s="36" t="s">
        <v>1253</v>
      </c>
      <c r="O144">
        <f t="shared" si="44"/>
        <v>7.7144661290322603E-3</v>
      </c>
      <c r="P144">
        <f t="shared" si="45"/>
        <v>1</v>
      </c>
      <c r="Q144">
        <f t="shared" si="49"/>
        <v>0</v>
      </c>
      <c r="R144">
        <f t="shared" si="49"/>
        <v>0</v>
      </c>
      <c r="S144">
        <f t="shared" si="49"/>
        <v>0</v>
      </c>
      <c r="T144">
        <f t="shared" si="49"/>
        <v>0</v>
      </c>
      <c r="U144">
        <f t="shared" si="49"/>
        <v>0</v>
      </c>
      <c r="V144">
        <f t="shared" si="49"/>
        <v>0</v>
      </c>
      <c r="W144">
        <f t="shared" si="49"/>
        <v>0</v>
      </c>
      <c r="X144">
        <f t="shared" si="49"/>
        <v>0.47829690000000014</v>
      </c>
      <c r="Y144">
        <f t="shared" si="49"/>
        <v>0</v>
      </c>
      <c r="Z144">
        <f t="shared" si="49"/>
        <v>0</v>
      </c>
      <c r="AA144">
        <f t="shared" si="50"/>
        <v>0</v>
      </c>
      <c r="AB144">
        <f t="shared" si="50"/>
        <v>0</v>
      </c>
      <c r="AC144">
        <f t="shared" si="50"/>
        <v>0</v>
      </c>
      <c r="AD144">
        <f t="shared" si="50"/>
        <v>0</v>
      </c>
      <c r="AE144">
        <f t="shared" si="50"/>
        <v>0</v>
      </c>
      <c r="AF144">
        <f t="shared" si="50"/>
        <v>0</v>
      </c>
      <c r="AG144">
        <f t="shared" si="50"/>
        <v>0</v>
      </c>
      <c r="AH144">
        <f t="shared" si="50"/>
        <v>0</v>
      </c>
      <c r="AI144">
        <f t="shared" si="50"/>
        <v>0</v>
      </c>
      <c r="AJ144">
        <f t="shared" si="50"/>
        <v>0</v>
      </c>
      <c r="AK144">
        <f t="shared" si="50"/>
        <v>0</v>
      </c>
      <c r="AL144">
        <f t="shared" si="50"/>
        <v>0</v>
      </c>
      <c r="AM144">
        <f t="shared" si="50"/>
        <v>0</v>
      </c>
      <c r="AN144">
        <f t="shared" si="50"/>
        <v>0</v>
      </c>
      <c r="AO144">
        <f t="shared" si="50"/>
        <v>0</v>
      </c>
    </row>
    <row r="145" spans="1:41" x14ac:dyDescent="0.25">
      <c r="A145" s="5">
        <v>16</v>
      </c>
      <c r="B145" s="5">
        <v>1</v>
      </c>
      <c r="C145" s="37">
        <v>3</v>
      </c>
      <c r="D145" s="5" t="s">
        <v>1132</v>
      </c>
      <c r="E145" s="35" t="s">
        <v>1132</v>
      </c>
      <c r="F145" s="30">
        <f t="shared" si="46"/>
        <v>0</v>
      </c>
      <c r="G145">
        <f t="shared" si="35"/>
        <v>0.1341683828142097</v>
      </c>
      <c r="H145">
        <f t="shared" si="36"/>
        <v>0</v>
      </c>
      <c r="I145" s="1">
        <f t="shared" si="37"/>
        <v>0</v>
      </c>
      <c r="N145" s="35" t="s">
        <v>1291</v>
      </c>
      <c r="O145">
        <f t="shared" si="44"/>
        <v>7.7144661290322603E-3</v>
      </c>
      <c r="P145">
        <f t="shared" si="45"/>
        <v>1</v>
      </c>
      <c r="Q145">
        <f t="shared" si="49"/>
        <v>0</v>
      </c>
      <c r="R145">
        <f t="shared" si="49"/>
        <v>0</v>
      </c>
      <c r="S145">
        <f t="shared" si="49"/>
        <v>0</v>
      </c>
      <c r="T145">
        <f t="shared" si="49"/>
        <v>0</v>
      </c>
      <c r="U145">
        <f t="shared" si="49"/>
        <v>0</v>
      </c>
      <c r="V145">
        <f t="shared" si="49"/>
        <v>0</v>
      </c>
      <c r="W145">
        <f t="shared" si="49"/>
        <v>0</v>
      </c>
      <c r="X145">
        <f t="shared" si="49"/>
        <v>0.47829690000000014</v>
      </c>
      <c r="Y145">
        <f t="shared" si="49"/>
        <v>0</v>
      </c>
      <c r="Z145">
        <f t="shared" si="49"/>
        <v>0</v>
      </c>
      <c r="AA145">
        <f t="shared" si="50"/>
        <v>0</v>
      </c>
      <c r="AB145">
        <f t="shared" si="50"/>
        <v>0</v>
      </c>
      <c r="AC145">
        <f t="shared" si="50"/>
        <v>0</v>
      </c>
      <c r="AD145">
        <f t="shared" si="50"/>
        <v>0</v>
      </c>
      <c r="AE145">
        <f t="shared" si="50"/>
        <v>0</v>
      </c>
      <c r="AF145">
        <f t="shared" si="50"/>
        <v>0</v>
      </c>
      <c r="AG145">
        <f t="shared" si="50"/>
        <v>0</v>
      </c>
      <c r="AH145">
        <f t="shared" si="50"/>
        <v>0</v>
      </c>
      <c r="AI145">
        <f t="shared" si="50"/>
        <v>0</v>
      </c>
      <c r="AJ145">
        <f t="shared" si="50"/>
        <v>0</v>
      </c>
      <c r="AK145">
        <f t="shared" si="50"/>
        <v>0</v>
      </c>
      <c r="AL145">
        <f t="shared" si="50"/>
        <v>0</v>
      </c>
      <c r="AM145">
        <f t="shared" si="50"/>
        <v>0</v>
      </c>
      <c r="AN145">
        <f t="shared" si="50"/>
        <v>0</v>
      </c>
      <c r="AO145">
        <f t="shared" si="50"/>
        <v>0</v>
      </c>
    </row>
    <row r="146" spans="1:41" x14ac:dyDescent="0.25">
      <c r="A146" s="5">
        <v>16</v>
      </c>
      <c r="B146" s="5">
        <v>1</v>
      </c>
      <c r="C146" s="37">
        <v>4</v>
      </c>
      <c r="D146" s="5" t="s">
        <v>745</v>
      </c>
      <c r="E146" s="35" t="s">
        <v>745</v>
      </c>
      <c r="F146" s="30">
        <f t="shared" si="46"/>
        <v>0</v>
      </c>
      <c r="G146">
        <f t="shared" si="35"/>
        <v>0.1341683828142097</v>
      </c>
      <c r="H146">
        <f t="shared" si="36"/>
        <v>0</v>
      </c>
      <c r="I146" s="1">
        <f t="shared" si="37"/>
        <v>0</v>
      </c>
      <c r="N146" s="35" t="s">
        <v>679</v>
      </c>
      <c r="O146">
        <f t="shared" si="44"/>
        <v>7.7144661290322603E-3</v>
      </c>
      <c r="P146">
        <f t="shared" si="45"/>
        <v>1</v>
      </c>
      <c r="Q146">
        <f t="shared" si="49"/>
        <v>0</v>
      </c>
      <c r="R146">
        <f t="shared" si="49"/>
        <v>0</v>
      </c>
      <c r="S146">
        <f t="shared" si="49"/>
        <v>0</v>
      </c>
      <c r="T146">
        <f t="shared" si="49"/>
        <v>0</v>
      </c>
      <c r="U146">
        <f t="shared" si="49"/>
        <v>0</v>
      </c>
      <c r="V146">
        <f t="shared" si="49"/>
        <v>0</v>
      </c>
      <c r="W146">
        <f t="shared" si="49"/>
        <v>0</v>
      </c>
      <c r="X146">
        <f t="shared" si="49"/>
        <v>0.47829690000000014</v>
      </c>
      <c r="Y146">
        <f t="shared" si="49"/>
        <v>0</v>
      </c>
      <c r="Z146">
        <f t="shared" si="49"/>
        <v>0</v>
      </c>
      <c r="AA146">
        <f t="shared" si="50"/>
        <v>0</v>
      </c>
      <c r="AB146">
        <f t="shared" si="50"/>
        <v>0</v>
      </c>
      <c r="AC146">
        <f t="shared" si="50"/>
        <v>0</v>
      </c>
      <c r="AD146">
        <f t="shared" si="50"/>
        <v>0</v>
      </c>
      <c r="AE146">
        <f t="shared" si="50"/>
        <v>0</v>
      </c>
      <c r="AF146">
        <f t="shared" si="50"/>
        <v>0</v>
      </c>
      <c r="AG146">
        <f t="shared" si="50"/>
        <v>0</v>
      </c>
      <c r="AH146">
        <f t="shared" si="50"/>
        <v>0</v>
      </c>
      <c r="AI146">
        <f t="shared" si="50"/>
        <v>0</v>
      </c>
      <c r="AJ146">
        <f t="shared" si="50"/>
        <v>0</v>
      </c>
      <c r="AK146">
        <f t="shared" si="50"/>
        <v>0</v>
      </c>
      <c r="AL146">
        <f t="shared" si="50"/>
        <v>0</v>
      </c>
      <c r="AM146">
        <f t="shared" si="50"/>
        <v>0</v>
      </c>
      <c r="AN146">
        <f t="shared" si="50"/>
        <v>0</v>
      </c>
      <c r="AO146">
        <f t="shared" si="50"/>
        <v>0</v>
      </c>
    </row>
    <row r="147" spans="1:41" x14ac:dyDescent="0.25">
      <c r="A147" s="5">
        <v>16</v>
      </c>
      <c r="B147" s="5">
        <v>1</v>
      </c>
      <c r="C147" s="37">
        <v>5</v>
      </c>
      <c r="D147" s="5" t="s">
        <v>608</v>
      </c>
      <c r="E147" s="35" t="s">
        <v>608</v>
      </c>
      <c r="F147" s="30">
        <f t="shared" si="46"/>
        <v>0.33418086871129027</v>
      </c>
      <c r="G147">
        <f t="shared" si="35"/>
        <v>0.4683492515255</v>
      </c>
      <c r="H147">
        <f t="shared" si="36"/>
        <v>0.4683492515255</v>
      </c>
      <c r="I147" s="1">
        <f t="shared" si="37"/>
        <v>0.12286248206084611</v>
      </c>
      <c r="N147" s="8" t="s">
        <v>1348</v>
      </c>
      <c r="O147">
        <f t="shared" si="44"/>
        <v>7.7144661290322603E-3</v>
      </c>
      <c r="P147">
        <f t="shared" si="45"/>
        <v>1</v>
      </c>
      <c r="Q147">
        <f t="shared" si="49"/>
        <v>0</v>
      </c>
      <c r="R147">
        <f t="shared" si="49"/>
        <v>0</v>
      </c>
      <c r="S147">
        <f t="shared" si="49"/>
        <v>0</v>
      </c>
      <c r="T147">
        <f t="shared" si="49"/>
        <v>0</v>
      </c>
      <c r="U147">
        <f t="shared" si="49"/>
        <v>0</v>
      </c>
      <c r="V147">
        <f t="shared" si="49"/>
        <v>0</v>
      </c>
      <c r="W147">
        <f t="shared" si="49"/>
        <v>0</v>
      </c>
      <c r="X147">
        <f t="shared" si="49"/>
        <v>0.47829690000000014</v>
      </c>
      <c r="Y147">
        <f t="shared" si="49"/>
        <v>0</v>
      </c>
      <c r="Z147">
        <f t="shared" si="49"/>
        <v>0</v>
      </c>
      <c r="AA147">
        <f t="shared" si="50"/>
        <v>0</v>
      </c>
      <c r="AB147">
        <f t="shared" si="50"/>
        <v>0</v>
      </c>
      <c r="AC147">
        <f t="shared" si="50"/>
        <v>0</v>
      </c>
      <c r="AD147">
        <f t="shared" si="50"/>
        <v>0</v>
      </c>
      <c r="AE147">
        <f t="shared" si="50"/>
        <v>0</v>
      </c>
      <c r="AF147">
        <f t="shared" si="50"/>
        <v>0</v>
      </c>
      <c r="AG147">
        <f t="shared" si="50"/>
        <v>0</v>
      </c>
      <c r="AH147">
        <f t="shared" si="50"/>
        <v>0</v>
      </c>
      <c r="AI147">
        <f t="shared" si="50"/>
        <v>0</v>
      </c>
      <c r="AJ147">
        <f t="shared" si="50"/>
        <v>0</v>
      </c>
      <c r="AK147">
        <f t="shared" si="50"/>
        <v>0</v>
      </c>
      <c r="AL147">
        <f t="shared" si="50"/>
        <v>0</v>
      </c>
      <c r="AM147">
        <f t="shared" si="50"/>
        <v>0</v>
      </c>
      <c r="AN147">
        <f t="shared" si="50"/>
        <v>0</v>
      </c>
      <c r="AO147">
        <f t="shared" si="50"/>
        <v>0</v>
      </c>
    </row>
    <row r="148" spans="1:41" x14ac:dyDescent="0.25">
      <c r="A148" s="5">
        <v>17</v>
      </c>
      <c r="B148" s="5">
        <v>1</v>
      </c>
      <c r="C148" s="37">
        <v>1</v>
      </c>
      <c r="D148" s="5" t="s">
        <v>1225</v>
      </c>
      <c r="E148" s="35" t="s">
        <v>1226</v>
      </c>
      <c r="F148" s="30">
        <f t="shared" si="46"/>
        <v>0.13775828768048387</v>
      </c>
      <c r="G148">
        <f t="shared" si="35"/>
        <v>0.13775828768048387</v>
      </c>
      <c r="H148">
        <f t="shared" si="36"/>
        <v>0</v>
      </c>
      <c r="I148" s="1">
        <f t="shared" si="37"/>
        <v>0</v>
      </c>
      <c r="N148" s="8" t="s">
        <v>1364</v>
      </c>
      <c r="O148">
        <f t="shared" si="44"/>
        <v>7.7144661290322603E-3</v>
      </c>
      <c r="P148">
        <f t="shared" si="45"/>
        <v>1</v>
      </c>
      <c r="Q148">
        <f t="shared" si="49"/>
        <v>0</v>
      </c>
      <c r="R148">
        <f t="shared" si="49"/>
        <v>0</v>
      </c>
      <c r="S148">
        <f t="shared" si="49"/>
        <v>0</v>
      </c>
      <c r="T148">
        <f t="shared" si="49"/>
        <v>0</v>
      </c>
      <c r="U148">
        <f t="shared" si="49"/>
        <v>0</v>
      </c>
      <c r="V148">
        <f t="shared" si="49"/>
        <v>0</v>
      </c>
      <c r="W148">
        <f t="shared" si="49"/>
        <v>0</v>
      </c>
      <c r="X148">
        <f t="shared" si="49"/>
        <v>0.47829690000000014</v>
      </c>
      <c r="Y148">
        <f t="shared" si="49"/>
        <v>0</v>
      </c>
      <c r="Z148">
        <f t="shared" si="49"/>
        <v>0</v>
      </c>
      <c r="AA148">
        <f t="shared" si="50"/>
        <v>0</v>
      </c>
      <c r="AB148">
        <f t="shared" si="50"/>
        <v>0</v>
      </c>
      <c r="AC148">
        <f t="shared" si="50"/>
        <v>0</v>
      </c>
      <c r="AD148">
        <f t="shared" si="50"/>
        <v>0</v>
      </c>
      <c r="AE148">
        <f t="shared" si="50"/>
        <v>0</v>
      </c>
      <c r="AF148">
        <f t="shared" si="50"/>
        <v>0</v>
      </c>
      <c r="AG148">
        <f t="shared" si="50"/>
        <v>0</v>
      </c>
      <c r="AH148">
        <f t="shared" si="50"/>
        <v>0</v>
      </c>
      <c r="AI148">
        <f t="shared" si="50"/>
        <v>0</v>
      </c>
      <c r="AJ148">
        <f t="shared" si="50"/>
        <v>0</v>
      </c>
      <c r="AK148">
        <f t="shared" si="50"/>
        <v>0</v>
      </c>
      <c r="AL148">
        <f t="shared" si="50"/>
        <v>0</v>
      </c>
      <c r="AM148">
        <f t="shared" si="50"/>
        <v>0</v>
      </c>
      <c r="AN148">
        <f t="shared" si="50"/>
        <v>0</v>
      </c>
      <c r="AO148">
        <f t="shared" si="50"/>
        <v>0</v>
      </c>
    </row>
    <row r="149" spans="1:41" x14ac:dyDescent="0.25">
      <c r="A149" s="5">
        <v>17</v>
      </c>
      <c r="B149" s="5">
        <v>1</v>
      </c>
      <c r="C149" s="37">
        <v>2</v>
      </c>
      <c r="D149" s="5" t="s">
        <v>608</v>
      </c>
      <c r="E149" s="35" t="s">
        <v>608</v>
      </c>
      <c r="F149" s="30">
        <f t="shared" si="46"/>
        <v>0.33418086871129027</v>
      </c>
      <c r="G149">
        <f t="shared" si="35"/>
        <v>0.47193915639177414</v>
      </c>
      <c r="H149">
        <f t="shared" si="36"/>
        <v>0</v>
      </c>
      <c r="I149" s="1">
        <f t="shared" si="37"/>
        <v>0</v>
      </c>
      <c r="N149" s="8" t="s">
        <v>1368</v>
      </c>
      <c r="O149">
        <f t="shared" si="44"/>
        <v>7.7144661290322603E-3</v>
      </c>
      <c r="P149">
        <f t="shared" si="45"/>
        <v>1</v>
      </c>
      <c r="Q149">
        <f t="shared" si="49"/>
        <v>0</v>
      </c>
      <c r="R149">
        <f t="shared" si="49"/>
        <v>0</v>
      </c>
      <c r="S149">
        <f t="shared" si="49"/>
        <v>0</v>
      </c>
      <c r="T149">
        <f t="shared" si="49"/>
        <v>0</v>
      </c>
      <c r="U149">
        <f t="shared" si="49"/>
        <v>0</v>
      </c>
      <c r="V149">
        <f t="shared" si="49"/>
        <v>0</v>
      </c>
      <c r="W149">
        <f t="shared" si="49"/>
        <v>0</v>
      </c>
      <c r="X149">
        <f t="shared" si="49"/>
        <v>0.47829690000000014</v>
      </c>
      <c r="Y149">
        <f t="shared" si="49"/>
        <v>0</v>
      </c>
      <c r="Z149">
        <f t="shared" si="49"/>
        <v>0</v>
      </c>
      <c r="AA149">
        <f t="shared" si="50"/>
        <v>0</v>
      </c>
      <c r="AB149">
        <f t="shared" si="50"/>
        <v>0</v>
      </c>
      <c r="AC149">
        <f t="shared" si="50"/>
        <v>0</v>
      </c>
      <c r="AD149">
        <f t="shared" si="50"/>
        <v>0</v>
      </c>
      <c r="AE149">
        <f t="shared" si="50"/>
        <v>0</v>
      </c>
      <c r="AF149">
        <f t="shared" si="50"/>
        <v>0</v>
      </c>
      <c r="AG149">
        <f t="shared" si="50"/>
        <v>0</v>
      </c>
      <c r="AH149">
        <f t="shared" si="50"/>
        <v>0</v>
      </c>
      <c r="AI149">
        <f t="shared" si="50"/>
        <v>0</v>
      </c>
      <c r="AJ149">
        <f t="shared" si="50"/>
        <v>0</v>
      </c>
      <c r="AK149">
        <f t="shared" si="50"/>
        <v>0</v>
      </c>
      <c r="AL149">
        <f t="shared" si="50"/>
        <v>0</v>
      </c>
      <c r="AM149">
        <f t="shared" si="50"/>
        <v>0</v>
      </c>
      <c r="AN149">
        <f t="shared" si="50"/>
        <v>0</v>
      </c>
      <c r="AO149">
        <f t="shared" si="50"/>
        <v>0</v>
      </c>
    </row>
    <row r="150" spans="1:41" x14ac:dyDescent="0.25">
      <c r="A150" s="5">
        <v>17</v>
      </c>
      <c r="B150" s="5">
        <v>1</v>
      </c>
      <c r="C150" s="37">
        <v>3</v>
      </c>
      <c r="D150" s="5" t="s">
        <v>101</v>
      </c>
      <c r="E150" s="35" t="s">
        <v>102</v>
      </c>
      <c r="F150" s="30">
        <f t="shared" si="46"/>
        <v>0</v>
      </c>
      <c r="G150">
        <f t="shared" si="35"/>
        <v>0.47193915639177414</v>
      </c>
      <c r="H150">
        <f t="shared" si="36"/>
        <v>0</v>
      </c>
      <c r="I150" s="1">
        <f t="shared" si="37"/>
        <v>0</v>
      </c>
      <c r="N150" s="8" t="s">
        <v>1377</v>
      </c>
      <c r="O150">
        <f t="shared" si="44"/>
        <v>7.7144661290322603E-3</v>
      </c>
      <c r="P150">
        <f t="shared" si="45"/>
        <v>1</v>
      </c>
      <c r="Q150">
        <f t="shared" si="49"/>
        <v>0</v>
      </c>
      <c r="R150">
        <f t="shared" si="49"/>
        <v>0</v>
      </c>
      <c r="S150">
        <f t="shared" si="49"/>
        <v>0</v>
      </c>
      <c r="T150">
        <f t="shared" si="49"/>
        <v>0</v>
      </c>
      <c r="U150">
        <f t="shared" si="49"/>
        <v>0</v>
      </c>
      <c r="V150">
        <f t="shared" si="49"/>
        <v>0</v>
      </c>
      <c r="W150">
        <f t="shared" si="49"/>
        <v>0</v>
      </c>
      <c r="X150">
        <f t="shared" si="49"/>
        <v>0.47829690000000014</v>
      </c>
      <c r="Y150">
        <f t="shared" si="49"/>
        <v>0</v>
      </c>
      <c r="Z150">
        <f t="shared" si="49"/>
        <v>0</v>
      </c>
      <c r="AA150">
        <f t="shared" si="50"/>
        <v>0</v>
      </c>
      <c r="AB150">
        <f t="shared" si="50"/>
        <v>0</v>
      </c>
      <c r="AC150">
        <f t="shared" si="50"/>
        <v>0</v>
      </c>
      <c r="AD150">
        <f t="shared" si="50"/>
        <v>0</v>
      </c>
      <c r="AE150">
        <f t="shared" si="50"/>
        <v>0</v>
      </c>
      <c r="AF150">
        <f t="shared" si="50"/>
        <v>0</v>
      </c>
      <c r="AG150">
        <f t="shared" si="50"/>
        <v>0</v>
      </c>
      <c r="AH150">
        <f t="shared" si="50"/>
        <v>0</v>
      </c>
      <c r="AI150">
        <f t="shared" si="50"/>
        <v>0</v>
      </c>
      <c r="AJ150">
        <f t="shared" si="50"/>
        <v>0</v>
      </c>
      <c r="AK150">
        <f t="shared" si="50"/>
        <v>0</v>
      </c>
      <c r="AL150">
        <f t="shared" si="50"/>
        <v>0</v>
      </c>
      <c r="AM150">
        <f t="shared" si="50"/>
        <v>0</v>
      </c>
      <c r="AN150">
        <f t="shared" si="50"/>
        <v>0</v>
      </c>
      <c r="AO150">
        <f t="shared" si="50"/>
        <v>0</v>
      </c>
    </row>
    <row r="151" spans="1:41" x14ac:dyDescent="0.25">
      <c r="A151" s="5">
        <v>17</v>
      </c>
      <c r="B151" s="5">
        <v>1</v>
      </c>
      <c r="C151" s="37">
        <v>4</v>
      </c>
      <c r="D151" s="5" t="s">
        <v>182</v>
      </c>
      <c r="E151" s="35" t="s">
        <v>182</v>
      </c>
      <c r="F151" s="30">
        <f t="shared" si="46"/>
        <v>7.0980816065967747E-2</v>
      </c>
      <c r="G151">
        <f t="shared" si="35"/>
        <v>0.54291997245774193</v>
      </c>
      <c r="H151">
        <f t="shared" si="36"/>
        <v>0</v>
      </c>
      <c r="I151" s="1">
        <f t="shared" si="37"/>
        <v>0</v>
      </c>
      <c r="N151" s="8" t="s">
        <v>1327</v>
      </c>
      <c r="O151">
        <f t="shared" si="44"/>
        <v>7.7144661290322603E-3</v>
      </c>
      <c r="P151">
        <f t="shared" si="45"/>
        <v>1</v>
      </c>
      <c r="Q151">
        <f t="shared" si="49"/>
        <v>0</v>
      </c>
      <c r="R151">
        <f t="shared" si="49"/>
        <v>0</v>
      </c>
      <c r="S151">
        <f t="shared" si="49"/>
        <v>0</v>
      </c>
      <c r="T151">
        <f t="shared" si="49"/>
        <v>0</v>
      </c>
      <c r="U151">
        <f t="shared" si="49"/>
        <v>0</v>
      </c>
      <c r="V151">
        <f t="shared" si="49"/>
        <v>0</v>
      </c>
      <c r="W151">
        <f t="shared" si="49"/>
        <v>0</v>
      </c>
      <c r="X151">
        <f t="shared" si="49"/>
        <v>0.47829690000000014</v>
      </c>
      <c r="Y151">
        <f t="shared" si="49"/>
        <v>0</v>
      </c>
      <c r="Z151">
        <f t="shared" si="49"/>
        <v>0</v>
      </c>
      <c r="AA151">
        <f t="shared" si="50"/>
        <v>0</v>
      </c>
      <c r="AB151">
        <f t="shared" si="50"/>
        <v>0</v>
      </c>
      <c r="AC151">
        <f t="shared" si="50"/>
        <v>0</v>
      </c>
      <c r="AD151">
        <f t="shared" si="50"/>
        <v>0</v>
      </c>
      <c r="AE151">
        <f t="shared" si="50"/>
        <v>0</v>
      </c>
      <c r="AF151">
        <f t="shared" si="50"/>
        <v>0</v>
      </c>
      <c r="AG151">
        <f t="shared" si="50"/>
        <v>0</v>
      </c>
      <c r="AH151">
        <f t="shared" si="50"/>
        <v>0</v>
      </c>
      <c r="AI151">
        <f t="shared" si="50"/>
        <v>0</v>
      </c>
      <c r="AJ151">
        <f t="shared" si="50"/>
        <v>0</v>
      </c>
      <c r="AK151">
        <f t="shared" si="50"/>
        <v>0</v>
      </c>
      <c r="AL151">
        <f t="shared" si="50"/>
        <v>0</v>
      </c>
      <c r="AM151">
        <f t="shared" si="50"/>
        <v>0</v>
      </c>
      <c r="AN151">
        <f t="shared" si="50"/>
        <v>0</v>
      </c>
      <c r="AO151">
        <f t="shared" si="50"/>
        <v>0</v>
      </c>
    </row>
    <row r="152" spans="1:41" x14ac:dyDescent="0.25">
      <c r="A152" s="5">
        <v>17</v>
      </c>
      <c r="B152" s="5">
        <v>1</v>
      </c>
      <c r="C152" s="37">
        <v>5</v>
      </c>
      <c r="D152" s="5" t="s">
        <v>1221</v>
      </c>
      <c r="E152" s="35" t="s">
        <v>1222</v>
      </c>
      <c r="F152" s="30">
        <f t="shared" si="46"/>
        <v>0.75771226687291315</v>
      </c>
      <c r="G152">
        <f t="shared" si="35"/>
        <v>1.3006322393306551</v>
      </c>
      <c r="H152">
        <f t="shared" si="36"/>
        <v>0</v>
      </c>
      <c r="I152" s="1">
        <f t="shared" si="37"/>
        <v>0</v>
      </c>
      <c r="N152" s="8" t="s">
        <v>1324</v>
      </c>
      <c r="O152">
        <f t="shared" si="44"/>
        <v>7.7144661290322603E-3</v>
      </c>
      <c r="P152">
        <f t="shared" si="45"/>
        <v>1</v>
      </c>
      <c r="Q152">
        <f t="shared" ref="Q152:Z161" si="51">COUNTIFS($C$2:$C$658,Q$1,$E$2:$E$658,$N152)*0.9^(Q$1-1)</f>
        <v>0</v>
      </c>
      <c r="R152">
        <f t="shared" si="51"/>
        <v>0</v>
      </c>
      <c r="S152">
        <f t="shared" si="51"/>
        <v>0</v>
      </c>
      <c r="T152">
        <f t="shared" si="51"/>
        <v>0</v>
      </c>
      <c r="U152">
        <f t="shared" si="51"/>
        <v>0</v>
      </c>
      <c r="V152">
        <f t="shared" si="51"/>
        <v>0</v>
      </c>
      <c r="W152">
        <f t="shared" si="51"/>
        <v>0</v>
      </c>
      <c r="X152">
        <f t="shared" si="51"/>
        <v>0.47829690000000014</v>
      </c>
      <c r="Y152">
        <f t="shared" si="51"/>
        <v>0</v>
      </c>
      <c r="Z152">
        <f t="shared" si="51"/>
        <v>0</v>
      </c>
      <c r="AA152">
        <f t="shared" ref="AA152:AO161" si="52">COUNTIFS($C$2:$C$658,AA$1,$E$2:$E$658,$N152)*0.9^(AA$1-1)</f>
        <v>0</v>
      </c>
      <c r="AB152">
        <f t="shared" si="52"/>
        <v>0</v>
      </c>
      <c r="AC152">
        <f t="shared" si="52"/>
        <v>0</v>
      </c>
      <c r="AD152">
        <f t="shared" si="52"/>
        <v>0</v>
      </c>
      <c r="AE152">
        <f t="shared" si="52"/>
        <v>0</v>
      </c>
      <c r="AF152">
        <f t="shared" si="52"/>
        <v>0</v>
      </c>
      <c r="AG152">
        <f t="shared" si="52"/>
        <v>0</v>
      </c>
      <c r="AH152">
        <f t="shared" si="52"/>
        <v>0</v>
      </c>
      <c r="AI152">
        <f t="shared" si="52"/>
        <v>0</v>
      </c>
      <c r="AJ152">
        <f t="shared" si="52"/>
        <v>0</v>
      </c>
      <c r="AK152">
        <f t="shared" si="52"/>
        <v>0</v>
      </c>
      <c r="AL152">
        <f t="shared" si="52"/>
        <v>0</v>
      </c>
      <c r="AM152">
        <f t="shared" si="52"/>
        <v>0</v>
      </c>
      <c r="AN152">
        <f t="shared" si="52"/>
        <v>0</v>
      </c>
      <c r="AO152">
        <f t="shared" si="52"/>
        <v>0</v>
      </c>
    </row>
    <row r="153" spans="1:41" x14ac:dyDescent="0.25">
      <c r="A153" s="5">
        <v>17</v>
      </c>
      <c r="B153" s="5">
        <v>1</v>
      </c>
      <c r="C153" s="37">
        <v>6</v>
      </c>
      <c r="D153" s="5" t="s">
        <v>99</v>
      </c>
      <c r="E153" s="35" t="s">
        <v>100</v>
      </c>
      <c r="F153" s="30">
        <f t="shared" si="46"/>
        <v>8.5526243908274388E-2</v>
      </c>
      <c r="G153">
        <f t="shared" si="35"/>
        <v>1.3861584832389295</v>
      </c>
      <c r="H153">
        <f t="shared" si="36"/>
        <v>0</v>
      </c>
      <c r="I153" s="1">
        <f t="shared" si="37"/>
        <v>0</v>
      </c>
      <c r="N153" s="8" t="s">
        <v>1413</v>
      </c>
      <c r="O153">
        <f t="shared" si="44"/>
        <v>7.7144661290322603E-3</v>
      </c>
      <c r="P153">
        <f t="shared" si="45"/>
        <v>1</v>
      </c>
      <c r="Q153">
        <f t="shared" si="51"/>
        <v>0</v>
      </c>
      <c r="R153">
        <f t="shared" si="51"/>
        <v>0</v>
      </c>
      <c r="S153">
        <f t="shared" si="51"/>
        <v>0</v>
      </c>
      <c r="T153">
        <f t="shared" si="51"/>
        <v>0</v>
      </c>
      <c r="U153">
        <f t="shared" si="51"/>
        <v>0</v>
      </c>
      <c r="V153">
        <f t="shared" si="51"/>
        <v>0</v>
      </c>
      <c r="W153">
        <f t="shared" si="51"/>
        <v>0</v>
      </c>
      <c r="X153">
        <f t="shared" si="51"/>
        <v>0.47829690000000014</v>
      </c>
      <c r="Y153">
        <f t="shared" si="51"/>
        <v>0</v>
      </c>
      <c r="Z153">
        <f t="shared" si="51"/>
        <v>0</v>
      </c>
      <c r="AA153">
        <f t="shared" si="52"/>
        <v>0</v>
      </c>
      <c r="AB153">
        <f t="shared" si="52"/>
        <v>0</v>
      </c>
      <c r="AC153">
        <f t="shared" si="52"/>
        <v>0</v>
      </c>
      <c r="AD153">
        <f t="shared" si="52"/>
        <v>0</v>
      </c>
      <c r="AE153">
        <f t="shared" si="52"/>
        <v>0</v>
      </c>
      <c r="AF153">
        <f t="shared" si="52"/>
        <v>0</v>
      </c>
      <c r="AG153">
        <f t="shared" si="52"/>
        <v>0</v>
      </c>
      <c r="AH153">
        <f t="shared" si="52"/>
        <v>0</v>
      </c>
      <c r="AI153">
        <f t="shared" si="52"/>
        <v>0</v>
      </c>
      <c r="AJ153">
        <f t="shared" si="52"/>
        <v>0</v>
      </c>
      <c r="AK153">
        <f t="shared" si="52"/>
        <v>0</v>
      </c>
      <c r="AL153">
        <f t="shared" si="52"/>
        <v>0</v>
      </c>
      <c r="AM153">
        <f t="shared" si="52"/>
        <v>0</v>
      </c>
      <c r="AN153">
        <f t="shared" si="52"/>
        <v>0</v>
      </c>
      <c r="AO153">
        <f t="shared" si="52"/>
        <v>0</v>
      </c>
    </row>
    <row r="154" spans="1:41" x14ac:dyDescent="0.25">
      <c r="A154" s="5">
        <v>17</v>
      </c>
      <c r="B154" s="5">
        <v>1</v>
      </c>
      <c r="C154" s="37">
        <v>7</v>
      </c>
      <c r="D154" s="5" t="s">
        <v>322</v>
      </c>
      <c r="E154" s="35" t="s">
        <v>322</v>
      </c>
      <c r="F154" s="30">
        <f t="shared" si="46"/>
        <v>0</v>
      </c>
      <c r="G154">
        <f t="shared" si="35"/>
        <v>1.3861584832389295</v>
      </c>
      <c r="H154">
        <f t="shared" si="36"/>
        <v>0</v>
      </c>
      <c r="I154" s="1">
        <f t="shared" si="37"/>
        <v>0</v>
      </c>
      <c r="N154" s="8" t="s">
        <v>583</v>
      </c>
      <c r="O154">
        <f t="shared" si="44"/>
        <v>7.7144661290322603E-3</v>
      </c>
      <c r="P154">
        <f t="shared" si="45"/>
        <v>1</v>
      </c>
      <c r="Q154">
        <f t="shared" si="51"/>
        <v>0</v>
      </c>
      <c r="R154">
        <f t="shared" si="51"/>
        <v>0</v>
      </c>
      <c r="S154">
        <f t="shared" si="51"/>
        <v>0</v>
      </c>
      <c r="T154">
        <f t="shared" si="51"/>
        <v>0</v>
      </c>
      <c r="U154">
        <f t="shared" si="51"/>
        <v>0</v>
      </c>
      <c r="V154">
        <f t="shared" si="51"/>
        <v>0</v>
      </c>
      <c r="W154">
        <f t="shared" si="51"/>
        <v>0</v>
      </c>
      <c r="X154">
        <f t="shared" si="51"/>
        <v>0.47829690000000014</v>
      </c>
      <c r="Y154">
        <f t="shared" si="51"/>
        <v>0</v>
      </c>
      <c r="Z154">
        <f t="shared" si="51"/>
        <v>0</v>
      </c>
      <c r="AA154">
        <f t="shared" si="52"/>
        <v>0</v>
      </c>
      <c r="AB154">
        <f t="shared" si="52"/>
        <v>0</v>
      </c>
      <c r="AC154">
        <f t="shared" si="52"/>
        <v>0</v>
      </c>
      <c r="AD154">
        <f t="shared" si="52"/>
        <v>0</v>
      </c>
      <c r="AE154">
        <f t="shared" si="52"/>
        <v>0</v>
      </c>
      <c r="AF154">
        <f t="shared" si="52"/>
        <v>0</v>
      </c>
      <c r="AG154">
        <f t="shared" si="52"/>
        <v>0</v>
      </c>
      <c r="AH154">
        <f t="shared" si="52"/>
        <v>0</v>
      </c>
      <c r="AI154">
        <f t="shared" si="52"/>
        <v>0</v>
      </c>
      <c r="AJ154">
        <f t="shared" si="52"/>
        <v>0</v>
      </c>
      <c r="AK154">
        <f t="shared" si="52"/>
        <v>0</v>
      </c>
      <c r="AL154">
        <f t="shared" si="52"/>
        <v>0</v>
      </c>
      <c r="AM154">
        <f t="shared" si="52"/>
        <v>0</v>
      </c>
      <c r="AN154">
        <f t="shared" si="52"/>
        <v>0</v>
      </c>
      <c r="AO154">
        <f t="shared" si="52"/>
        <v>0</v>
      </c>
    </row>
    <row r="155" spans="1:41" x14ac:dyDescent="0.25">
      <c r="A155" s="5">
        <v>17</v>
      </c>
      <c r="B155" s="5">
        <v>1</v>
      </c>
      <c r="C155" s="37">
        <v>8</v>
      </c>
      <c r="D155" s="5" t="s">
        <v>616</v>
      </c>
      <c r="E155" s="35" t="s">
        <v>616</v>
      </c>
      <c r="F155" s="30">
        <f t="shared" si="46"/>
        <v>0</v>
      </c>
      <c r="G155">
        <f t="shared" si="35"/>
        <v>1.3861584832389295</v>
      </c>
      <c r="H155">
        <f t="shared" si="36"/>
        <v>0</v>
      </c>
      <c r="I155" s="1">
        <f t="shared" si="37"/>
        <v>0</v>
      </c>
      <c r="N155" s="8" t="s">
        <v>1338</v>
      </c>
      <c r="O155">
        <f t="shared" si="44"/>
        <v>7.7144661290322603E-3</v>
      </c>
      <c r="P155">
        <f t="shared" si="45"/>
        <v>1</v>
      </c>
      <c r="Q155">
        <f t="shared" si="51"/>
        <v>0</v>
      </c>
      <c r="R155">
        <f t="shared" si="51"/>
        <v>0</v>
      </c>
      <c r="S155">
        <f t="shared" si="51"/>
        <v>0</v>
      </c>
      <c r="T155">
        <f t="shared" si="51"/>
        <v>0</v>
      </c>
      <c r="U155">
        <f t="shared" si="51"/>
        <v>0</v>
      </c>
      <c r="V155">
        <f t="shared" si="51"/>
        <v>0</v>
      </c>
      <c r="W155">
        <f t="shared" si="51"/>
        <v>0</v>
      </c>
      <c r="X155">
        <f t="shared" si="51"/>
        <v>0.47829690000000014</v>
      </c>
      <c r="Y155">
        <f t="shared" si="51"/>
        <v>0</v>
      </c>
      <c r="Z155">
        <f t="shared" si="51"/>
        <v>0</v>
      </c>
      <c r="AA155">
        <f t="shared" si="52"/>
        <v>0</v>
      </c>
      <c r="AB155">
        <f t="shared" si="52"/>
        <v>0</v>
      </c>
      <c r="AC155">
        <f t="shared" si="52"/>
        <v>0</v>
      </c>
      <c r="AD155">
        <f t="shared" si="52"/>
        <v>0</v>
      </c>
      <c r="AE155">
        <f t="shared" si="52"/>
        <v>0</v>
      </c>
      <c r="AF155">
        <f t="shared" si="52"/>
        <v>0</v>
      </c>
      <c r="AG155">
        <f t="shared" si="52"/>
        <v>0</v>
      </c>
      <c r="AH155">
        <f t="shared" si="52"/>
        <v>0</v>
      </c>
      <c r="AI155">
        <f t="shared" si="52"/>
        <v>0</v>
      </c>
      <c r="AJ155">
        <f t="shared" si="52"/>
        <v>0</v>
      </c>
      <c r="AK155">
        <f t="shared" si="52"/>
        <v>0</v>
      </c>
      <c r="AL155">
        <f t="shared" si="52"/>
        <v>0</v>
      </c>
      <c r="AM155">
        <f t="shared" si="52"/>
        <v>0</v>
      </c>
      <c r="AN155">
        <f t="shared" si="52"/>
        <v>0</v>
      </c>
      <c r="AO155">
        <f t="shared" si="52"/>
        <v>0</v>
      </c>
    </row>
    <row r="156" spans="1:41" x14ac:dyDescent="0.25">
      <c r="A156" s="5">
        <v>17</v>
      </c>
      <c r="B156" s="5">
        <v>1</v>
      </c>
      <c r="C156" s="37">
        <v>9</v>
      </c>
      <c r="D156" s="5" t="s">
        <v>1286</v>
      </c>
      <c r="E156" s="35" t="s">
        <v>1286</v>
      </c>
      <c r="F156" s="30">
        <f t="shared" si="46"/>
        <v>0</v>
      </c>
      <c r="G156">
        <f t="shared" si="35"/>
        <v>1.3861584832389295</v>
      </c>
      <c r="H156">
        <f t="shared" si="36"/>
        <v>1.3861584832389295</v>
      </c>
      <c r="I156" s="1">
        <f t="shared" si="37"/>
        <v>0.36363220657599366</v>
      </c>
      <c r="N156" s="8" t="s">
        <v>1421</v>
      </c>
      <c r="O156">
        <f t="shared" si="44"/>
        <v>7.7144661290322603E-3</v>
      </c>
      <c r="P156">
        <f t="shared" si="45"/>
        <v>1</v>
      </c>
      <c r="Q156">
        <f t="shared" si="51"/>
        <v>0</v>
      </c>
      <c r="R156">
        <f t="shared" si="51"/>
        <v>0</v>
      </c>
      <c r="S156">
        <f t="shared" si="51"/>
        <v>0</v>
      </c>
      <c r="T156">
        <f t="shared" si="51"/>
        <v>0</v>
      </c>
      <c r="U156">
        <f t="shared" si="51"/>
        <v>0</v>
      </c>
      <c r="V156">
        <f t="shared" si="51"/>
        <v>0</v>
      </c>
      <c r="W156">
        <f t="shared" si="51"/>
        <v>0</v>
      </c>
      <c r="X156">
        <f t="shared" si="51"/>
        <v>0.47829690000000014</v>
      </c>
      <c r="Y156">
        <f t="shared" si="51"/>
        <v>0</v>
      </c>
      <c r="Z156">
        <f t="shared" si="51"/>
        <v>0</v>
      </c>
      <c r="AA156">
        <f t="shared" si="52"/>
        <v>0</v>
      </c>
      <c r="AB156">
        <f t="shared" si="52"/>
        <v>0</v>
      </c>
      <c r="AC156">
        <f t="shared" si="52"/>
        <v>0</v>
      </c>
      <c r="AD156">
        <f t="shared" si="52"/>
        <v>0</v>
      </c>
      <c r="AE156">
        <f t="shared" si="52"/>
        <v>0</v>
      </c>
      <c r="AF156">
        <f t="shared" si="52"/>
        <v>0</v>
      </c>
      <c r="AG156">
        <f t="shared" si="52"/>
        <v>0</v>
      </c>
      <c r="AH156">
        <f t="shared" si="52"/>
        <v>0</v>
      </c>
      <c r="AI156">
        <f t="shared" si="52"/>
        <v>0</v>
      </c>
      <c r="AJ156">
        <f t="shared" si="52"/>
        <v>0</v>
      </c>
      <c r="AK156">
        <f t="shared" si="52"/>
        <v>0</v>
      </c>
      <c r="AL156">
        <f t="shared" si="52"/>
        <v>0</v>
      </c>
      <c r="AM156">
        <f t="shared" si="52"/>
        <v>0</v>
      </c>
      <c r="AN156">
        <f t="shared" si="52"/>
        <v>0</v>
      </c>
      <c r="AO156">
        <f t="shared" si="52"/>
        <v>0</v>
      </c>
    </row>
    <row r="157" spans="1:41" x14ac:dyDescent="0.25">
      <c r="A157" s="5">
        <v>18</v>
      </c>
      <c r="B157" s="5">
        <v>0</v>
      </c>
      <c r="C157" s="37">
        <v>1</v>
      </c>
      <c r="D157" s="5" t="s">
        <v>1221</v>
      </c>
      <c r="E157" s="35" t="s">
        <v>1222</v>
      </c>
      <c r="F157" s="30">
        <f t="shared" si="46"/>
        <v>0.75771226687291315</v>
      </c>
      <c r="G157">
        <f t="shared" si="35"/>
        <v>0.75771226687291315</v>
      </c>
      <c r="H157">
        <f t="shared" si="36"/>
        <v>0</v>
      </c>
      <c r="I157" s="1">
        <f t="shared" si="37"/>
        <v>0</v>
      </c>
      <c r="N157" s="8" t="s">
        <v>1429</v>
      </c>
      <c r="O157">
        <f t="shared" si="44"/>
        <v>7.7144661290322603E-3</v>
      </c>
      <c r="P157">
        <f t="shared" si="45"/>
        <v>1</v>
      </c>
      <c r="Q157">
        <f t="shared" si="51"/>
        <v>0</v>
      </c>
      <c r="R157">
        <f t="shared" si="51"/>
        <v>0</v>
      </c>
      <c r="S157">
        <f t="shared" si="51"/>
        <v>0</v>
      </c>
      <c r="T157">
        <f t="shared" si="51"/>
        <v>0</v>
      </c>
      <c r="U157">
        <f t="shared" si="51"/>
        <v>0</v>
      </c>
      <c r="V157">
        <f t="shared" si="51"/>
        <v>0</v>
      </c>
      <c r="W157">
        <f t="shared" si="51"/>
        <v>0</v>
      </c>
      <c r="X157">
        <f t="shared" si="51"/>
        <v>0.47829690000000014</v>
      </c>
      <c r="Y157">
        <f t="shared" si="51"/>
        <v>0</v>
      </c>
      <c r="Z157">
        <f t="shared" si="51"/>
        <v>0</v>
      </c>
      <c r="AA157">
        <f t="shared" si="52"/>
        <v>0</v>
      </c>
      <c r="AB157">
        <f t="shared" si="52"/>
        <v>0</v>
      </c>
      <c r="AC157">
        <f t="shared" si="52"/>
        <v>0</v>
      </c>
      <c r="AD157">
        <f t="shared" si="52"/>
        <v>0</v>
      </c>
      <c r="AE157">
        <f t="shared" si="52"/>
        <v>0</v>
      </c>
      <c r="AF157">
        <f t="shared" si="52"/>
        <v>0</v>
      </c>
      <c r="AG157">
        <f t="shared" si="52"/>
        <v>0</v>
      </c>
      <c r="AH157">
        <f t="shared" si="52"/>
        <v>0</v>
      </c>
      <c r="AI157">
        <f t="shared" si="52"/>
        <v>0</v>
      </c>
      <c r="AJ157">
        <f t="shared" si="52"/>
        <v>0</v>
      </c>
      <c r="AK157">
        <f t="shared" si="52"/>
        <v>0</v>
      </c>
      <c r="AL157">
        <f t="shared" si="52"/>
        <v>0</v>
      </c>
      <c r="AM157">
        <f t="shared" si="52"/>
        <v>0</v>
      </c>
      <c r="AN157">
        <f t="shared" si="52"/>
        <v>0</v>
      </c>
      <c r="AO157">
        <f t="shared" si="52"/>
        <v>0</v>
      </c>
    </row>
    <row r="158" spans="1:41" x14ac:dyDescent="0.25">
      <c r="A158" s="5">
        <v>18</v>
      </c>
      <c r="B158" s="5">
        <v>0</v>
      </c>
      <c r="C158" s="37">
        <v>2</v>
      </c>
      <c r="D158" s="5" t="s">
        <v>626</v>
      </c>
      <c r="E158" s="35" t="s">
        <v>626</v>
      </c>
      <c r="F158" s="30">
        <f t="shared" si="46"/>
        <v>0.19512452478195169</v>
      </c>
      <c r="G158">
        <f t="shared" si="35"/>
        <v>0.95283679165486479</v>
      </c>
      <c r="H158">
        <f t="shared" si="36"/>
        <v>0</v>
      </c>
      <c r="I158" s="1">
        <f t="shared" si="37"/>
        <v>0</v>
      </c>
      <c r="N158" s="8" t="s">
        <v>914</v>
      </c>
      <c r="O158">
        <f t="shared" si="44"/>
        <v>7.7144661290322603E-3</v>
      </c>
      <c r="P158">
        <f t="shared" si="45"/>
        <v>1</v>
      </c>
      <c r="Q158">
        <f t="shared" si="51"/>
        <v>0</v>
      </c>
      <c r="R158">
        <f t="shared" si="51"/>
        <v>0</v>
      </c>
      <c r="S158">
        <f t="shared" si="51"/>
        <v>0</v>
      </c>
      <c r="T158">
        <f t="shared" si="51"/>
        <v>0</v>
      </c>
      <c r="U158">
        <f t="shared" si="51"/>
        <v>0</v>
      </c>
      <c r="V158">
        <f t="shared" si="51"/>
        <v>0</v>
      </c>
      <c r="W158">
        <f t="shared" si="51"/>
        <v>0</v>
      </c>
      <c r="X158">
        <f t="shared" si="51"/>
        <v>0.47829690000000014</v>
      </c>
      <c r="Y158">
        <f t="shared" si="51"/>
        <v>0</v>
      </c>
      <c r="Z158">
        <f t="shared" si="51"/>
        <v>0</v>
      </c>
      <c r="AA158">
        <f t="shared" si="52"/>
        <v>0</v>
      </c>
      <c r="AB158">
        <f t="shared" si="52"/>
        <v>0</v>
      </c>
      <c r="AC158">
        <f t="shared" si="52"/>
        <v>0</v>
      </c>
      <c r="AD158">
        <f t="shared" si="52"/>
        <v>0</v>
      </c>
      <c r="AE158">
        <f t="shared" si="52"/>
        <v>0</v>
      </c>
      <c r="AF158">
        <f t="shared" si="52"/>
        <v>0</v>
      </c>
      <c r="AG158">
        <f t="shared" si="52"/>
        <v>0</v>
      </c>
      <c r="AH158">
        <f t="shared" si="52"/>
        <v>0</v>
      </c>
      <c r="AI158">
        <f t="shared" si="52"/>
        <v>0</v>
      </c>
      <c r="AJ158">
        <f t="shared" si="52"/>
        <v>0</v>
      </c>
      <c r="AK158">
        <f t="shared" si="52"/>
        <v>0</v>
      </c>
      <c r="AL158">
        <f t="shared" si="52"/>
        <v>0</v>
      </c>
      <c r="AM158">
        <f t="shared" si="52"/>
        <v>0</v>
      </c>
      <c r="AN158">
        <f t="shared" si="52"/>
        <v>0</v>
      </c>
      <c r="AO158">
        <f t="shared" si="52"/>
        <v>0</v>
      </c>
    </row>
    <row r="159" spans="1:41" x14ac:dyDescent="0.25">
      <c r="A159" s="5">
        <v>18</v>
      </c>
      <c r="B159" s="5">
        <v>0</v>
      </c>
      <c r="C159" s="37">
        <v>3</v>
      </c>
      <c r="D159" s="5" t="s">
        <v>612</v>
      </c>
      <c r="E159" s="35" t="s">
        <v>612</v>
      </c>
      <c r="F159" s="30">
        <f t="shared" si="46"/>
        <v>0.14599243664246617</v>
      </c>
      <c r="G159">
        <f t="shared" si="35"/>
        <v>1.0988292282973309</v>
      </c>
      <c r="H159">
        <f t="shared" si="36"/>
        <v>1.0988292282973309</v>
      </c>
      <c r="I159" s="1">
        <f t="shared" si="37"/>
        <v>0.28825686367572562</v>
      </c>
      <c r="N159" s="8" t="s">
        <v>721</v>
      </c>
      <c r="O159">
        <f t="shared" si="44"/>
        <v>7.2451831206075158E-3</v>
      </c>
      <c r="P159">
        <f t="shared" si="45"/>
        <v>2</v>
      </c>
      <c r="Q159">
        <f t="shared" si="51"/>
        <v>0</v>
      </c>
      <c r="R159">
        <f t="shared" si="51"/>
        <v>0</v>
      </c>
      <c r="S159">
        <f t="shared" si="51"/>
        <v>0</v>
      </c>
      <c r="T159">
        <f t="shared" si="51"/>
        <v>0</v>
      </c>
      <c r="U159">
        <f t="shared" si="51"/>
        <v>0</v>
      </c>
      <c r="V159">
        <f t="shared" si="51"/>
        <v>0</v>
      </c>
      <c r="W159">
        <f t="shared" si="51"/>
        <v>0</v>
      </c>
      <c r="X159">
        <f t="shared" si="51"/>
        <v>0</v>
      </c>
      <c r="Y159">
        <f t="shared" si="51"/>
        <v>0</v>
      </c>
      <c r="Z159">
        <f t="shared" si="51"/>
        <v>0</v>
      </c>
      <c r="AA159">
        <f t="shared" si="52"/>
        <v>0</v>
      </c>
      <c r="AB159">
        <f t="shared" si="52"/>
        <v>0</v>
      </c>
      <c r="AC159">
        <f t="shared" si="52"/>
        <v>0.28242953648100017</v>
      </c>
      <c r="AD159">
        <f t="shared" si="52"/>
        <v>0</v>
      </c>
      <c r="AE159">
        <f t="shared" si="52"/>
        <v>0</v>
      </c>
      <c r="AF159">
        <f t="shared" si="52"/>
        <v>0</v>
      </c>
      <c r="AG159">
        <f t="shared" si="52"/>
        <v>0</v>
      </c>
      <c r="AH159">
        <f t="shared" si="52"/>
        <v>0.16677181699666582</v>
      </c>
      <c r="AI159">
        <f t="shared" si="52"/>
        <v>0</v>
      </c>
      <c r="AJ159">
        <f t="shared" si="52"/>
        <v>0</v>
      </c>
      <c r="AK159">
        <f t="shared" si="52"/>
        <v>0</v>
      </c>
      <c r="AL159">
        <f t="shared" si="52"/>
        <v>0</v>
      </c>
      <c r="AM159">
        <f t="shared" si="52"/>
        <v>0</v>
      </c>
      <c r="AN159">
        <f t="shared" si="52"/>
        <v>0</v>
      </c>
      <c r="AO159">
        <f t="shared" si="52"/>
        <v>0</v>
      </c>
    </row>
    <row r="160" spans="1:41" x14ac:dyDescent="0.25">
      <c r="A160" s="5">
        <v>19</v>
      </c>
      <c r="B160" s="5">
        <v>1</v>
      </c>
      <c r="C160" s="37">
        <v>1</v>
      </c>
      <c r="D160" s="5" t="s">
        <v>434</v>
      </c>
      <c r="E160" s="35" t="s">
        <v>350</v>
      </c>
      <c r="F160" s="30">
        <f t="shared" si="46"/>
        <v>0</v>
      </c>
      <c r="G160">
        <f t="shared" ref="G160:G223" si="53">IF(C160=1,F160,F160+G159)</f>
        <v>0</v>
      </c>
      <c r="H160">
        <f t="shared" ref="H160:H223" si="54">IF(C161=1,G160,0)</f>
        <v>0</v>
      </c>
      <c r="I160" s="1">
        <f t="shared" ref="I160:I223" si="55">H160/$L$2</f>
        <v>0</v>
      </c>
      <c r="N160" s="35" t="s">
        <v>141</v>
      </c>
      <c r="O160">
        <f t="shared" si="44"/>
        <v>6.9430195161290344E-3</v>
      </c>
      <c r="P160">
        <f t="shared" si="45"/>
        <v>1</v>
      </c>
      <c r="Q160">
        <f t="shared" si="51"/>
        <v>0</v>
      </c>
      <c r="R160">
        <f t="shared" si="51"/>
        <v>0</v>
      </c>
      <c r="S160">
        <f t="shared" si="51"/>
        <v>0</v>
      </c>
      <c r="T160">
        <f t="shared" si="51"/>
        <v>0</v>
      </c>
      <c r="U160">
        <f t="shared" si="51"/>
        <v>0</v>
      </c>
      <c r="V160">
        <f t="shared" si="51"/>
        <v>0</v>
      </c>
      <c r="W160">
        <f t="shared" si="51"/>
        <v>0</v>
      </c>
      <c r="X160">
        <f t="shared" si="51"/>
        <v>0</v>
      </c>
      <c r="Y160">
        <f t="shared" si="51"/>
        <v>0.43046721000000016</v>
      </c>
      <c r="Z160">
        <f t="shared" si="51"/>
        <v>0</v>
      </c>
      <c r="AA160">
        <f t="shared" si="52"/>
        <v>0</v>
      </c>
      <c r="AB160">
        <f t="shared" si="52"/>
        <v>0</v>
      </c>
      <c r="AC160">
        <f t="shared" si="52"/>
        <v>0</v>
      </c>
      <c r="AD160">
        <f t="shared" si="52"/>
        <v>0</v>
      </c>
      <c r="AE160">
        <f t="shared" si="52"/>
        <v>0</v>
      </c>
      <c r="AF160">
        <f t="shared" si="52"/>
        <v>0</v>
      </c>
      <c r="AG160">
        <f t="shared" si="52"/>
        <v>0</v>
      </c>
      <c r="AH160">
        <f t="shared" si="52"/>
        <v>0</v>
      </c>
      <c r="AI160">
        <f t="shared" si="52"/>
        <v>0</v>
      </c>
      <c r="AJ160">
        <f t="shared" si="52"/>
        <v>0</v>
      </c>
      <c r="AK160">
        <f t="shared" si="52"/>
        <v>0</v>
      </c>
      <c r="AL160">
        <f t="shared" si="52"/>
        <v>0</v>
      </c>
      <c r="AM160">
        <f t="shared" si="52"/>
        <v>0</v>
      </c>
      <c r="AN160">
        <f t="shared" si="52"/>
        <v>0</v>
      </c>
      <c r="AO160">
        <f t="shared" si="52"/>
        <v>0</v>
      </c>
    </row>
    <row r="161" spans="1:41" x14ac:dyDescent="0.25">
      <c r="A161" s="5">
        <v>19</v>
      </c>
      <c r="B161" s="5">
        <v>1</v>
      </c>
      <c r="C161" s="37">
        <v>2</v>
      </c>
      <c r="D161" s="5" t="s">
        <v>1221</v>
      </c>
      <c r="E161" s="35" t="s">
        <v>1222</v>
      </c>
      <c r="F161" s="30">
        <f t="shared" si="46"/>
        <v>0.75771226687291315</v>
      </c>
      <c r="G161">
        <f t="shared" si="53"/>
        <v>0.75771226687291315</v>
      </c>
      <c r="H161">
        <f t="shared" si="54"/>
        <v>0</v>
      </c>
      <c r="I161" s="1">
        <f t="shared" si="55"/>
        <v>0</v>
      </c>
      <c r="N161" s="35" t="s">
        <v>1230</v>
      </c>
      <c r="O161">
        <f t="shared" si="44"/>
        <v>6.9430195161290344E-3</v>
      </c>
      <c r="P161">
        <f t="shared" si="45"/>
        <v>1</v>
      </c>
      <c r="Q161">
        <f t="shared" si="51"/>
        <v>0</v>
      </c>
      <c r="R161">
        <f t="shared" si="51"/>
        <v>0</v>
      </c>
      <c r="S161">
        <f t="shared" si="51"/>
        <v>0</v>
      </c>
      <c r="T161">
        <f t="shared" si="51"/>
        <v>0</v>
      </c>
      <c r="U161">
        <f t="shared" si="51"/>
        <v>0</v>
      </c>
      <c r="V161">
        <f t="shared" si="51"/>
        <v>0</v>
      </c>
      <c r="W161">
        <f t="shared" si="51"/>
        <v>0</v>
      </c>
      <c r="X161">
        <f t="shared" si="51"/>
        <v>0</v>
      </c>
      <c r="Y161">
        <f t="shared" si="51"/>
        <v>0.43046721000000016</v>
      </c>
      <c r="Z161">
        <f t="shared" si="51"/>
        <v>0</v>
      </c>
      <c r="AA161">
        <f t="shared" si="52"/>
        <v>0</v>
      </c>
      <c r="AB161">
        <f t="shared" si="52"/>
        <v>0</v>
      </c>
      <c r="AC161">
        <f t="shared" si="52"/>
        <v>0</v>
      </c>
      <c r="AD161">
        <f t="shared" si="52"/>
        <v>0</v>
      </c>
      <c r="AE161">
        <f t="shared" si="52"/>
        <v>0</v>
      </c>
      <c r="AF161">
        <f t="shared" si="52"/>
        <v>0</v>
      </c>
      <c r="AG161">
        <f t="shared" si="52"/>
        <v>0</v>
      </c>
      <c r="AH161">
        <f t="shared" si="52"/>
        <v>0</v>
      </c>
      <c r="AI161">
        <f t="shared" si="52"/>
        <v>0</v>
      </c>
      <c r="AJ161">
        <f t="shared" si="52"/>
        <v>0</v>
      </c>
      <c r="AK161">
        <f t="shared" si="52"/>
        <v>0</v>
      </c>
      <c r="AL161">
        <f t="shared" si="52"/>
        <v>0</v>
      </c>
      <c r="AM161">
        <f t="shared" si="52"/>
        <v>0</v>
      </c>
      <c r="AN161">
        <f t="shared" si="52"/>
        <v>0</v>
      </c>
      <c r="AO161">
        <f t="shared" si="52"/>
        <v>0</v>
      </c>
    </row>
    <row r="162" spans="1:41" x14ac:dyDescent="0.25">
      <c r="A162" s="5">
        <v>19</v>
      </c>
      <c r="B162" s="5">
        <v>1</v>
      </c>
      <c r="C162" s="37">
        <v>3</v>
      </c>
      <c r="D162" s="5" t="s">
        <v>608</v>
      </c>
      <c r="E162" s="35" t="s">
        <v>608</v>
      </c>
      <c r="F162" s="30">
        <f t="shared" si="46"/>
        <v>0.33418086871129027</v>
      </c>
      <c r="G162">
        <f t="shared" si="53"/>
        <v>1.0918931355842034</v>
      </c>
      <c r="H162">
        <f t="shared" si="54"/>
        <v>0</v>
      </c>
      <c r="I162" s="1">
        <f t="shared" si="55"/>
        <v>0</v>
      </c>
      <c r="N162" s="36" t="s">
        <v>1472</v>
      </c>
      <c r="O162">
        <f t="shared" si="44"/>
        <v>6.9430195161290344E-3</v>
      </c>
      <c r="P162">
        <f t="shared" si="45"/>
        <v>1</v>
      </c>
      <c r="Q162">
        <f t="shared" ref="Q162:Z171" si="56">COUNTIFS($C$2:$C$658,Q$1,$E$2:$E$658,$N162)*0.9^(Q$1-1)</f>
        <v>0</v>
      </c>
      <c r="R162">
        <f t="shared" si="56"/>
        <v>0</v>
      </c>
      <c r="S162">
        <f t="shared" si="56"/>
        <v>0</v>
      </c>
      <c r="T162">
        <f t="shared" si="56"/>
        <v>0</v>
      </c>
      <c r="U162">
        <f t="shared" si="56"/>
        <v>0</v>
      </c>
      <c r="V162">
        <f t="shared" si="56"/>
        <v>0</v>
      </c>
      <c r="W162">
        <f t="shared" si="56"/>
        <v>0</v>
      </c>
      <c r="X162">
        <f t="shared" si="56"/>
        <v>0</v>
      </c>
      <c r="Y162">
        <f t="shared" si="56"/>
        <v>0.43046721000000016</v>
      </c>
      <c r="Z162">
        <f t="shared" si="56"/>
        <v>0</v>
      </c>
      <c r="AA162">
        <f t="shared" ref="AA162:AO171" si="57">COUNTIFS($C$2:$C$658,AA$1,$E$2:$E$658,$N162)*0.9^(AA$1-1)</f>
        <v>0</v>
      </c>
      <c r="AB162">
        <f t="shared" si="57"/>
        <v>0</v>
      </c>
      <c r="AC162">
        <f t="shared" si="57"/>
        <v>0</v>
      </c>
      <c r="AD162">
        <f t="shared" si="57"/>
        <v>0</v>
      </c>
      <c r="AE162">
        <f t="shared" si="57"/>
        <v>0</v>
      </c>
      <c r="AF162">
        <f t="shared" si="57"/>
        <v>0</v>
      </c>
      <c r="AG162">
        <f t="shared" si="57"/>
        <v>0</v>
      </c>
      <c r="AH162">
        <f t="shared" si="57"/>
        <v>0</v>
      </c>
      <c r="AI162">
        <f t="shared" si="57"/>
        <v>0</v>
      </c>
      <c r="AJ162">
        <f t="shared" si="57"/>
        <v>0</v>
      </c>
      <c r="AK162">
        <f t="shared" si="57"/>
        <v>0</v>
      </c>
      <c r="AL162">
        <f t="shared" si="57"/>
        <v>0</v>
      </c>
      <c r="AM162">
        <f t="shared" si="57"/>
        <v>0</v>
      </c>
      <c r="AN162">
        <f t="shared" si="57"/>
        <v>0</v>
      </c>
      <c r="AO162">
        <f t="shared" si="57"/>
        <v>0</v>
      </c>
    </row>
    <row r="163" spans="1:41" x14ac:dyDescent="0.25">
      <c r="A163" s="5">
        <v>19</v>
      </c>
      <c r="B163" s="5">
        <v>1</v>
      </c>
      <c r="C163" s="37">
        <v>4</v>
      </c>
      <c r="D163" s="5" t="s">
        <v>353</v>
      </c>
      <c r="E163" s="35" t="s">
        <v>510</v>
      </c>
      <c r="F163" s="30">
        <f t="shared" si="46"/>
        <v>0.14116705268781066</v>
      </c>
      <c r="G163">
        <f t="shared" si="53"/>
        <v>1.233060188272014</v>
      </c>
      <c r="H163">
        <f t="shared" si="54"/>
        <v>0</v>
      </c>
      <c r="I163" s="1">
        <f t="shared" si="55"/>
        <v>0</v>
      </c>
      <c r="N163" s="35" t="s">
        <v>1286</v>
      </c>
      <c r="O163">
        <f t="shared" si="44"/>
        <v>6.9430195161290344E-3</v>
      </c>
      <c r="P163">
        <f t="shared" si="45"/>
        <v>1</v>
      </c>
      <c r="Q163">
        <f t="shared" si="56"/>
        <v>0</v>
      </c>
      <c r="R163">
        <f t="shared" si="56"/>
        <v>0</v>
      </c>
      <c r="S163">
        <f t="shared" si="56"/>
        <v>0</v>
      </c>
      <c r="T163">
        <f t="shared" si="56"/>
        <v>0</v>
      </c>
      <c r="U163">
        <f t="shared" si="56"/>
        <v>0</v>
      </c>
      <c r="V163">
        <f t="shared" si="56"/>
        <v>0</v>
      </c>
      <c r="W163">
        <f t="shared" si="56"/>
        <v>0</v>
      </c>
      <c r="X163">
        <f t="shared" si="56"/>
        <v>0</v>
      </c>
      <c r="Y163">
        <f t="shared" si="56"/>
        <v>0.43046721000000016</v>
      </c>
      <c r="Z163">
        <f t="shared" si="56"/>
        <v>0</v>
      </c>
      <c r="AA163">
        <f t="shared" si="57"/>
        <v>0</v>
      </c>
      <c r="AB163">
        <f t="shared" si="57"/>
        <v>0</v>
      </c>
      <c r="AC163">
        <f t="shared" si="57"/>
        <v>0</v>
      </c>
      <c r="AD163">
        <f t="shared" si="57"/>
        <v>0</v>
      </c>
      <c r="AE163">
        <f t="shared" si="57"/>
        <v>0</v>
      </c>
      <c r="AF163">
        <f t="shared" si="57"/>
        <v>0</v>
      </c>
      <c r="AG163">
        <f t="shared" si="57"/>
        <v>0</v>
      </c>
      <c r="AH163">
        <f t="shared" si="57"/>
        <v>0</v>
      </c>
      <c r="AI163">
        <f t="shared" si="57"/>
        <v>0</v>
      </c>
      <c r="AJ163">
        <f t="shared" si="57"/>
        <v>0</v>
      </c>
      <c r="AK163">
        <f t="shared" si="57"/>
        <v>0</v>
      </c>
      <c r="AL163">
        <f t="shared" si="57"/>
        <v>0</v>
      </c>
      <c r="AM163">
        <f t="shared" si="57"/>
        <v>0</v>
      </c>
      <c r="AN163">
        <f t="shared" si="57"/>
        <v>0</v>
      </c>
      <c r="AO163">
        <f t="shared" si="57"/>
        <v>0</v>
      </c>
    </row>
    <row r="164" spans="1:41" x14ac:dyDescent="0.25">
      <c r="A164" s="5">
        <v>19</v>
      </c>
      <c r="B164" s="5">
        <v>1</v>
      </c>
      <c r="C164" s="37">
        <v>5</v>
      </c>
      <c r="D164" s="5" t="s">
        <v>122</v>
      </c>
      <c r="E164" s="35" t="s">
        <v>123</v>
      </c>
      <c r="F164" s="30">
        <f t="shared" si="46"/>
        <v>0</v>
      </c>
      <c r="G164">
        <f t="shared" si="53"/>
        <v>1.233060188272014</v>
      </c>
      <c r="H164">
        <f t="shared" si="54"/>
        <v>0</v>
      </c>
      <c r="I164" s="1">
        <f t="shared" si="55"/>
        <v>0</v>
      </c>
      <c r="N164" s="35" t="s">
        <v>1311</v>
      </c>
      <c r="O164">
        <f t="shared" si="44"/>
        <v>6.9430195161290344E-3</v>
      </c>
      <c r="P164">
        <f t="shared" si="45"/>
        <v>1</v>
      </c>
      <c r="Q164">
        <f t="shared" si="56"/>
        <v>0</v>
      </c>
      <c r="R164">
        <f t="shared" si="56"/>
        <v>0</v>
      </c>
      <c r="S164">
        <f t="shared" si="56"/>
        <v>0</v>
      </c>
      <c r="T164">
        <f t="shared" si="56"/>
        <v>0</v>
      </c>
      <c r="U164">
        <f t="shared" si="56"/>
        <v>0</v>
      </c>
      <c r="V164">
        <f t="shared" si="56"/>
        <v>0</v>
      </c>
      <c r="W164">
        <f t="shared" si="56"/>
        <v>0</v>
      </c>
      <c r="X164">
        <f t="shared" si="56"/>
        <v>0</v>
      </c>
      <c r="Y164">
        <f t="shared" si="56"/>
        <v>0.43046721000000016</v>
      </c>
      <c r="Z164">
        <f t="shared" si="56"/>
        <v>0</v>
      </c>
      <c r="AA164">
        <f t="shared" si="57"/>
        <v>0</v>
      </c>
      <c r="AB164">
        <f t="shared" si="57"/>
        <v>0</v>
      </c>
      <c r="AC164">
        <f t="shared" si="57"/>
        <v>0</v>
      </c>
      <c r="AD164">
        <f t="shared" si="57"/>
        <v>0</v>
      </c>
      <c r="AE164">
        <f t="shared" si="57"/>
        <v>0</v>
      </c>
      <c r="AF164">
        <f t="shared" si="57"/>
        <v>0</v>
      </c>
      <c r="AG164">
        <f t="shared" si="57"/>
        <v>0</v>
      </c>
      <c r="AH164">
        <f t="shared" si="57"/>
        <v>0</v>
      </c>
      <c r="AI164">
        <f t="shared" si="57"/>
        <v>0</v>
      </c>
      <c r="AJ164">
        <f t="shared" si="57"/>
        <v>0</v>
      </c>
      <c r="AK164">
        <f t="shared" si="57"/>
        <v>0</v>
      </c>
      <c r="AL164">
        <f t="shared" si="57"/>
        <v>0</v>
      </c>
      <c r="AM164">
        <f t="shared" si="57"/>
        <v>0</v>
      </c>
      <c r="AN164">
        <f t="shared" si="57"/>
        <v>0</v>
      </c>
      <c r="AO164">
        <f t="shared" si="57"/>
        <v>0</v>
      </c>
    </row>
    <row r="165" spans="1:41" x14ac:dyDescent="0.25">
      <c r="A165" s="5">
        <v>19</v>
      </c>
      <c r="B165" s="5">
        <v>1</v>
      </c>
      <c r="C165" s="37">
        <v>6</v>
      </c>
      <c r="D165" s="5" t="s">
        <v>177</v>
      </c>
      <c r="E165" s="35" t="s">
        <v>178</v>
      </c>
      <c r="F165" s="30">
        <f t="shared" si="46"/>
        <v>9.7599251306945342E-2</v>
      </c>
      <c r="G165">
        <f t="shared" si="53"/>
        <v>1.3306594395789593</v>
      </c>
      <c r="H165">
        <f t="shared" si="54"/>
        <v>0</v>
      </c>
      <c r="I165" s="1">
        <f t="shared" si="55"/>
        <v>0</v>
      </c>
      <c r="N165" s="8" t="s">
        <v>125</v>
      </c>
      <c r="O165">
        <f t="shared" si="44"/>
        <v>6.9430195161290344E-3</v>
      </c>
      <c r="P165">
        <f t="shared" si="45"/>
        <v>1</v>
      </c>
      <c r="Q165">
        <f t="shared" si="56"/>
        <v>0</v>
      </c>
      <c r="R165">
        <f t="shared" si="56"/>
        <v>0</v>
      </c>
      <c r="S165">
        <f t="shared" si="56"/>
        <v>0</v>
      </c>
      <c r="T165">
        <f t="shared" si="56"/>
        <v>0</v>
      </c>
      <c r="U165">
        <f t="shared" si="56"/>
        <v>0</v>
      </c>
      <c r="V165">
        <f t="shared" si="56"/>
        <v>0</v>
      </c>
      <c r="W165">
        <f t="shared" si="56"/>
        <v>0</v>
      </c>
      <c r="X165">
        <f t="shared" si="56"/>
        <v>0</v>
      </c>
      <c r="Y165">
        <f t="shared" si="56"/>
        <v>0.43046721000000016</v>
      </c>
      <c r="Z165">
        <f t="shared" si="56"/>
        <v>0</v>
      </c>
      <c r="AA165">
        <f t="shared" si="57"/>
        <v>0</v>
      </c>
      <c r="AB165">
        <f t="shared" si="57"/>
        <v>0</v>
      </c>
      <c r="AC165">
        <f t="shared" si="57"/>
        <v>0</v>
      </c>
      <c r="AD165">
        <f t="shared" si="57"/>
        <v>0</v>
      </c>
      <c r="AE165">
        <f t="shared" si="57"/>
        <v>0</v>
      </c>
      <c r="AF165">
        <f t="shared" si="57"/>
        <v>0</v>
      </c>
      <c r="AG165">
        <f t="shared" si="57"/>
        <v>0</v>
      </c>
      <c r="AH165">
        <f t="shared" si="57"/>
        <v>0</v>
      </c>
      <c r="AI165">
        <f t="shared" si="57"/>
        <v>0</v>
      </c>
      <c r="AJ165">
        <f t="shared" si="57"/>
        <v>0</v>
      </c>
      <c r="AK165">
        <f t="shared" si="57"/>
        <v>0</v>
      </c>
      <c r="AL165">
        <f t="shared" si="57"/>
        <v>0</v>
      </c>
      <c r="AM165">
        <f t="shared" si="57"/>
        <v>0</v>
      </c>
      <c r="AN165">
        <f t="shared" si="57"/>
        <v>0</v>
      </c>
      <c r="AO165">
        <f t="shared" si="57"/>
        <v>0</v>
      </c>
    </row>
    <row r="166" spans="1:41" x14ac:dyDescent="0.25">
      <c r="A166" s="5">
        <v>19</v>
      </c>
      <c r="B166" s="5">
        <v>1</v>
      </c>
      <c r="C166" s="37">
        <v>7</v>
      </c>
      <c r="D166" s="5" t="s">
        <v>1287</v>
      </c>
      <c r="E166" s="35" t="s">
        <v>1287</v>
      </c>
      <c r="F166" s="30">
        <f t="shared" si="46"/>
        <v>0</v>
      </c>
      <c r="G166">
        <f t="shared" si="53"/>
        <v>1.3306594395789593</v>
      </c>
      <c r="H166">
        <f t="shared" si="54"/>
        <v>0</v>
      </c>
      <c r="I166" s="1">
        <f t="shared" si="55"/>
        <v>0</v>
      </c>
      <c r="N166" s="8" t="s">
        <v>1316</v>
      </c>
      <c r="O166">
        <f t="shared" si="44"/>
        <v>6.9430195161290344E-3</v>
      </c>
      <c r="P166">
        <f t="shared" si="45"/>
        <v>1</v>
      </c>
      <c r="Q166">
        <f t="shared" si="56"/>
        <v>0</v>
      </c>
      <c r="R166">
        <f t="shared" si="56"/>
        <v>0</v>
      </c>
      <c r="S166">
        <f t="shared" si="56"/>
        <v>0</v>
      </c>
      <c r="T166">
        <f t="shared" si="56"/>
        <v>0</v>
      </c>
      <c r="U166">
        <f t="shared" si="56"/>
        <v>0</v>
      </c>
      <c r="V166">
        <f t="shared" si="56"/>
        <v>0</v>
      </c>
      <c r="W166">
        <f t="shared" si="56"/>
        <v>0</v>
      </c>
      <c r="X166">
        <f t="shared" si="56"/>
        <v>0</v>
      </c>
      <c r="Y166">
        <f t="shared" si="56"/>
        <v>0.43046721000000016</v>
      </c>
      <c r="Z166">
        <f t="shared" si="56"/>
        <v>0</v>
      </c>
      <c r="AA166">
        <f t="shared" si="57"/>
        <v>0</v>
      </c>
      <c r="AB166">
        <f t="shared" si="57"/>
        <v>0</v>
      </c>
      <c r="AC166">
        <f t="shared" si="57"/>
        <v>0</v>
      </c>
      <c r="AD166">
        <f t="shared" si="57"/>
        <v>0</v>
      </c>
      <c r="AE166">
        <f t="shared" si="57"/>
        <v>0</v>
      </c>
      <c r="AF166">
        <f t="shared" si="57"/>
        <v>0</v>
      </c>
      <c r="AG166">
        <f t="shared" si="57"/>
        <v>0</v>
      </c>
      <c r="AH166">
        <f t="shared" si="57"/>
        <v>0</v>
      </c>
      <c r="AI166">
        <f t="shared" si="57"/>
        <v>0</v>
      </c>
      <c r="AJ166">
        <f t="shared" si="57"/>
        <v>0</v>
      </c>
      <c r="AK166">
        <f t="shared" si="57"/>
        <v>0</v>
      </c>
      <c r="AL166">
        <f t="shared" si="57"/>
        <v>0</v>
      </c>
      <c r="AM166">
        <f t="shared" si="57"/>
        <v>0</v>
      </c>
      <c r="AN166">
        <f t="shared" si="57"/>
        <v>0</v>
      </c>
      <c r="AO166">
        <f t="shared" si="57"/>
        <v>0</v>
      </c>
    </row>
    <row r="167" spans="1:41" x14ac:dyDescent="0.25">
      <c r="A167" s="5">
        <v>19</v>
      </c>
      <c r="B167" s="5">
        <v>1</v>
      </c>
      <c r="C167" s="37">
        <v>8</v>
      </c>
      <c r="D167" s="5" t="s">
        <v>508</v>
      </c>
      <c r="E167" s="35" t="s">
        <v>509</v>
      </c>
      <c r="F167" s="30">
        <f t="shared" si="46"/>
        <v>0.1341683828142097</v>
      </c>
      <c r="G167">
        <f t="shared" si="53"/>
        <v>1.464827822393169</v>
      </c>
      <c r="H167">
        <f t="shared" si="54"/>
        <v>0</v>
      </c>
      <c r="I167" s="1">
        <f t="shared" si="55"/>
        <v>0</v>
      </c>
      <c r="N167" s="8" t="s">
        <v>1328</v>
      </c>
      <c r="O167">
        <f t="shared" si="44"/>
        <v>6.9430195161290344E-3</v>
      </c>
      <c r="P167">
        <f t="shared" si="45"/>
        <v>1</v>
      </c>
      <c r="Q167">
        <f t="shared" si="56"/>
        <v>0</v>
      </c>
      <c r="R167">
        <f t="shared" si="56"/>
        <v>0</v>
      </c>
      <c r="S167">
        <f t="shared" si="56"/>
        <v>0</v>
      </c>
      <c r="T167">
        <f t="shared" si="56"/>
        <v>0</v>
      </c>
      <c r="U167">
        <f t="shared" si="56"/>
        <v>0</v>
      </c>
      <c r="V167">
        <f t="shared" si="56"/>
        <v>0</v>
      </c>
      <c r="W167">
        <f t="shared" si="56"/>
        <v>0</v>
      </c>
      <c r="X167">
        <f t="shared" si="56"/>
        <v>0</v>
      </c>
      <c r="Y167">
        <f t="shared" si="56"/>
        <v>0.43046721000000016</v>
      </c>
      <c r="Z167">
        <f t="shared" si="56"/>
        <v>0</v>
      </c>
      <c r="AA167">
        <f t="shared" si="57"/>
        <v>0</v>
      </c>
      <c r="AB167">
        <f t="shared" si="57"/>
        <v>0</v>
      </c>
      <c r="AC167">
        <f t="shared" si="57"/>
        <v>0</v>
      </c>
      <c r="AD167">
        <f t="shared" si="57"/>
        <v>0</v>
      </c>
      <c r="AE167">
        <f t="shared" si="57"/>
        <v>0</v>
      </c>
      <c r="AF167">
        <f t="shared" si="57"/>
        <v>0</v>
      </c>
      <c r="AG167">
        <f t="shared" si="57"/>
        <v>0</v>
      </c>
      <c r="AH167">
        <f t="shared" si="57"/>
        <v>0</v>
      </c>
      <c r="AI167">
        <f t="shared" si="57"/>
        <v>0</v>
      </c>
      <c r="AJ167">
        <f t="shared" si="57"/>
        <v>0</v>
      </c>
      <c r="AK167">
        <f t="shared" si="57"/>
        <v>0</v>
      </c>
      <c r="AL167">
        <f t="shared" si="57"/>
        <v>0</v>
      </c>
      <c r="AM167">
        <f t="shared" si="57"/>
        <v>0</v>
      </c>
      <c r="AN167">
        <f t="shared" si="57"/>
        <v>0</v>
      </c>
      <c r="AO167">
        <f t="shared" si="57"/>
        <v>0</v>
      </c>
    </row>
    <row r="168" spans="1:41" x14ac:dyDescent="0.25">
      <c r="A168" s="5">
        <v>19</v>
      </c>
      <c r="B168" s="5">
        <v>1</v>
      </c>
      <c r="C168" s="37">
        <v>9</v>
      </c>
      <c r="D168" s="5" t="s">
        <v>1264</v>
      </c>
      <c r="E168" s="35" t="s">
        <v>1264</v>
      </c>
      <c r="F168" s="30">
        <f t="shared" si="46"/>
        <v>0</v>
      </c>
      <c r="G168">
        <f t="shared" si="53"/>
        <v>1.464827822393169</v>
      </c>
      <c r="H168">
        <f t="shared" si="54"/>
        <v>1.464827822393169</v>
      </c>
      <c r="I168" s="1">
        <f t="shared" si="55"/>
        <v>0.3842696053528552</v>
      </c>
      <c r="N168" s="8" t="s">
        <v>1383</v>
      </c>
      <c r="O168">
        <f t="shared" si="44"/>
        <v>6.9430195161290344E-3</v>
      </c>
      <c r="P168">
        <f t="shared" si="45"/>
        <v>1</v>
      </c>
      <c r="Q168">
        <f t="shared" si="56"/>
        <v>0</v>
      </c>
      <c r="R168">
        <f t="shared" si="56"/>
        <v>0</v>
      </c>
      <c r="S168">
        <f t="shared" si="56"/>
        <v>0</v>
      </c>
      <c r="T168">
        <f t="shared" si="56"/>
        <v>0</v>
      </c>
      <c r="U168">
        <f t="shared" si="56"/>
        <v>0</v>
      </c>
      <c r="V168">
        <f t="shared" si="56"/>
        <v>0</v>
      </c>
      <c r="W168">
        <f t="shared" si="56"/>
        <v>0</v>
      </c>
      <c r="X168">
        <f t="shared" si="56"/>
        <v>0</v>
      </c>
      <c r="Y168">
        <f t="shared" si="56"/>
        <v>0.43046721000000016</v>
      </c>
      <c r="Z168">
        <f t="shared" si="56"/>
        <v>0</v>
      </c>
      <c r="AA168">
        <f t="shared" si="57"/>
        <v>0</v>
      </c>
      <c r="AB168">
        <f t="shared" si="57"/>
        <v>0</v>
      </c>
      <c r="AC168">
        <f t="shared" si="57"/>
        <v>0</v>
      </c>
      <c r="AD168">
        <f t="shared" si="57"/>
        <v>0</v>
      </c>
      <c r="AE168">
        <f t="shared" si="57"/>
        <v>0</v>
      </c>
      <c r="AF168">
        <f t="shared" si="57"/>
        <v>0</v>
      </c>
      <c r="AG168">
        <f t="shared" si="57"/>
        <v>0</v>
      </c>
      <c r="AH168">
        <f t="shared" si="57"/>
        <v>0</v>
      </c>
      <c r="AI168">
        <f t="shared" si="57"/>
        <v>0</v>
      </c>
      <c r="AJ168">
        <f t="shared" si="57"/>
        <v>0</v>
      </c>
      <c r="AK168">
        <f t="shared" si="57"/>
        <v>0</v>
      </c>
      <c r="AL168">
        <f t="shared" si="57"/>
        <v>0</v>
      </c>
      <c r="AM168">
        <f t="shared" si="57"/>
        <v>0</v>
      </c>
      <c r="AN168">
        <f t="shared" si="57"/>
        <v>0</v>
      </c>
      <c r="AO168">
        <f t="shared" si="57"/>
        <v>0</v>
      </c>
    </row>
    <row r="169" spans="1:41" x14ac:dyDescent="0.25">
      <c r="A169" s="5">
        <v>20</v>
      </c>
      <c r="B169" s="5">
        <v>0</v>
      </c>
      <c r="C169" s="37">
        <v>1</v>
      </c>
      <c r="D169" s="5" t="s">
        <v>1221</v>
      </c>
      <c r="E169" s="35" t="s">
        <v>1222</v>
      </c>
      <c r="F169" s="30">
        <f t="shared" si="46"/>
        <v>0.75771226687291315</v>
      </c>
      <c r="G169">
        <f t="shared" si="53"/>
        <v>0.75771226687291315</v>
      </c>
      <c r="H169">
        <f t="shared" si="54"/>
        <v>0</v>
      </c>
      <c r="I169" s="1">
        <f t="shared" si="55"/>
        <v>0</v>
      </c>
      <c r="N169" s="8" t="s">
        <v>1325</v>
      </c>
      <c r="O169">
        <f t="shared" si="44"/>
        <v>6.9430195161290344E-3</v>
      </c>
      <c r="P169">
        <f t="shared" si="45"/>
        <v>1</v>
      </c>
      <c r="Q169">
        <f t="shared" si="56"/>
        <v>0</v>
      </c>
      <c r="R169">
        <f t="shared" si="56"/>
        <v>0</v>
      </c>
      <c r="S169">
        <f t="shared" si="56"/>
        <v>0</v>
      </c>
      <c r="T169">
        <f t="shared" si="56"/>
        <v>0</v>
      </c>
      <c r="U169">
        <f t="shared" si="56"/>
        <v>0</v>
      </c>
      <c r="V169">
        <f t="shared" si="56"/>
        <v>0</v>
      </c>
      <c r="W169">
        <f t="shared" si="56"/>
        <v>0</v>
      </c>
      <c r="X169">
        <f t="shared" si="56"/>
        <v>0</v>
      </c>
      <c r="Y169">
        <f t="shared" si="56"/>
        <v>0.43046721000000016</v>
      </c>
      <c r="Z169">
        <f t="shared" si="56"/>
        <v>0</v>
      </c>
      <c r="AA169">
        <f t="shared" si="57"/>
        <v>0</v>
      </c>
      <c r="AB169">
        <f t="shared" si="57"/>
        <v>0</v>
      </c>
      <c r="AC169">
        <f t="shared" si="57"/>
        <v>0</v>
      </c>
      <c r="AD169">
        <f t="shared" si="57"/>
        <v>0</v>
      </c>
      <c r="AE169">
        <f t="shared" si="57"/>
        <v>0</v>
      </c>
      <c r="AF169">
        <f t="shared" si="57"/>
        <v>0</v>
      </c>
      <c r="AG169">
        <f t="shared" si="57"/>
        <v>0</v>
      </c>
      <c r="AH169">
        <f t="shared" si="57"/>
        <v>0</v>
      </c>
      <c r="AI169">
        <f t="shared" si="57"/>
        <v>0</v>
      </c>
      <c r="AJ169">
        <f t="shared" si="57"/>
        <v>0</v>
      </c>
      <c r="AK169">
        <f t="shared" si="57"/>
        <v>0</v>
      </c>
      <c r="AL169">
        <f t="shared" si="57"/>
        <v>0</v>
      </c>
      <c r="AM169">
        <f t="shared" si="57"/>
        <v>0</v>
      </c>
      <c r="AN169">
        <f t="shared" si="57"/>
        <v>0</v>
      </c>
      <c r="AO169">
        <f t="shared" si="57"/>
        <v>0</v>
      </c>
    </row>
    <row r="170" spans="1:41" x14ac:dyDescent="0.25">
      <c r="A170" s="5">
        <v>20</v>
      </c>
      <c r="B170" s="5">
        <v>0</v>
      </c>
      <c r="C170" s="37">
        <v>2</v>
      </c>
      <c r="D170" s="5" t="s">
        <v>608</v>
      </c>
      <c r="E170" s="35" t="s">
        <v>608</v>
      </c>
      <c r="F170" s="30">
        <f t="shared" si="46"/>
        <v>0.33418086871129027</v>
      </c>
      <c r="G170">
        <f t="shared" si="53"/>
        <v>1.0918931355842034</v>
      </c>
      <c r="H170">
        <f t="shared" si="54"/>
        <v>0</v>
      </c>
      <c r="I170" s="1">
        <f t="shared" si="55"/>
        <v>0</v>
      </c>
      <c r="N170" s="8" t="s">
        <v>593</v>
      </c>
      <c r="O170">
        <f t="shared" si="44"/>
        <v>6.9430195161290344E-3</v>
      </c>
      <c r="P170">
        <f t="shared" si="45"/>
        <v>1</v>
      </c>
      <c r="Q170">
        <f t="shared" si="56"/>
        <v>0</v>
      </c>
      <c r="R170">
        <f t="shared" si="56"/>
        <v>0</v>
      </c>
      <c r="S170">
        <f t="shared" si="56"/>
        <v>0</v>
      </c>
      <c r="T170">
        <f t="shared" si="56"/>
        <v>0</v>
      </c>
      <c r="U170">
        <f t="shared" si="56"/>
        <v>0</v>
      </c>
      <c r="V170">
        <f t="shared" si="56"/>
        <v>0</v>
      </c>
      <c r="W170">
        <f t="shared" si="56"/>
        <v>0</v>
      </c>
      <c r="X170">
        <f t="shared" si="56"/>
        <v>0</v>
      </c>
      <c r="Y170">
        <f t="shared" si="56"/>
        <v>0.43046721000000016</v>
      </c>
      <c r="Z170">
        <f t="shared" si="56"/>
        <v>0</v>
      </c>
      <c r="AA170">
        <f t="shared" si="57"/>
        <v>0</v>
      </c>
      <c r="AB170">
        <f t="shared" si="57"/>
        <v>0</v>
      </c>
      <c r="AC170">
        <f t="shared" si="57"/>
        <v>0</v>
      </c>
      <c r="AD170">
        <f t="shared" si="57"/>
        <v>0</v>
      </c>
      <c r="AE170">
        <f t="shared" si="57"/>
        <v>0</v>
      </c>
      <c r="AF170">
        <f t="shared" si="57"/>
        <v>0</v>
      </c>
      <c r="AG170">
        <f t="shared" si="57"/>
        <v>0</v>
      </c>
      <c r="AH170">
        <f t="shared" si="57"/>
        <v>0</v>
      </c>
      <c r="AI170">
        <f t="shared" si="57"/>
        <v>0</v>
      </c>
      <c r="AJ170">
        <f t="shared" si="57"/>
        <v>0</v>
      </c>
      <c r="AK170">
        <f t="shared" si="57"/>
        <v>0</v>
      </c>
      <c r="AL170">
        <f t="shared" si="57"/>
        <v>0</v>
      </c>
      <c r="AM170">
        <f t="shared" si="57"/>
        <v>0</v>
      </c>
      <c r="AN170">
        <f t="shared" si="57"/>
        <v>0</v>
      </c>
      <c r="AO170">
        <f t="shared" si="57"/>
        <v>0</v>
      </c>
    </row>
    <row r="171" spans="1:41" x14ac:dyDescent="0.25">
      <c r="A171" s="5">
        <v>20</v>
      </c>
      <c r="B171" s="5">
        <v>0</v>
      </c>
      <c r="C171" s="37">
        <v>3</v>
      </c>
      <c r="D171" s="5" t="s">
        <v>184</v>
      </c>
      <c r="E171" s="35" t="s">
        <v>184</v>
      </c>
      <c r="F171" s="30">
        <f t="shared" si="46"/>
        <v>0</v>
      </c>
      <c r="G171">
        <f t="shared" si="53"/>
        <v>1.0918931355842034</v>
      </c>
      <c r="H171">
        <f t="shared" si="54"/>
        <v>0</v>
      </c>
      <c r="I171" s="1">
        <f t="shared" si="55"/>
        <v>0</v>
      </c>
      <c r="N171" s="8" t="s">
        <v>121</v>
      </c>
      <c r="O171">
        <f t="shared" si="44"/>
        <v>6.9430195161290344E-3</v>
      </c>
      <c r="P171">
        <f t="shared" si="45"/>
        <v>1</v>
      </c>
      <c r="Q171">
        <f t="shared" si="56"/>
        <v>0</v>
      </c>
      <c r="R171">
        <f t="shared" si="56"/>
        <v>0</v>
      </c>
      <c r="S171">
        <f t="shared" si="56"/>
        <v>0</v>
      </c>
      <c r="T171">
        <f t="shared" si="56"/>
        <v>0</v>
      </c>
      <c r="U171">
        <f t="shared" si="56"/>
        <v>0</v>
      </c>
      <c r="V171">
        <f t="shared" si="56"/>
        <v>0</v>
      </c>
      <c r="W171">
        <f t="shared" si="56"/>
        <v>0</v>
      </c>
      <c r="X171">
        <f t="shared" si="56"/>
        <v>0</v>
      </c>
      <c r="Y171">
        <f t="shared" si="56"/>
        <v>0.43046721000000016</v>
      </c>
      <c r="Z171">
        <f t="shared" si="56"/>
        <v>0</v>
      </c>
      <c r="AA171">
        <f t="shared" si="57"/>
        <v>0</v>
      </c>
      <c r="AB171">
        <f t="shared" si="57"/>
        <v>0</v>
      </c>
      <c r="AC171">
        <f t="shared" si="57"/>
        <v>0</v>
      </c>
      <c r="AD171">
        <f t="shared" si="57"/>
        <v>0</v>
      </c>
      <c r="AE171">
        <f t="shared" si="57"/>
        <v>0</v>
      </c>
      <c r="AF171">
        <f t="shared" si="57"/>
        <v>0</v>
      </c>
      <c r="AG171">
        <f t="shared" si="57"/>
        <v>0</v>
      </c>
      <c r="AH171">
        <f t="shared" si="57"/>
        <v>0</v>
      </c>
      <c r="AI171">
        <f t="shared" si="57"/>
        <v>0</v>
      </c>
      <c r="AJ171">
        <f t="shared" si="57"/>
        <v>0</v>
      </c>
      <c r="AK171">
        <f t="shared" si="57"/>
        <v>0</v>
      </c>
      <c r="AL171">
        <f t="shared" si="57"/>
        <v>0</v>
      </c>
      <c r="AM171">
        <f t="shared" si="57"/>
        <v>0</v>
      </c>
      <c r="AN171">
        <f t="shared" si="57"/>
        <v>0</v>
      </c>
      <c r="AO171">
        <f t="shared" si="57"/>
        <v>0</v>
      </c>
    </row>
    <row r="172" spans="1:41" x14ac:dyDescent="0.25">
      <c r="A172" s="5">
        <v>20</v>
      </c>
      <c r="B172" s="5">
        <v>0</v>
      </c>
      <c r="C172" s="37">
        <v>4</v>
      </c>
      <c r="D172" s="5" t="s">
        <v>866</v>
      </c>
      <c r="E172" s="35" t="s">
        <v>867</v>
      </c>
      <c r="F172" s="30">
        <f t="shared" si="46"/>
        <v>0</v>
      </c>
      <c r="G172">
        <f t="shared" si="53"/>
        <v>1.0918931355842034</v>
      </c>
      <c r="H172">
        <f t="shared" si="54"/>
        <v>0</v>
      </c>
      <c r="I172" s="1">
        <f t="shared" si="55"/>
        <v>0</v>
      </c>
      <c r="N172" s="8" t="s">
        <v>1431</v>
      </c>
      <c r="O172">
        <f t="shared" si="44"/>
        <v>6.9430195161290344E-3</v>
      </c>
      <c r="P172">
        <f t="shared" si="45"/>
        <v>1</v>
      </c>
      <c r="Q172">
        <f t="shared" ref="Q172:Z181" si="58">COUNTIFS($C$2:$C$658,Q$1,$E$2:$E$658,$N172)*0.9^(Q$1-1)</f>
        <v>0</v>
      </c>
      <c r="R172">
        <f t="shared" si="58"/>
        <v>0</v>
      </c>
      <c r="S172">
        <f t="shared" si="58"/>
        <v>0</v>
      </c>
      <c r="T172">
        <f t="shared" si="58"/>
        <v>0</v>
      </c>
      <c r="U172">
        <f t="shared" si="58"/>
        <v>0</v>
      </c>
      <c r="V172">
        <f t="shared" si="58"/>
        <v>0</v>
      </c>
      <c r="W172">
        <f t="shared" si="58"/>
        <v>0</v>
      </c>
      <c r="X172">
        <f t="shared" si="58"/>
        <v>0</v>
      </c>
      <c r="Y172">
        <f t="shared" si="58"/>
        <v>0.43046721000000016</v>
      </c>
      <c r="Z172">
        <f t="shared" si="58"/>
        <v>0</v>
      </c>
      <c r="AA172">
        <f t="shared" ref="AA172:AO181" si="59">COUNTIFS($C$2:$C$658,AA$1,$E$2:$E$658,$N172)*0.9^(AA$1-1)</f>
        <v>0</v>
      </c>
      <c r="AB172">
        <f t="shared" si="59"/>
        <v>0</v>
      </c>
      <c r="AC172">
        <f t="shared" si="59"/>
        <v>0</v>
      </c>
      <c r="AD172">
        <f t="shared" si="59"/>
        <v>0</v>
      </c>
      <c r="AE172">
        <f t="shared" si="59"/>
        <v>0</v>
      </c>
      <c r="AF172">
        <f t="shared" si="59"/>
        <v>0</v>
      </c>
      <c r="AG172">
        <f t="shared" si="59"/>
        <v>0</v>
      </c>
      <c r="AH172">
        <f t="shared" si="59"/>
        <v>0</v>
      </c>
      <c r="AI172">
        <f t="shared" si="59"/>
        <v>0</v>
      </c>
      <c r="AJ172">
        <f t="shared" si="59"/>
        <v>0</v>
      </c>
      <c r="AK172">
        <f t="shared" si="59"/>
        <v>0</v>
      </c>
      <c r="AL172">
        <f t="shared" si="59"/>
        <v>0</v>
      </c>
      <c r="AM172">
        <f t="shared" si="59"/>
        <v>0</v>
      </c>
      <c r="AN172">
        <f t="shared" si="59"/>
        <v>0</v>
      </c>
      <c r="AO172">
        <f t="shared" si="59"/>
        <v>0</v>
      </c>
    </row>
    <row r="173" spans="1:41" x14ac:dyDescent="0.25">
      <c r="A173" s="5">
        <v>20</v>
      </c>
      <c r="B173" s="5">
        <v>0</v>
      </c>
      <c r="C173" s="37">
        <v>5</v>
      </c>
      <c r="D173" s="5" t="s">
        <v>980</v>
      </c>
      <c r="E173" s="35" t="s">
        <v>869</v>
      </c>
      <c r="F173" s="30">
        <f t="shared" si="46"/>
        <v>0</v>
      </c>
      <c r="G173">
        <f t="shared" si="53"/>
        <v>1.0918931355842034</v>
      </c>
      <c r="H173">
        <f t="shared" si="54"/>
        <v>1.0918931355842034</v>
      </c>
      <c r="I173" s="1">
        <f t="shared" si="55"/>
        <v>0.28643731221116525</v>
      </c>
      <c r="N173" s="8" t="s">
        <v>1447</v>
      </c>
      <c r="O173">
        <f t="shared" si="44"/>
        <v>6.9430195161290344E-3</v>
      </c>
      <c r="P173">
        <f t="shared" si="45"/>
        <v>1</v>
      </c>
      <c r="Q173">
        <f t="shared" si="58"/>
        <v>0</v>
      </c>
      <c r="R173">
        <f t="shared" si="58"/>
        <v>0</v>
      </c>
      <c r="S173">
        <f t="shared" si="58"/>
        <v>0</v>
      </c>
      <c r="T173">
        <f t="shared" si="58"/>
        <v>0</v>
      </c>
      <c r="U173">
        <f t="shared" si="58"/>
        <v>0</v>
      </c>
      <c r="V173">
        <f t="shared" si="58"/>
        <v>0</v>
      </c>
      <c r="W173">
        <f t="shared" si="58"/>
        <v>0</v>
      </c>
      <c r="X173">
        <f t="shared" si="58"/>
        <v>0</v>
      </c>
      <c r="Y173">
        <f t="shared" si="58"/>
        <v>0.43046721000000016</v>
      </c>
      <c r="Z173">
        <f t="shared" si="58"/>
        <v>0</v>
      </c>
      <c r="AA173">
        <f t="shared" si="59"/>
        <v>0</v>
      </c>
      <c r="AB173">
        <f t="shared" si="59"/>
        <v>0</v>
      </c>
      <c r="AC173">
        <f t="shared" si="59"/>
        <v>0</v>
      </c>
      <c r="AD173">
        <f t="shared" si="59"/>
        <v>0</v>
      </c>
      <c r="AE173">
        <f t="shared" si="59"/>
        <v>0</v>
      </c>
      <c r="AF173">
        <f t="shared" si="59"/>
        <v>0</v>
      </c>
      <c r="AG173">
        <f t="shared" si="59"/>
        <v>0</v>
      </c>
      <c r="AH173">
        <f t="shared" si="59"/>
        <v>0</v>
      </c>
      <c r="AI173">
        <f t="shared" si="59"/>
        <v>0</v>
      </c>
      <c r="AJ173">
        <f t="shared" si="59"/>
        <v>0</v>
      </c>
      <c r="AK173">
        <f t="shared" si="59"/>
        <v>0</v>
      </c>
      <c r="AL173">
        <f t="shared" si="59"/>
        <v>0</v>
      </c>
      <c r="AM173">
        <f t="shared" si="59"/>
        <v>0</v>
      </c>
      <c r="AN173">
        <f t="shared" si="59"/>
        <v>0</v>
      </c>
      <c r="AO173">
        <f t="shared" si="59"/>
        <v>0</v>
      </c>
    </row>
    <row r="174" spans="1:41" x14ac:dyDescent="0.25">
      <c r="A174" s="5">
        <v>21</v>
      </c>
      <c r="B174" s="5">
        <v>1</v>
      </c>
      <c r="C174" s="37">
        <v>1</v>
      </c>
      <c r="D174" s="5" t="s">
        <v>1288</v>
      </c>
      <c r="E174" s="35" t="s">
        <v>1274</v>
      </c>
      <c r="F174" s="30">
        <f t="shared" si="46"/>
        <v>0</v>
      </c>
      <c r="G174">
        <f t="shared" si="53"/>
        <v>0</v>
      </c>
      <c r="H174">
        <f t="shared" si="54"/>
        <v>0</v>
      </c>
      <c r="I174" s="1">
        <f t="shared" si="55"/>
        <v>0</v>
      </c>
      <c r="N174" s="35" t="s">
        <v>1266</v>
      </c>
      <c r="O174">
        <f t="shared" si="44"/>
        <v>6.2487175645161317E-3</v>
      </c>
      <c r="P174">
        <f t="shared" si="45"/>
        <v>1</v>
      </c>
      <c r="Q174">
        <f t="shared" si="58"/>
        <v>0</v>
      </c>
      <c r="R174">
        <f t="shared" si="58"/>
        <v>0</v>
      </c>
      <c r="S174">
        <f t="shared" si="58"/>
        <v>0</v>
      </c>
      <c r="T174">
        <f t="shared" si="58"/>
        <v>0</v>
      </c>
      <c r="U174">
        <f t="shared" si="58"/>
        <v>0</v>
      </c>
      <c r="V174">
        <f t="shared" si="58"/>
        <v>0</v>
      </c>
      <c r="W174">
        <f t="shared" si="58"/>
        <v>0</v>
      </c>
      <c r="X174">
        <f t="shared" si="58"/>
        <v>0</v>
      </c>
      <c r="Y174">
        <f t="shared" si="58"/>
        <v>0</v>
      </c>
      <c r="Z174">
        <f t="shared" si="58"/>
        <v>0.38742048900000015</v>
      </c>
      <c r="AA174">
        <f t="shared" si="59"/>
        <v>0</v>
      </c>
      <c r="AB174">
        <f t="shared" si="59"/>
        <v>0</v>
      </c>
      <c r="AC174">
        <f t="shared" si="59"/>
        <v>0</v>
      </c>
      <c r="AD174">
        <f t="shared" si="59"/>
        <v>0</v>
      </c>
      <c r="AE174">
        <f t="shared" si="59"/>
        <v>0</v>
      </c>
      <c r="AF174">
        <f t="shared" si="59"/>
        <v>0</v>
      </c>
      <c r="AG174">
        <f t="shared" si="59"/>
        <v>0</v>
      </c>
      <c r="AH174">
        <f t="shared" si="59"/>
        <v>0</v>
      </c>
      <c r="AI174">
        <f t="shared" si="59"/>
        <v>0</v>
      </c>
      <c r="AJ174">
        <f t="shared" si="59"/>
        <v>0</v>
      </c>
      <c r="AK174">
        <f t="shared" si="59"/>
        <v>0</v>
      </c>
      <c r="AL174">
        <f t="shared" si="59"/>
        <v>0</v>
      </c>
      <c r="AM174">
        <f t="shared" si="59"/>
        <v>0</v>
      </c>
      <c r="AN174">
        <f t="shared" si="59"/>
        <v>0</v>
      </c>
      <c r="AO174">
        <f t="shared" si="59"/>
        <v>0</v>
      </c>
    </row>
    <row r="175" spans="1:41" x14ac:dyDescent="0.25">
      <c r="A175" s="5">
        <v>21</v>
      </c>
      <c r="B175" s="5">
        <v>1</v>
      </c>
      <c r="C175" s="37">
        <v>2</v>
      </c>
      <c r="D175" s="5" t="s">
        <v>348</v>
      </c>
      <c r="E175" s="35" t="s">
        <v>251</v>
      </c>
      <c r="F175" s="30">
        <f t="shared" si="46"/>
        <v>5.2240441009209687E-2</v>
      </c>
      <c r="G175">
        <f t="shared" si="53"/>
        <v>5.2240441009209687E-2</v>
      </c>
      <c r="H175">
        <f t="shared" si="54"/>
        <v>0</v>
      </c>
      <c r="I175" s="1">
        <f t="shared" si="55"/>
        <v>0</v>
      </c>
      <c r="N175" s="35" t="s">
        <v>226</v>
      </c>
      <c r="O175">
        <f t="shared" si="44"/>
        <v>6.2487175645161317E-3</v>
      </c>
      <c r="P175">
        <f t="shared" si="45"/>
        <v>1</v>
      </c>
      <c r="Q175">
        <f t="shared" si="58"/>
        <v>0</v>
      </c>
      <c r="R175">
        <f t="shared" si="58"/>
        <v>0</v>
      </c>
      <c r="S175">
        <f t="shared" si="58"/>
        <v>0</v>
      </c>
      <c r="T175">
        <f t="shared" si="58"/>
        <v>0</v>
      </c>
      <c r="U175">
        <f t="shared" si="58"/>
        <v>0</v>
      </c>
      <c r="V175">
        <f t="shared" si="58"/>
        <v>0</v>
      </c>
      <c r="W175">
        <f t="shared" si="58"/>
        <v>0</v>
      </c>
      <c r="X175">
        <f t="shared" si="58"/>
        <v>0</v>
      </c>
      <c r="Y175">
        <f t="shared" si="58"/>
        <v>0</v>
      </c>
      <c r="Z175">
        <f t="shared" si="58"/>
        <v>0.38742048900000015</v>
      </c>
      <c r="AA175">
        <f t="shared" si="59"/>
        <v>0</v>
      </c>
      <c r="AB175">
        <f t="shared" si="59"/>
        <v>0</v>
      </c>
      <c r="AC175">
        <f t="shared" si="59"/>
        <v>0</v>
      </c>
      <c r="AD175">
        <f t="shared" si="59"/>
        <v>0</v>
      </c>
      <c r="AE175">
        <f t="shared" si="59"/>
        <v>0</v>
      </c>
      <c r="AF175">
        <f t="shared" si="59"/>
        <v>0</v>
      </c>
      <c r="AG175">
        <f t="shared" si="59"/>
        <v>0</v>
      </c>
      <c r="AH175">
        <f t="shared" si="59"/>
        <v>0</v>
      </c>
      <c r="AI175">
        <f t="shared" si="59"/>
        <v>0</v>
      </c>
      <c r="AJ175">
        <f t="shared" si="59"/>
        <v>0</v>
      </c>
      <c r="AK175">
        <f t="shared" si="59"/>
        <v>0</v>
      </c>
      <c r="AL175">
        <f t="shared" si="59"/>
        <v>0</v>
      </c>
      <c r="AM175">
        <f t="shared" si="59"/>
        <v>0</v>
      </c>
      <c r="AN175">
        <f t="shared" si="59"/>
        <v>0</v>
      </c>
      <c r="AO175">
        <f t="shared" si="59"/>
        <v>0</v>
      </c>
    </row>
    <row r="176" spans="1:41" x14ac:dyDescent="0.25">
      <c r="A176" s="5">
        <v>21</v>
      </c>
      <c r="B176" s="5">
        <v>1</v>
      </c>
      <c r="C176" s="37">
        <v>3</v>
      </c>
      <c r="D176" s="5" t="s">
        <v>1289</v>
      </c>
      <c r="E176" s="35" t="s">
        <v>1289</v>
      </c>
      <c r="F176" s="30">
        <f t="shared" si="46"/>
        <v>0</v>
      </c>
      <c r="G176">
        <f t="shared" si="53"/>
        <v>5.2240441009209687E-2</v>
      </c>
      <c r="H176">
        <f t="shared" si="54"/>
        <v>0</v>
      </c>
      <c r="I176" s="1">
        <f t="shared" si="55"/>
        <v>0</v>
      </c>
      <c r="N176" s="35" t="s">
        <v>439</v>
      </c>
      <c r="O176">
        <f t="shared" si="44"/>
        <v>6.2487175645161317E-3</v>
      </c>
      <c r="P176">
        <f t="shared" si="45"/>
        <v>1</v>
      </c>
      <c r="Q176">
        <f t="shared" si="58"/>
        <v>0</v>
      </c>
      <c r="R176">
        <f t="shared" si="58"/>
        <v>0</v>
      </c>
      <c r="S176">
        <f t="shared" si="58"/>
        <v>0</v>
      </c>
      <c r="T176">
        <f t="shared" si="58"/>
        <v>0</v>
      </c>
      <c r="U176">
        <f t="shared" si="58"/>
        <v>0</v>
      </c>
      <c r="V176">
        <f t="shared" si="58"/>
        <v>0</v>
      </c>
      <c r="W176">
        <f t="shared" si="58"/>
        <v>0</v>
      </c>
      <c r="X176">
        <f t="shared" si="58"/>
        <v>0</v>
      </c>
      <c r="Y176">
        <f t="shared" si="58"/>
        <v>0</v>
      </c>
      <c r="Z176">
        <f t="shared" si="58"/>
        <v>0.38742048900000015</v>
      </c>
      <c r="AA176">
        <f t="shared" si="59"/>
        <v>0</v>
      </c>
      <c r="AB176">
        <f t="shared" si="59"/>
        <v>0</v>
      </c>
      <c r="AC176">
        <f t="shared" si="59"/>
        <v>0</v>
      </c>
      <c r="AD176">
        <f t="shared" si="59"/>
        <v>0</v>
      </c>
      <c r="AE176">
        <f t="shared" si="59"/>
        <v>0</v>
      </c>
      <c r="AF176">
        <f t="shared" si="59"/>
        <v>0</v>
      </c>
      <c r="AG176">
        <f t="shared" si="59"/>
        <v>0</v>
      </c>
      <c r="AH176">
        <f t="shared" si="59"/>
        <v>0</v>
      </c>
      <c r="AI176">
        <f t="shared" si="59"/>
        <v>0</v>
      </c>
      <c r="AJ176">
        <f t="shared" si="59"/>
        <v>0</v>
      </c>
      <c r="AK176">
        <f t="shared" si="59"/>
        <v>0</v>
      </c>
      <c r="AL176">
        <f t="shared" si="59"/>
        <v>0</v>
      </c>
      <c r="AM176">
        <f t="shared" si="59"/>
        <v>0</v>
      </c>
      <c r="AN176">
        <f t="shared" si="59"/>
        <v>0</v>
      </c>
      <c r="AO176">
        <f t="shared" si="59"/>
        <v>0</v>
      </c>
    </row>
    <row r="177" spans="1:41" x14ac:dyDescent="0.25">
      <c r="A177" s="5">
        <v>21</v>
      </c>
      <c r="B177" s="5">
        <v>1</v>
      </c>
      <c r="C177" s="37">
        <v>4</v>
      </c>
      <c r="D177" s="5" t="s">
        <v>510</v>
      </c>
      <c r="E177" s="35" t="s">
        <v>510</v>
      </c>
      <c r="F177" s="30">
        <f t="shared" si="46"/>
        <v>0.14116705268781066</v>
      </c>
      <c r="G177">
        <f t="shared" si="53"/>
        <v>0.19340749369702034</v>
      </c>
      <c r="H177">
        <f t="shared" si="54"/>
        <v>0</v>
      </c>
      <c r="I177" s="1">
        <f t="shared" si="55"/>
        <v>0</v>
      </c>
      <c r="N177" s="35" t="s">
        <v>1313</v>
      </c>
      <c r="O177">
        <f t="shared" si="44"/>
        <v>6.2487175645161317E-3</v>
      </c>
      <c r="P177">
        <f t="shared" si="45"/>
        <v>1</v>
      </c>
      <c r="Q177">
        <f t="shared" si="58"/>
        <v>0</v>
      </c>
      <c r="R177">
        <f t="shared" si="58"/>
        <v>0</v>
      </c>
      <c r="S177">
        <f t="shared" si="58"/>
        <v>0</v>
      </c>
      <c r="T177">
        <f t="shared" si="58"/>
        <v>0</v>
      </c>
      <c r="U177">
        <f t="shared" si="58"/>
        <v>0</v>
      </c>
      <c r="V177">
        <f t="shared" si="58"/>
        <v>0</v>
      </c>
      <c r="W177">
        <f t="shared" si="58"/>
        <v>0</v>
      </c>
      <c r="X177">
        <f t="shared" si="58"/>
        <v>0</v>
      </c>
      <c r="Y177">
        <f t="shared" si="58"/>
        <v>0</v>
      </c>
      <c r="Z177">
        <f t="shared" si="58"/>
        <v>0.38742048900000015</v>
      </c>
      <c r="AA177">
        <f t="shared" si="59"/>
        <v>0</v>
      </c>
      <c r="AB177">
        <f t="shared" si="59"/>
        <v>0</v>
      </c>
      <c r="AC177">
        <f t="shared" si="59"/>
        <v>0</v>
      </c>
      <c r="AD177">
        <f t="shared" si="59"/>
        <v>0</v>
      </c>
      <c r="AE177">
        <f t="shared" si="59"/>
        <v>0</v>
      </c>
      <c r="AF177">
        <f t="shared" si="59"/>
        <v>0</v>
      </c>
      <c r="AG177">
        <f t="shared" si="59"/>
        <v>0</v>
      </c>
      <c r="AH177">
        <f t="shared" si="59"/>
        <v>0</v>
      </c>
      <c r="AI177">
        <f t="shared" si="59"/>
        <v>0</v>
      </c>
      <c r="AJ177">
        <f t="shared" si="59"/>
        <v>0</v>
      </c>
      <c r="AK177">
        <f t="shared" si="59"/>
        <v>0</v>
      </c>
      <c r="AL177">
        <f t="shared" si="59"/>
        <v>0</v>
      </c>
      <c r="AM177">
        <f t="shared" si="59"/>
        <v>0</v>
      </c>
      <c r="AN177">
        <f t="shared" si="59"/>
        <v>0</v>
      </c>
      <c r="AO177">
        <f t="shared" si="59"/>
        <v>0</v>
      </c>
    </row>
    <row r="178" spans="1:41" x14ac:dyDescent="0.25">
      <c r="A178" s="5">
        <v>21</v>
      </c>
      <c r="B178" s="5">
        <v>1</v>
      </c>
      <c r="C178" s="37">
        <v>5</v>
      </c>
      <c r="D178" s="5" t="s">
        <v>453</v>
      </c>
      <c r="E178" s="35" t="s">
        <v>453</v>
      </c>
      <c r="F178" s="30">
        <f t="shared" si="46"/>
        <v>0</v>
      </c>
      <c r="G178">
        <f t="shared" si="53"/>
        <v>0.19340749369702034</v>
      </c>
      <c r="H178">
        <f t="shared" si="54"/>
        <v>0</v>
      </c>
      <c r="I178" s="1">
        <f t="shared" si="55"/>
        <v>0</v>
      </c>
      <c r="N178" s="8" t="s">
        <v>602</v>
      </c>
      <c r="O178">
        <f t="shared" si="44"/>
        <v>6.2487175645161317E-3</v>
      </c>
      <c r="P178">
        <f t="shared" si="45"/>
        <v>1</v>
      </c>
      <c r="Q178">
        <f t="shared" si="58"/>
        <v>0</v>
      </c>
      <c r="R178">
        <f t="shared" si="58"/>
        <v>0</v>
      </c>
      <c r="S178">
        <f t="shared" si="58"/>
        <v>0</v>
      </c>
      <c r="T178">
        <f t="shared" si="58"/>
        <v>0</v>
      </c>
      <c r="U178">
        <f t="shared" si="58"/>
        <v>0</v>
      </c>
      <c r="V178">
        <f t="shared" si="58"/>
        <v>0</v>
      </c>
      <c r="W178">
        <f t="shared" si="58"/>
        <v>0</v>
      </c>
      <c r="X178">
        <f t="shared" si="58"/>
        <v>0</v>
      </c>
      <c r="Y178">
        <f t="shared" si="58"/>
        <v>0</v>
      </c>
      <c r="Z178">
        <f t="shared" si="58"/>
        <v>0.38742048900000015</v>
      </c>
      <c r="AA178">
        <f t="shared" si="59"/>
        <v>0</v>
      </c>
      <c r="AB178">
        <f t="shared" si="59"/>
        <v>0</v>
      </c>
      <c r="AC178">
        <f t="shared" si="59"/>
        <v>0</v>
      </c>
      <c r="AD178">
        <f t="shared" si="59"/>
        <v>0</v>
      </c>
      <c r="AE178">
        <f t="shared" si="59"/>
        <v>0</v>
      </c>
      <c r="AF178">
        <f t="shared" si="59"/>
        <v>0</v>
      </c>
      <c r="AG178">
        <f t="shared" si="59"/>
        <v>0</v>
      </c>
      <c r="AH178">
        <f t="shared" si="59"/>
        <v>0</v>
      </c>
      <c r="AI178">
        <f t="shared" si="59"/>
        <v>0</v>
      </c>
      <c r="AJ178">
        <f t="shared" si="59"/>
        <v>0</v>
      </c>
      <c r="AK178">
        <f t="shared" si="59"/>
        <v>0</v>
      </c>
      <c r="AL178">
        <f t="shared" si="59"/>
        <v>0</v>
      </c>
      <c r="AM178">
        <f t="shared" si="59"/>
        <v>0</v>
      </c>
      <c r="AN178">
        <f t="shared" si="59"/>
        <v>0</v>
      </c>
      <c r="AO178">
        <f t="shared" si="59"/>
        <v>0</v>
      </c>
    </row>
    <row r="179" spans="1:41" x14ac:dyDescent="0.25">
      <c r="A179" s="5">
        <v>21</v>
      </c>
      <c r="B179" s="5">
        <v>1</v>
      </c>
      <c r="C179" s="37">
        <v>6</v>
      </c>
      <c r="D179" s="5" t="s">
        <v>793</v>
      </c>
      <c r="E179" s="35" t="s">
        <v>794</v>
      </c>
      <c r="F179" s="30">
        <f t="shared" si="46"/>
        <v>0.20702220806451613</v>
      </c>
      <c r="G179">
        <f t="shared" si="53"/>
        <v>0.40042970176153647</v>
      </c>
      <c r="H179">
        <f t="shared" si="54"/>
        <v>0</v>
      </c>
      <c r="I179" s="1">
        <f t="shared" si="55"/>
        <v>0</v>
      </c>
      <c r="N179" s="8" t="s">
        <v>1359</v>
      </c>
      <c r="O179">
        <f t="shared" si="44"/>
        <v>6.2487175645161317E-3</v>
      </c>
      <c r="P179">
        <f t="shared" si="45"/>
        <v>1</v>
      </c>
      <c r="Q179">
        <f t="shared" si="58"/>
        <v>0</v>
      </c>
      <c r="R179">
        <f t="shared" si="58"/>
        <v>0</v>
      </c>
      <c r="S179">
        <f t="shared" si="58"/>
        <v>0</v>
      </c>
      <c r="T179">
        <f t="shared" si="58"/>
        <v>0</v>
      </c>
      <c r="U179">
        <f t="shared" si="58"/>
        <v>0</v>
      </c>
      <c r="V179">
        <f t="shared" si="58"/>
        <v>0</v>
      </c>
      <c r="W179">
        <f t="shared" si="58"/>
        <v>0</v>
      </c>
      <c r="X179">
        <f t="shared" si="58"/>
        <v>0</v>
      </c>
      <c r="Y179">
        <f t="shared" si="58"/>
        <v>0</v>
      </c>
      <c r="Z179">
        <f t="shared" si="58"/>
        <v>0.38742048900000015</v>
      </c>
      <c r="AA179">
        <f t="shared" si="59"/>
        <v>0</v>
      </c>
      <c r="AB179">
        <f t="shared" si="59"/>
        <v>0</v>
      </c>
      <c r="AC179">
        <f t="shared" si="59"/>
        <v>0</v>
      </c>
      <c r="AD179">
        <f t="shared" si="59"/>
        <v>0</v>
      </c>
      <c r="AE179">
        <f t="shared" si="59"/>
        <v>0</v>
      </c>
      <c r="AF179">
        <f t="shared" si="59"/>
        <v>0</v>
      </c>
      <c r="AG179">
        <f t="shared" si="59"/>
        <v>0</v>
      </c>
      <c r="AH179">
        <f t="shared" si="59"/>
        <v>0</v>
      </c>
      <c r="AI179">
        <f t="shared" si="59"/>
        <v>0</v>
      </c>
      <c r="AJ179">
        <f t="shared" si="59"/>
        <v>0</v>
      </c>
      <c r="AK179">
        <f t="shared" si="59"/>
        <v>0</v>
      </c>
      <c r="AL179">
        <f t="shared" si="59"/>
        <v>0</v>
      </c>
      <c r="AM179">
        <f t="shared" si="59"/>
        <v>0</v>
      </c>
      <c r="AN179">
        <f t="shared" si="59"/>
        <v>0</v>
      </c>
      <c r="AO179">
        <f t="shared" si="59"/>
        <v>0</v>
      </c>
    </row>
    <row r="180" spans="1:41" x14ac:dyDescent="0.25">
      <c r="A180" s="5">
        <v>21</v>
      </c>
      <c r="B180" s="5">
        <v>1</v>
      </c>
      <c r="C180" s="37">
        <v>7</v>
      </c>
      <c r="D180" s="5" t="s">
        <v>99</v>
      </c>
      <c r="E180" s="35" t="s">
        <v>100</v>
      </c>
      <c r="F180" s="30">
        <f t="shared" si="46"/>
        <v>8.5526243908274388E-2</v>
      </c>
      <c r="G180">
        <f t="shared" si="53"/>
        <v>0.48595594566981087</v>
      </c>
      <c r="H180">
        <f t="shared" si="54"/>
        <v>0</v>
      </c>
      <c r="I180" s="1">
        <f t="shared" si="55"/>
        <v>0</v>
      </c>
      <c r="N180" s="8" t="s">
        <v>1336</v>
      </c>
      <c r="O180">
        <f t="shared" si="44"/>
        <v>6.2487175645161317E-3</v>
      </c>
      <c r="P180">
        <f t="shared" si="45"/>
        <v>1</v>
      </c>
      <c r="Q180">
        <f t="shared" si="58"/>
        <v>0</v>
      </c>
      <c r="R180">
        <f t="shared" si="58"/>
        <v>0</v>
      </c>
      <c r="S180">
        <f t="shared" si="58"/>
        <v>0</v>
      </c>
      <c r="T180">
        <f t="shared" si="58"/>
        <v>0</v>
      </c>
      <c r="U180">
        <f t="shared" si="58"/>
        <v>0</v>
      </c>
      <c r="V180">
        <f t="shared" si="58"/>
        <v>0</v>
      </c>
      <c r="W180">
        <f t="shared" si="58"/>
        <v>0</v>
      </c>
      <c r="X180">
        <f t="shared" si="58"/>
        <v>0</v>
      </c>
      <c r="Y180">
        <f t="shared" si="58"/>
        <v>0</v>
      </c>
      <c r="Z180">
        <f t="shared" si="58"/>
        <v>0.38742048900000015</v>
      </c>
      <c r="AA180">
        <f t="shared" si="59"/>
        <v>0</v>
      </c>
      <c r="AB180">
        <f t="shared" si="59"/>
        <v>0</v>
      </c>
      <c r="AC180">
        <f t="shared" si="59"/>
        <v>0</v>
      </c>
      <c r="AD180">
        <f t="shared" si="59"/>
        <v>0</v>
      </c>
      <c r="AE180">
        <f t="shared" si="59"/>
        <v>0</v>
      </c>
      <c r="AF180">
        <f t="shared" si="59"/>
        <v>0</v>
      </c>
      <c r="AG180">
        <f t="shared" si="59"/>
        <v>0</v>
      </c>
      <c r="AH180">
        <f t="shared" si="59"/>
        <v>0</v>
      </c>
      <c r="AI180">
        <f t="shared" si="59"/>
        <v>0</v>
      </c>
      <c r="AJ180">
        <f t="shared" si="59"/>
        <v>0</v>
      </c>
      <c r="AK180">
        <f t="shared" si="59"/>
        <v>0</v>
      </c>
      <c r="AL180">
        <f t="shared" si="59"/>
        <v>0</v>
      </c>
      <c r="AM180">
        <f t="shared" si="59"/>
        <v>0</v>
      </c>
      <c r="AN180">
        <f t="shared" si="59"/>
        <v>0</v>
      </c>
      <c r="AO180">
        <f t="shared" si="59"/>
        <v>0</v>
      </c>
    </row>
    <row r="181" spans="1:41" x14ac:dyDescent="0.25">
      <c r="A181" s="5">
        <v>21</v>
      </c>
      <c r="B181" s="5">
        <v>1</v>
      </c>
      <c r="C181" s="37">
        <v>8</v>
      </c>
      <c r="D181" s="5" t="s">
        <v>606</v>
      </c>
      <c r="E181" s="35" t="s">
        <v>606</v>
      </c>
      <c r="F181" s="30">
        <f t="shared" si="46"/>
        <v>0</v>
      </c>
      <c r="G181">
        <f t="shared" si="53"/>
        <v>0.48595594566981087</v>
      </c>
      <c r="H181">
        <f t="shared" si="54"/>
        <v>0.48595594566981087</v>
      </c>
      <c r="I181" s="1">
        <f t="shared" si="55"/>
        <v>0.12748126203414648</v>
      </c>
      <c r="N181" s="8" t="s">
        <v>1370</v>
      </c>
      <c r="O181">
        <f t="shared" si="44"/>
        <v>6.2487175645161317E-3</v>
      </c>
      <c r="P181">
        <f t="shared" si="45"/>
        <v>1</v>
      </c>
      <c r="Q181">
        <f t="shared" si="58"/>
        <v>0</v>
      </c>
      <c r="R181">
        <f t="shared" si="58"/>
        <v>0</v>
      </c>
      <c r="S181">
        <f t="shared" si="58"/>
        <v>0</v>
      </c>
      <c r="T181">
        <f t="shared" si="58"/>
        <v>0</v>
      </c>
      <c r="U181">
        <f t="shared" si="58"/>
        <v>0</v>
      </c>
      <c r="V181">
        <f t="shared" si="58"/>
        <v>0</v>
      </c>
      <c r="W181">
        <f t="shared" si="58"/>
        <v>0</v>
      </c>
      <c r="X181">
        <f t="shared" si="58"/>
        <v>0</v>
      </c>
      <c r="Y181">
        <f t="shared" si="58"/>
        <v>0</v>
      </c>
      <c r="Z181">
        <f t="shared" si="58"/>
        <v>0.38742048900000015</v>
      </c>
      <c r="AA181">
        <f t="shared" si="59"/>
        <v>0</v>
      </c>
      <c r="AB181">
        <f t="shared" si="59"/>
        <v>0</v>
      </c>
      <c r="AC181">
        <f t="shared" si="59"/>
        <v>0</v>
      </c>
      <c r="AD181">
        <f t="shared" si="59"/>
        <v>0</v>
      </c>
      <c r="AE181">
        <f t="shared" si="59"/>
        <v>0</v>
      </c>
      <c r="AF181">
        <f t="shared" si="59"/>
        <v>0</v>
      </c>
      <c r="AG181">
        <f t="shared" si="59"/>
        <v>0</v>
      </c>
      <c r="AH181">
        <f t="shared" si="59"/>
        <v>0</v>
      </c>
      <c r="AI181">
        <f t="shared" si="59"/>
        <v>0</v>
      </c>
      <c r="AJ181">
        <f t="shared" si="59"/>
        <v>0</v>
      </c>
      <c r="AK181">
        <f t="shared" si="59"/>
        <v>0</v>
      </c>
      <c r="AL181">
        <f t="shared" si="59"/>
        <v>0</v>
      </c>
      <c r="AM181">
        <f t="shared" si="59"/>
        <v>0</v>
      </c>
      <c r="AN181">
        <f t="shared" si="59"/>
        <v>0</v>
      </c>
      <c r="AO181">
        <f t="shared" si="59"/>
        <v>0</v>
      </c>
    </row>
    <row r="182" spans="1:41" x14ac:dyDescent="0.25">
      <c r="A182" s="5">
        <v>22</v>
      </c>
      <c r="B182" s="5">
        <v>0</v>
      </c>
      <c r="C182" s="37">
        <v>1</v>
      </c>
      <c r="D182" s="5" t="s">
        <v>793</v>
      </c>
      <c r="E182" s="35" t="s">
        <v>794</v>
      </c>
      <c r="F182" s="30">
        <f t="shared" si="46"/>
        <v>0.20702220806451613</v>
      </c>
      <c r="G182">
        <f t="shared" si="53"/>
        <v>0.20702220806451613</v>
      </c>
      <c r="H182">
        <f t="shared" si="54"/>
        <v>0</v>
      </c>
      <c r="I182" s="1">
        <f t="shared" si="55"/>
        <v>0</v>
      </c>
      <c r="N182" s="8" t="s">
        <v>1342</v>
      </c>
      <c r="O182">
        <f t="shared" si="44"/>
        <v>6.2487175645161317E-3</v>
      </c>
      <c r="P182">
        <f t="shared" si="45"/>
        <v>1</v>
      </c>
      <c r="Q182">
        <f t="shared" ref="Q182:Z191" si="60">COUNTIFS($C$2:$C$658,Q$1,$E$2:$E$658,$N182)*0.9^(Q$1-1)</f>
        <v>0</v>
      </c>
      <c r="R182">
        <f t="shared" si="60"/>
        <v>0</v>
      </c>
      <c r="S182">
        <f t="shared" si="60"/>
        <v>0</v>
      </c>
      <c r="T182">
        <f t="shared" si="60"/>
        <v>0</v>
      </c>
      <c r="U182">
        <f t="shared" si="60"/>
        <v>0</v>
      </c>
      <c r="V182">
        <f t="shared" si="60"/>
        <v>0</v>
      </c>
      <c r="W182">
        <f t="shared" si="60"/>
        <v>0</v>
      </c>
      <c r="X182">
        <f t="shared" si="60"/>
        <v>0</v>
      </c>
      <c r="Y182">
        <f t="shared" si="60"/>
        <v>0</v>
      </c>
      <c r="Z182">
        <f t="shared" si="60"/>
        <v>0.38742048900000015</v>
      </c>
      <c r="AA182">
        <f t="shared" ref="AA182:AO191" si="61">COUNTIFS($C$2:$C$658,AA$1,$E$2:$E$658,$N182)*0.9^(AA$1-1)</f>
        <v>0</v>
      </c>
      <c r="AB182">
        <f t="shared" si="61"/>
        <v>0</v>
      </c>
      <c r="AC182">
        <f t="shared" si="61"/>
        <v>0</v>
      </c>
      <c r="AD182">
        <f t="shared" si="61"/>
        <v>0</v>
      </c>
      <c r="AE182">
        <f t="shared" si="61"/>
        <v>0</v>
      </c>
      <c r="AF182">
        <f t="shared" si="61"/>
        <v>0</v>
      </c>
      <c r="AG182">
        <f t="shared" si="61"/>
        <v>0</v>
      </c>
      <c r="AH182">
        <f t="shared" si="61"/>
        <v>0</v>
      </c>
      <c r="AI182">
        <f t="shared" si="61"/>
        <v>0</v>
      </c>
      <c r="AJ182">
        <f t="shared" si="61"/>
        <v>0</v>
      </c>
      <c r="AK182">
        <f t="shared" si="61"/>
        <v>0</v>
      </c>
      <c r="AL182">
        <f t="shared" si="61"/>
        <v>0</v>
      </c>
      <c r="AM182">
        <f t="shared" si="61"/>
        <v>0</v>
      </c>
      <c r="AN182">
        <f t="shared" si="61"/>
        <v>0</v>
      </c>
      <c r="AO182">
        <f t="shared" si="61"/>
        <v>0</v>
      </c>
    </row>
    <row r="183" spans="1:41" x14ac:dyDescent="0.25">
      <c r="A183" s="5">
        <v>22</v>
      </c>
      <c r="B183" s="5">
        <v>0</v>
      </c>
      <c r="C183" s="37">
        <v>2</v>
      </c>
      <c r="D183" s="5" t="s">
        <v>1278</v>
      </c>
      <c r="E183" s="35" t="s">
        <v>1278</v>
      </c>
      <c r="F183" s="30">
        <f t="shared" si="46"/>
        <v>0.17141561187403229</v>
      </c>
      <c r="G183">
        <f t="shared" si="53"/>
        <v>0.37843781993854841</v>
      </c>
      <c r="H183">
        <f t="shared" si="54"/>
        <v>0</v>
      </c>
      <c r="I183" s="1">
        <f t="shared" si="55"/>
        <v>0</v>
      </c>
      <c r="N183" s="8" t="s">
        <v>1339</v>
      </c>
      <c r="O183">
        <f t="shared" si="44"/>
        <v>6.2487175645161317E-3</v>
      </c>
      <c r="P183">
        <f t="shared" si="45"/>
        <v>1</v>
      </c>
      <c r="Q183">
        <f t="shared" si="60"/>
        <v>0</v>
      </c>
      <c r="R183">
        <f t="shared" si="60"/>
        <v>0</v>
      </c>
      <c r="S183">
        <f t="shared" si="60"/>
        <v>0</v>
      </c>
      <c r="T183">
        <f t="shared" si="60"/>
        <v>0</v>
      </c>
      <c r="U183">
        <f t="shared" si="60"/>
        <v>0</v>
      </c>
      <c r="V183">
        <f t="shared" si="60"/>
        <v>0</v>
      </c>
      <c r="W183">
        <f t="shared" si="60"/>
        <v>0</v>
      </c>
      <c r="X183">
        <f t="shared" si="60"/>
        <v>0</v>
      </c>
      <c r="Y183">
        <f t="shared" si="60"/>
        <v>0</v>
      </c>
      <c r="Z183">
        <f t="shared" si="60"/>
        <v>0.38742048900000015</v>
      </c>
      <c r="AA183">
        <f t="shared" si="61"/>
        <v>0</v>
      </c>
      <c r="AB183">
        <f t="shared" si="61"/>
        <v>0</v>
      </c>
      <c r="AC183">
        <f t="shared" si="61"/>
        <v>0</v>
      </c>
      <c r="AD183">
        <f t="shared" si="61"/>
        <v>0</v>
      </c>
      <c r="AE183">
        <f t="shared" si="61"/>
        <v>0</v>
      </c>
      <c r="AF183">
        <f t="shared" si="61"/>
        <v>0</v>
      </c>
      <c r="AG183">
        <f t="shared" si="61"/>
        <v>0</v>
      </c>
      <c r="AH183">
        <f t="shared" si="61"/>
        <v>0</v>
      </c>
      <c r="AI183">
        <f t="shared" si="61"/>
        <v>0</v>
      </c>
      <c r="AJ183">
        <f t="shared" si="61"/>
        <v>0</v>
      </c>
      <c r="AK183">
        <f t="shared" si="61"/>
        <v>0</v>
      </c>
      <c r="AL183">
        <f t="shared" si="61"/>
        <v>0</v>
      </c>
      <c r="AM183">
        <f t="shared" si="61"/>
        <v>0</v>
      </c>
      <c r="AN183">
        <f t="shared" si="61"/>
        <v>0</v>
      </c>
      <c r="AO183">
        <f t="shared" si="61"/>
        <v>0</v>
      </c>
    </row>
    <row r="184" spans="1:41" x14ac:dyDescent="0.25">
      <c r="A184" s="5">
        <v>22</v>
      </c>
      <c r="B184" s="5">
        <v>0</v>
      </c>
      <c r="C184" s="37">
        <v>3</v>
      </c>
      <c r="D184" s="5" t="s">
        <v>1221</v>
      </c>
      <c r="E184" s="35" t="s">
        <v>1222</v>
      </c>
      <c r="F184" s="30">
        <f t="shared" si="46"/>
        <v>0.75771226687291315</v>
      </c>
      <c r="G184">
        <f t="shared" si="53"/>
        <v>1.1361500868114616</v>
      </c>
      <c r="H184">
        <f t="shared" si="54"/>
        <v>0</v>
      </c>
      <c r="I184" s="1">
        <f t="shared" si="55"/>
        <v>0</v>
      </c>
      <c r="N184" s="8" t="s">
        <v>409</v>
      </c>
      <c r="O184">
        <f t="shared" si="44"/>
        <v>6.2487175645161317E-3</v>
      </c>
      <c r="P184">
        <f t="shared" si="45"/>
        <v>1</v>
      </c>
      <c r="Q184">
        <f t="shared" si="60"/>
        <v>0</v>
      </c>
      <c r="R184">
        <f t="shared" si="60"/>
        <v>0</v>
      </c>
      <c r="S184">
        <f t="shared" si="60"/>
        <v>0</v>
      </c>
      <c r="T184">
        <f t="shared" si="60"/>
        <v>0</v>
      </c>
      <c r="U184">
        <f t="shared" si="60"/>
        <v>0</v>
      </c>
      <c r="V184">
        <f t="shared" si="60"/>
        <v>0</v>
      </c>
      <c r="W184">
        <f t="shared" si="60"/>
        <v>0</v>
      </c>
      <c r="X184">
        <f t="shared" si="60"/>
        <v>0</v>
      </c>
      <c r="Y184">
        <f t="shared" si="60"/>
        <v>0</v>
      </c>
      <c r="Z184">
        <f t="shared" si="60"/>
        <v>0.38742048900000015</v>
      </c>
      <c r="AA184">
        <f t="shared" si="61"/>
        <v>0</v>
      </c>
      <c r="AB184">
        <f t="shared" si="61"/>
        <v>0</v>
      </c>
      <c r="AC184">
        <f t="shared" si="61"/>
        <v>0</v>
      </c>
      <c r="AD184">
        <f t="shared" si="61"/>
        <v>0</v>
      </c>
      <c r="AE184">
        <f t="shared" si="61"/>
        <v>0</v>
      </c>
      <c r="AF184">
        <f t="shared" si="61"/>
        <v>0</v>
      </c>
      <c r="AG184">
        <f t="shared" si="61"/>
        <v>0</v>
      </c>
      <c r="AH184">
        <f t="shared" si="61"/>
        <v>0</v>
      </c>
      <c r="AI184">
        <f t="shared" si="61"/>
        <v>0</v>
      </c>
      <c r="AJ184">
        <f t="shared" si="61"/>
        <v>0</v>
      </c>
      <c r="AK184">
        <f t="shared" si="61"/>
        <v>0</v>
      </c>
      <c r="AL184">
        <f t="shared" si="61"/>
        <v>0</v>
      </c>
      <c r="AM184">
        <f t="shared" si="61"/>
        <v>0</v>
      </c>
      <c r="AN184">
        <f t="shared" si="61"/>
        <v>0</v>
      </c>
      <c r="AO184">
        <f t="shared" si="61"/>
        <v>0</v>
      </c>
    </row>
    <row r="185" spans="1:41" x14ac:dyDescent="0.25">
      <c r="A185" s="5">
        <v>22</v>
      </c>
      <c r="B185" s="5">
        <v>0</v>
      </c>
      <c r="C185" s="37">
        <v>4</v>
      </c>
      <c r="D185" s="5" t="s">
        <v>608</v>
      </c>
      <c r="E185" s="35" t="s">
        <v>608</v>
      </c>
      <c r="F185" s="30">
        <f t="shared" si="46"/>
        <v>0.33418086871129027</v>
      </c>
      <c r="G185">
        <f t="shared" si="53"/>
        <v>1.4703309555227517</v>
      </c>
      <c r="H185">
        <f t="shared" si="54"/>
        <v>0</v>
      </c>
      <c r="I185" s="1">
        <f t="shared" si="55"/>
        <v>0</v>
      </c>
      <c r="N185" s="8" t="s">
        <v>1317</v>
      </c>
      <c r="O185">
        <f t="shared" si="44"/>
        <v>6.2487175645161317E-3</v>
      </c>
      <c r="P185">
        <f t="shared" si="45"/>
        <v>1</v>
      </c>
      <c r="Q185">
        <f t="shared" si="60"/>
        <v>0</v>
      </c>
      <c r="R185">
        <f t="shared" si="60"/>
        <v>0</v>
      </c>
      <c r="S185">
        <f t="shared" si="60"/>
        <v>0</v>
      </c>
      <c r="T185">
        <f t="shared" si="60"/>
        <v>0</v>
      </c>
      <c r="U185">
        <f t="shared" si="60"/>
        <v>0</v>
      </c>
      <c r="V185">
        <f t="shared" si="60"/>
        <v>0</v>
      </c>
      <c r="W185">
        <f t="shared" si="60"/>
        <v>0</v>
      </c>
      <c r="X185">
        <f t="shared" si="60"/>
        <v>0</v>
      </c>
      <c r="Y185">
        <f t="shared" si="60"/>
        <v>0</v>
      </c>
      <c r="Z185">
        <f t="shared" si="60"/>
        <v>0.38742048900000015</v>
      </c>
      <c r="AA185">
        <f t="shared" si="61"/>
        <v>0</v>
      </c>
      <c r="AB185">
        <f t="shared" si="61"/>
        <v>0</v>
      </c>
      <c r="AC185">
        <f t="shared" si="61"/>
        <v>0</v>
      </c>
      <c r="AD185">
        <f t="shared" si="61"/>
        <v>0</v>
      </c>
      <c r="AE185">
        <f t="shared" si="61"/>
        <v>0</v>
      </c>
      <c r="AF185">
        <f t="shared" si="61"/>
        <v>0</v>
      </c>
      <c r="AG185">
        <f t="shared" si="61"/>
        <v>0</v>
      </c>
      <c r="AH185">
        <f t="shared" si="61"/>
        <v>0</v>
      </c>
      <c r="AI185">
        <f t="shared" si="61"/>
        <v>0</v>
      </c>
      <c r="AJ185">
        <f t="shared" si="61"/>
        <v>0</v>
      </c>
      <c r="AK185">
        <f t="shared" si="61"/>
        <v>0</v>
      </c>
      <c r="AL185">
        <f t="shared" si="61"/>
        <v>0</v>
      </c>
      <c r="AM185">
        <f t="shared" si="61"/>
        <v>0</v>
      </c>
      <c r="AN185">
        <f t="shared" si="61"/>
        <v>0</v>
      </c>
      <c r="AO185">
        <f t="shared" si="61"/>
        <v>0</v>
      </c>
    </row>
    <row r="186" spans="1:41" x14ac:dyDescent="0.25">
      <c r="A186" s="5">
        <v>22</v>
      </c>
      <c r="B186" s="5">
        <v>0</v>
      </c>
      <c r="C186" s="37">
        <v>5</v>
      </c>
      <c r="D186" s="5" t="s">
        <v>611</v>
      </c>
      <c r="E186" s="35" t="s">
        <v>611</v>
      </c>
      <c r="F186" s="30">
        <f t="shared" si="46"/>
        <v>0.13437899140478496</v>
      </c>
      <c r="G186">
        <f t="shared" si="53"/>
        <v>1.6047099469275368</v>
      </c>
      <c r="H186">
        <f t="shared" si="54"/>
        <v>0</v>
      </c>
      <c r="I186" s="1">
        <f t="shared" si="55"/>
        <v>0</v>
      </c>
      <c r="N186" s="8" t="s">
        <v>1335</v>
      </c>
      <c r="O186">
        <f t="shared" si="44"/>
        <v>6.2487175645161317E-3</v>
      </c>
      <c r="P186">
        <f t="shared" si="45"/>
        <v>1</v>
      </c>
      <c r="Q186">
        <f t="shared" si="60"/>
        <v>0</v>
      </c>
      <c r="R186">
        <f t="shared" si="60"/>
        <v>0</v>
      </c>
      <c r="S186">
        <f t="shared" si="60"/>
        <v>0</v>
      </c>
      <c r="T186">
        <f t="shared" si="60"/>
        <v>0</v>
      </c>
      <c r="U186">
        <f t="shared" si="60"/>
        <v>0</v>
      </c>
      <c r="V186">
        <f t="shared" si="60"/>
        <v>0</v>
      </c>
      <c r="W186">
        <f t="shared" si="60"/>
        <v>0</v>
      </c>
      <c r="X186">
        <f t="shared" si="60"/>
        <v>0</v>
      </c>
      <c r="Y186">
        <f t="shared" si="60"/>
        <v>0</v>
      </c>
      <c r="Z186">
        <f t="shared" si="60"/>
        <v>0.38742048900000015</v>
      </c>
      <c r="AA186">
        <f t="shared" si="61"/>
        <v>0</v>
      </c>
      <c r="AB186">
        <f t="shared" si="61"/>
        <v>0</v>
      </c>
      <c r="AC186">
        <f t="shared" si="61"/>
        <v>0</v>
      </c>
      <c r="AD186">
        <f t="shared" si="61"/>
        <v>0</v>
      </c>
      <c r="AE186">
        <f t="shared" si="61"/>
        <v>0</v>
      </c>
      <c r="AF186">
        <f t="shared" si="61"/>
        <v>0</v>
      </c>
      <c r="AG186">
        <f t="shared" si="61"/>
        <v>0</v>
      </c>
      <c r="AH186">
        <f t="shared" si="61"/>
        <v>0</v>
      </c>
      <c r="AI186">
        <f t="shared" si="61"/>
        <v>0</v>
      </c>
      <c r="AJ186">
        <f t="shared" si="61"/>
        <v>0</v>
      </c>
      <c r="AK186">
        <f t="shared" si="61"/>
        <v>0</v>
      </c>
      <c r="AL186">
        <f t="shared" si="61"/>
        <v>0</v>
      </c>
      <c r="AM186">
        <f t="shared" si="61"/>
        <v>0</v>
      </c>
      <c r="AN186">
        <f t="shared" si="61"/>
        <v>0</v>
      </c>
      <c r="AO186">
        <f t="shared" si="61"/>
        <v>0</v>
      </c>
    </row>
    <row r="187" spans="1:41" x14ac:dyDescent="0.25">
      <c r="A187" s="5">
        <v>22</v>
      </c>
      <c r="B187" s="5">
        <v>0</v>
      </c>
      <c r="C187" s="37">
        <v>6</v>
      </c>
      <c r="D187" s="5" t="s">
        <v>626</v>
      </c>
      <c r="E187" s="35" t="s">
        <v>626</v>
      </c>
      <c r="F187" s="30">
        <f t="shared" si="46"/>
        <v>0.19512452478195169</v>
      </c>
      <c r="G187">
        <f t="shared" si="53"/>
        <v>1.7998344717094885</v>
      </c>
      <c r="H187">
        <f t="shared" si="54"/>
        <v>0</v>
      </c>
      <c r="I187" s="1">
        <f t="shared" si="55"/>
        <v>0</v>
      </c>
      <c r="N187" s="8" t="s">
        <v>1417</v>
      </c>
      <c r="O187">
        <f t="shared" si="44"/>
        <v>6.2487175645161317E-3</v>
      </c>
      <c r="P187">
        <f t="shared" si="45"/>
        <v>1</v>
      </c>
      <c r="Q187">
        <f t="shared" si="60"/>
        <v>0</v>
      </c>
      <c r="R187">
        <f t="shared" si="60"/>
        <v>0</v>
      </c>
      <c r="S187">
        <f t="shared" si="60"/>
        <v>0</v>
      </c>
      <c r="T187">
        <f t="shared" si="60"/>
        <v>0</v>
      </c>
      <c r="U187">
        <f t="shared" si="60"/>
        <v>0</v>
      </c>
      <c r="V187">
        <f t="shared" si="60"/>
        <v>0</v>
      </c>
      <c r="W187">
        <f t="shared" si="60"/>
        <v>0</v>
      </c>
      <c r="X187">
        <f t="shared" si="60"/>
        <v>0</v>
      </c>
      <c r="Y187">
        <f t="shared" si="60"/>
        <v>0</v>
      </c>
      <c r="Z187">
        <f t="shared" si="60"/>
        <v>0.38742048900000015</v>
      </c>
      <c r="AA187">
        <f t="shared" si="61"/>
        <v>0</v>
      </c>
      <c r="AB187">
        <f t="shared" si="61"/>
        <v>0</v>
      </c>
      <c r="AC187">
        <f t="shared" si="61"/>
        <v>0</v>
      </c>
      <c r="AD187">
        <f t="shared" si="61"/>
        <v>0</v>
      </c>
      <c r="AE187">
        <f t="shared" si="61"/>
        <v>0</v>
      </c>
      <c r="AF187">
        <f t="shared" si="61"/>
        <v>0</v>
      </c>
      <c r="AG187">
        <f t="shared" si="61"/>
        <v>0</v>
      </c>
      <c r="AH187">
        <f t="shared" si="61"/>
        <v>0</v>
      </c>
      <c r="AI187">
        <f t="shared" si="61"/>
        <v>0</v>
      </c>
      <c r="AJ187">
        <f t="shared" si="61"/>
        <v>0</v>
      </c>
      <c r="AK187">
        <f t="shared" si="61"/>
        <v>0</v>
      </c>
      <c r="AL187">
        <f t="shared" si="61"/>
        <v>0</v>
      </c>
      <c r="AM187">
        <f t="shared" si="61"/>
        <v>0</v>
      </c>
      <c r="AN187">
        <f t="shared" si="61"/>
        <v>0</v>
      </c>
      <c r="AO187">
        <f t="shared" si="61"/>
        <v>0</v>
      </c>
    </row>
    <row r="188" spans="1:41" x14ac:dyDescent="0.25">
      <c r="A188" s="5">
        <v>22</v>
      </c>
      <c r="B188" s="5">
        <v>0</v>
      </c>
      <c r="C188" s="37">
        <v>7</v>
      </c>
      <c r="D188" s="5" t="s">
        <v>1290</v>
      </c>
      <c r="E188" s="35" t="s">
        <v>1290</v>
      </c>
      <c r="F188" s="30">
        <f t="shared" si="46"/>
        <v>0</v>
      </c>
      <c r="G188">
        <f t="shared" si="53"/>
        <v>1.7998344717094885</v>
      </c>
      <c r="H188">
        <f t="shared" si="54"/>
        <v>0</v>
      </c>
      <c r="I188" s="1">
        <f t="shared" si="55"/>
        <v>0</v>
      </c>
      <c r="N188" s="8" t="s">
        <v>1422</v>
      </c>
      <c r="O188">
        <f t="shared" si="44"/>
        <v>6.2487175645161317E-3</v>
      </c>
      <c r="P188">
        <f t="shared" si="45"/>
        <v>1</v>
      </c>
      <c r="Q188">
        <f t="shared" si="60"/>
        <v>0</v>
      </c>
      <c r="R188">
        <f t="shared" si="60"/>
        <v>0</v>
      </c>
      <c r="S188">
        <f t="shared" si="60"/>
        <v>0</v>
      </c>
      <c r="T188">
        <f t="shared" si="60"/>
        <v>0</v>
      </c>
      <c r="U188">
        <f t="shared" si="60"/>
        <v>0</v>
      </c>
      <c r="V188">
        <f t="shared" si="60"/>
        <v>0</v>
      </c>
      <c r="W188">
        <f t="shared" si="60"/>
        <v>0</v>
      </c>
      <c r="X188">
        <f t="shared" si="60"/>
        <v>0</v>
      </c>
      <c r="Y188">
        <f t="shared" si="60"/>
        <v>0</v>
      </c>
      <c r="Z188">
        <f t="shared" si="60"/>
        <v>0.38742048900000015</v>
      </c>
      <c r="AA188">
        <f t="shared" si="61"/>
        <v>0</v>
      </c>
      <c r="AB188">
        <f t="shared" si="61"/>
        <v>0</v>
      </c>
      <c r="AC188">
        <f t="shared" si="61"/>
        <v>0</v>
      </c>
      <c r="AD188">
        <f t="shared" si="61"/>
        <v>0</v>
      </c>
      <c r="AE188">
        <f t="shared" si="61"/>
        <v>0</v>
      </c>
      <c r="AF188">
        <f t="shared" si="61"/>
        <v>0</v>
      </c>
      <c r="AG188">
        <f t="shared" si="61"/>
        <v>0</v>
      </c>
      <c r="AH188">
        <f t="shared" si="61"/>
        <v>0</v>
      </c>
      <c r="AI188">
        <f t="shared" si="61"/>
        <v>0</v>
      </c>
      <c r="AJ188">
        <f t="shared" si="61"/>
        <v>0</v>
      </c>
      <c r="AK188">
        <f t="shared" si="61"/>
        <v>0</v>
      </c>
      <c r="AL188">
        <f t="shared" si="61"/>
        <v>0</v>
      </c>
      <c r="AM188">
        <f t="shared" si="61"/>
        <v>0</v>
      </c>
      <c r="AN188">
        <f t="shared" si="61"/>
        <v>0</v>
      </c>
      <c r="AO188">
        <f t="shared" si="61"/>
        <v>0</v>
      </c>
    </row>
    <row r="189" spans="1:41" x14ac:dyDescent="0.25">
      <c r="A189" s="5">
        <v>22</v>
      </c>
      <c r="B189" s="5">
        <v>0</v>
      </c>
      <c r="C189" s="37">
        <v>8</v>
      </c>
      <c r="D189" s="5" t="s">
        <v>1291</v>
      </c>
      <c r="E189" s="35" t="s">
        <v>1291</v>
      </c>
      <c r="F189" s="30">
        <f t="shared" si="46"/>
        <v>0</v>
      </c>
      <c r="G189">
        <f t="shared" si="53"/>
        <v>1.7998344717094885</v>
      </c>
      <c r="H189">
        <f t="shared" si="54"/>
        <v>0</v>
      </c>
      <c r="I189" s="1">
        <f t="shared" si="55"/>
        <v>0</v>
      </c>
      <c r="N189" s="8" t="s">
        <v>1433</v>
      </c>
      <c r="O189">
        <f t="shared" si="44"/>
        <v>6.2487175645161317E-3</v>
      </c>
      <c r="P189">
        <f t="shared" si="45"/>
        <v>1</v>
      </c>
      <c r="Q189">
        <f t="shared" si="60"/>
        <v>0</v>
      </c>
      <c r="R189">
        <f t="shared" si="60"/>
        <v>0</v>
      </c>
      <c r="S189">
        <f t="shared" si="60"/>
        <v>0</v>
      </c>
      <c r="T189">
        <f t="shared" si="60"/>
        <v>0</v>
      </c>
      <c r="U189">
        <f t="shared" si="60"/>
        <v>0</v>
      </c>
      <c r="V189">
        <f t="shared" si="60"/>
        <v>0</v>
      </c>
      <c r="W189">
        <f t="shared" si="60"/>
        <v>0</v>
      </c>
      <c r="X189">
        <f t="shared" si="60"/>
        <v>0</v>
      </c>
      <c r="Y189">
        <f t="shared" si="60"/>
        <v>0</v>
      </c>
      <c r="Z189">
        <f t="shared" si="60"/>
        <v>0.38742048900000015</v>
      </c>
      <c r="AA189">
        <f t="shared" si="61"/>
        <v>0</v>
      </c>
      <c r="AB189">
        <f t="shared" si="61"/>
        <v>0</v>
      </c>
      <c r="AC189">
        <f t="shared" si="61"/>
        <v>0</v>
      </c>
      <c r="AD189">
        <f t="shared" si="61"/>
        <v>0</v>
      </c>
      <c r="AE189">
        <f t="shared" si="61"/>
        <v>0</v>
      </c>
      <c r="AF189">
        <f t="shared" si="61"/>
        <v>0</v>
      </c>
      <c r="AG189">
        <f t="shared" si="61"/>
        <v>0</v>
      </c>
      <c r="AH189">
        <f t="shared" si="61"/>
        <v>0</v>
      </c>
      <c r="AI189">
        <f t="shared" si="61"/>
        <v>0</v>
      </c>
      <c r="AJ189">
        <f t="shared" si="61"/>
        <v>0</v>
      </c>
      <c r="AK189">
        <f t="shared" si="61"/>
        <v>0</v>
      </c>
      <c r="AL189">
        <f t="shared" si="61"/>
        <v>0</v>
      </c>
      <c r="AM189">
        <f t="shared" si="61"/>
        <v>0</v>
      </c>
      <c r="AN189">
        <f t="shared" si="61"/>
        <v>0</v>
      </c>
      <c r="AO189">
        <f t="shared" si="61"/>
        <v>0</v>
      </c>
    </row>
    <row r="190" spans="1:41" x14ac:dyDescent="0.25">
      <c r="A190" s="5">
        <v>22</v>
      </c>
      <c r="B190" s="5">
        <v>0</v>
      </c>
      <c r="C190" s="37">
        <v>9</v>
      </c>
      <c r="D190" s="5" t="s">
        <v>1292</v>
      </c>
      <c r="E190" s="35" t="s">
        <v>1292</v>
      </c>
      <c r="F190" s="30">
        <f t="shared" si="46"/>
        <v>0</v>
      </c>
      <c r="G190">
        <f t="shared" si="53"/>
        <v>1.7998344717094885</v>
      </c>
      <c r="H190">
        <f t="shared" si="54"/>
        <v>0</v>
      </c>
      <c r="I190" s="1">
        <f t="shared" si="55"/>
        <v>0</v>
      </c>
      <c r="N190" s="8" t="s">
        <v>1441</v>
      </c>
      <c r="O190">
        <f t="shared" si="44"/>
        <v>6.2487175645161317E-3</v>
      </c>
      <c r="P190">
        <f t="shared" si="45"/>
        <v>1</v>
      </c>
      <c r="Q190">
        <f t="shared" si="60"/>
        <v>0</v>
      </c>
      <c r="R190">
        <f t="shared" si="60"/>
        <v>0</v>
      </c>
      <c r="S190">
        <f t="shared" si="60"/>
        <v>0</v>
      </c>
      <c r="T190">
        <f t="shared" si="60"/>
        <v>0</v>
      </c>
      <c r="U190">
        <f t="shared" si="60"/>
        <v>0</v>
      </c>
      <c r="V190">
        <f t="shared" si="60"/>
        <v>0</v>
      </c>
      <c r="W190">
        <f t="shared" si="60"/>
        <v>0</v>
      </c>
      <c r="X190">
        <f t="shared" si="60"/>
        <v>0</v>
      </c>
      <c r="Y190">
        <f t="shared" si="60"/>
        <v>0</v>
      </c>
      <c r="Z190">
        <f t="shared" si="60"/>
        <v>0.38742048900000015</v>
      </c>
      <c r="AA190">
        <f t="shared" si="61"/>
        <v>0</v>
      </c>
      <c r="AB190">
        <f t="shared" si="61"/>
        <v>0</v>
      </c>
      <c r="AC190">
        <f t="shared" si="61"/>
        <v>0</v>
      </c>
      <c r="AD190">
        <f t="shared" si="61"/>
        <v>0</v>
      </c>
      <c r="AE190">
        <f t="shared" si="61"/>
        <v>0</v>
      </c>
      <c r="AF190">
        <f t="shared" si="61"/>
        <v>0</v>
      </c>
      <c r="AG190">
        <f t="shared" si="61"/>
        <v>0</v>
      </c>
      <c r="AH190">
        <f t="shared" si="61"/>
        <v>0</v>
      </c>
      <c r="AI190">
        <f t="shared" si="61"/>
        <v>0</v>
      </c>
      <c r="AJ190">
        <f t="shared" si="61"/>
        <v>0</v>
      </c>
      <c r="AK190">
        <f t="shared" si="61"/>
        <v>0</v>
      </c>
      <c r="AL190">
        <f t="shared" si="61"/>
        <v>0</v>
      </c>
      <c r="AM190">
        <f t="shared" si="61"/>
        <v>0</v>
      </c>
      <c r="AN190">
        <f t="shared" si="61"/>
        <v>0</v>
      </c>
      <c r="AO190">
        <f t="shared" si="61"/>
        <v>0</v>
      </c>
    </row>
    <row r="191" spans="1:41" x14ac:dyDescent="0.25">
      <c r="A191" s="5">
        <v>22</v>
      </c>
      <c r="B191" s="5">
        <v>0</v>
      </c>
      <c r="C191" s="37">
        <v>10</v>
      </c>
      <c r="D191" s="5" t="s">
        <v>563</v>
      </c>
      <c r="E191" s="35" t="s">
        <v>439</v>
      </c>
      <c r="F191" s="30">
        <f t="shared" si="46"/>
        <v>0</v>
      </c>
      <c r="G191">
        <f t="shared" si="53"/>
        <v>1.7998344717094885</v>
      </c>
      <c r="H191">
        <f t="shared" si="54"/>
        <v>0</v>
      </c>
      <c r="I191" s="1">
        <f t="shared" si="55"/>
        <v>0</v>
      </c>
      <c r="N191" s="35" t="s">
        <v>271</v>
      </c>
      <c r="O191">
        <f t="shared" si="44"/>
        <v>5.6238458080645187E-3</v>
      </c>
      <c r="P191">
        <f t="shared" si="45"/>
        <v>1</v>
      </c>
      <c r="Q191">
        <f t="shared" si="60"/>
        <v>0</v>
      </c>
      <c r="R191">
        <f t="shared" si="60"/>
        <v>0</v>
      </c>
      <c r="S191">
        <f t="shared" si="60"/>
        <v>0</v>
      </c>
      <c r="T191">
        <f t="shared" si="60"/>
        <v>0</v>
      </c>
      <c r="U191">
        <f t="shared" si="60"/>
        <v>0</v>
      </c>
      <c r="V191">
        <f t="shared" si="60"/>
        <v>0</v>
      </c>
      <c r="W191">
        <f t="shared" si="60"/>
        <v>0</v>
      </c>
      <c r="X191">
        <f t="shared" si="60"/>
        <v>0</v>
      </c>
      <c r="Y191">
        <f t="shared" si="60"/>
        <v>0</v>
      </c>
      <c r="Z191">
        <f t="shared" si="60"/>
        <v>0</v>
      </c>
      <c r="AA191">
        <f t="shared" si="61"/>
        <v>0.34867844010000015</v>
      </c>
      <c r="AB191">
        <f t="shared" si="61"/>
        <v>0</v>
      </c>
      <c r="AC191">
        <f t="shared" si="61"/>
        <v>0</v>
      </c>
      <c r="AD191">
        <f t="shared" si="61"/>
        <v>0</v>
      </c>
      <c r="AE191">
        <f t="shared" si="61"/>
        <v>0</v>
      </c>
      <c r="AF191">
        <f t="shared" si="61"/>
        <v>0</v>
      </c>
      <c r="AG191">
        <f t="shared" si="61"/>
        <v>0</v>
      </c>
      <c r="AH191">
        <f t="shared" si="61"/>
        <v>0</v>
      </c>
      <c r="AI191">
        <f t="shared" si="61"/>
        <v>0</v>
      </c>
      <c r="AJ191">
        <f t="shared" si="61"/>
        <v>0</v>
      </c>
      <c r="AK191">
        <f t="shared" si="61"/>
        <v>0</v>
      </c>
      <c r="AL191">
        <f t="shared" si="61"/>
        <v>0</v>
      </c>
      <c r="AM191">
        <f t="shared" si="61"/>
        <v>0</v>
      </c>
      <c r="AN191">
        <f t="shared" si="61"/>
        <v>0</v>
      </c>
      <c r="AO191">
        <f t="shared" si="61"/>
        <v>0</v>
      </c>
    </row>
    <row r="192" spans="1:41" x14ac:dyDescent="0.25">
      <c r="A192" s="5">
        <v>22</v>
      </c>
      <c r="B192" s="5">
        <v>0</v>
      </c>
      <c r="C192" s="37">
        <v>11</v>
      </c>
      <c r="D192" s="5" t="s">
        <v>1237</v>
      </c>
      <c r="E192" s="35" t="s">
        <v>1238</v>
      </c>
      <c r="F192" s="30">
        <f t="shared" si="46"/>
        <v>0.30883446259891778</v>
      </c>
      <c r="G192">
        <f t="shared" si="53"/>
        <v>2.1086689343084064</v>
      </c>
      <c r="H192">
        <f t="shared" si="54"/>
        <v>0</v>
      </c>
      <c r="I192" s="1">
        <f t="shared" si="55"/>
        <v>0</v>
      </c>
      <c r="N192" s="35" t="s">
        <v>1242</v>
      </c>
      <c r="O192">
        <f t="shared" si="44"/>
        <v>5.6238458080645187E-3</v>
      </c>
      <c r="P192">
        <f t="shared" si="45"/>
        <v>1</v>
      </c>
      <c r="Q192">
        <f t="shared" ref="Q192:Z201" si="62">COUNTIFS($C$2:$C$658,Q$1,$E$2:$E$658,$N192)*0.9^(Q$1-1)</f>
        <v>0</v>
      </c>
      <c r="R192">
        <f t="shared" si="62"/>
        <v>0</v>
      </c>
      <c r="S192">
        <f t="shared" si="62"/>
        <v>0</v>
      </c>
      <c r="T192">
        <f t="shared" si="62"/>
        <v>0</v>
      </c>
      <c r="U192">
        <f t="shared" si="62"/>
        <v>0</v>
      </c>
      <c r="V192">
        <f t="shared" si="62"/>
        <v>0</v>
      </c>
      <c r="W192">
        <f t="shared" si="62"/>
        <v>0</v>
      </c>
      <c r="X192">
        <f t="shared" si="62"/>
        <v>0</v>
      </c>
      <c r="Y192">
        <f t="shared" si="62"/>
        <v>0</v>
      </c>
      <c r="Z192">
        <f t="shared" si="62"/>
        <v>0</v>
      </c>
      <c r="AA192">
        <f t="shared" ref="AA192:AO201" si="63">COUNTIFS($C$2:$C$658,AA$1,$E$2:$E$658,$N192)*0.9^(AA$1-1)</f>
        <v>0.34867844010000015</v>
      </c>
      <c r="AB192">
        <f t="shared" si="63"/>
        <v>0</v>
      </c>
      <c r="AC192">
        <f t="shared" si="63"/>
        <v>0</v>
      </c>
      <c r="AD192">
        <f t="shared" si="63"/>
        <v>0</v>
      </c>
      <c r="AE192">
        <f t="shared" si="63"/>
        <v>0</v>
      </c>
      <c r="AF192">
        <f t="shared" si="63"/>
        <v>0</v>
      </c>
      <c r="AG192">
        <f t="shared" si="63"/>
        <v>0</v>
      </c>
      <c r="AH192">
        <f t="shared" si="63"/>
        <v>0</v>
      </c>
      <c r="AI192">
        <f t="shared" si="63"/>
        <v>0</v>
      </c>
      <c r="AJ192">
        <f t="shared" si="63"/>
        <v>0</v>
      </c>
      <c r="AK192">
        <f t="shared" si="63"/>
        <v>0</v>
      </c>
      <c r="AL192">
        <f t="shared" si="63"/>
        <v>0</v>
      </c>
      <c r="AM192">
        <f t="shared" si="63"/>
        <v>0</v>
      </c>
      <c r="AN192">
        <f t="shared" si="63"/>
        <v>0</v>
      </c>
      <c r="AO192">
        <f t="shared" si="63"/>
        <v>0</v>
      </c>
    </row>
    <row r="193" spans="1:41" x14ac:dyDescent="0.25">
      <c r="A193" s="5">
        <v>22</v>
      </c>
      <c r="B193" s="5">
        <v>0</v>
      </c>
      <c r="C193" s="37">
        <v>12</v>
      </c>
      <c r="D193" s="5" t="s">
        <v>1250</v>
      </c>
      <c r="E193" s="35" t="s">
        <v>1240</v>
      </c>
      <c r="F193" s="30">
        <f t="shared" si="46"/>
        <v>0.1417364122069292</v>
      </c>
      <c r="G193">
        <f t="shared" si="53"/>
        <v>2.2504053465153357</v>
      </c>
      <c r="H193">
        <f t="shared" si="54"/>
        <v>0</v>
      </c>
      <c r="I193" s="1">
        <f t="shared" si="55"/>
        <v>0</v>
      </c>
      <c r="N193" s="35" t="s">
        <v>1280</v>
      </c>
      <c r="O193">
        <f t="shared" si="44"/>
        <v>5.6238458080645187E-3</v>
      </c>
      <c r="P193">
        <f t="shared" si="45"/>
        <v>1</v>
      </c>
      <c r="Q193">
        <f t="shared" si="62"/>
        <v>0</v>
      </c>
      <c r="R193">
        <f t="shared" si="62"/>
        <v>0</v>
      </c>
      <c r="S193">
        <f t="shared" si="62"/>
        <v>0</v>
      </c>
      <c r="T193">
        <f t="shared" si="62"/>
        <v>0</v>
      </c>
      <c r="U193">
        <f t="shared" si="62"/>
        <v>0</v>
      </c>
      <c r="V193">
        <f t="shared" si="62"/>
        <v>0</v>
      </c>
      <c r="W193">
        <f t="shared" si="62"/>
        <v>0</v>
      </c>
      <c r="X193">
        <f t="shared" si="62"/>
        <v>0</v>
      </c>
      <c r="Y193">
        <f t="shared" si="62"/>
        <v>0</v>
      </c>
      <c r="Z193">
        <f t="shared" si="62"/>
        <v>0</v>
      </c>
      <c r="AA193">
        <f t="shared" si="63"/>
        <v>0.34867844010000015</v>
      </c>
      <c r="AB193">
        <f t="shared" si="63"/>
        <v>0</v>
      </c>
      <c r="AC193">
        <f t="shared" si="63"/>
        <v>0</v>
      </c>
      <c r="AD193">
        <f t="shared" si="63"/>
        <v>0</v>
      </c>
      <c r="AE193">
        <f t="shared" si="63"/>
        <v>0</v>
      </c>
      <c r="AF193">
        <f t="shared" si="63"/>
        <v>0</v>
      </c>
      <c r="AG193">
        <f t="shared" si="63"/>
        <v>0</v>
      </c>
      <c r="AH193">
        <f t="shared" si="63"/>
        <v>0</v>
      </c>
      <c r="AI193">
        <f t="shared" si="63"/>
        <v>0</v>
      </c>
      <c r="AJ193">
        <f t="shared" si="63"/>
        <v>0</v>
      </c>
      <c r="AK193">
        <f t="shared" si="63"/>
        <v>0</v>
      </c>
      <c r="AL193">
        <f t="shared" si="63"/>
        <v>0</v>
      </c>
      <c r="AM193">
        <f t="shared" si="63"/>
        <v>0</v>
      </c>
      <c r="AN193">
        <f t="shared" si="63"/>
        <v>0</v>
      </c>
      <c r="AO193">
        <f t="shared" si="63"/>
        <v>0</v>
      </c>
    </row>
    <row r="194" spans="1:41" x14ac:dyDescent="0.25">
      <c r="A194" s="5">
        <v>22</v>
      </c>
      <c r="B194" s="5">
        <v>0</v>
      </c>
      <c r="C194" s="37">
        <v>13</v>
      </c>
      <c r="D194" s="5" t="s">
        <v>1293</v>
      </c>
      <c r="E194" s="35" t="s">
        <v>1294</v>
      </c>
      <c r="F194" s="30">
        <f t="shared" si="46"/>
        <v>0</v>
      </c>
      <c r="G194">
        <f t="shared" si="53"/>
        <v>2.2504053465153357</v>
      </c>
      <c r="H194">
        <f t="shared" si="54"/>
        <v>0</v>
      </c>
      <c r="I194" s="1">
        <f t="shared" si="55"/>
        <v>0</v>
      </c>
      <c r="N194" s="35" t="s">
        <v>1314</v>
      </c>
      <c r="O194">
        <f t="shared" ref="O194:O247" si="64">SUM(Q194:AO194)/62</f>
        <v>5.6238458080645187E-3</v>
      </c>
      <c r="P194">
        <f t="shared" ref="P194:P247" si="65">COUNTIF($E$2:$E$658,N194)</f>
        <v>1</v>
      </c>
      <c r="Q194">
        <f t="shared" si="62"/>
        <v>0</v>
      </c>
      <c r="R194">
        <f t="shared" si="62"/>
        <v>0</v>
      </c>
      <c r="S194">
        <f t="shared" si="62"/>
        <v>0</v>
      </c>
      <c r="T194">
        <f t="shared" si="62"/>
        <v>0</v>
      </c>
      <c r="U194">
        <f t="shared" si="62"/>
        <v>0</v>
      </c>
      <c r="V194">
        <f t="shared" si="62"/>
        <v>0</v>
      </c>
      <c r="W194">
        <f t="shared" si="62"/>
        <v>0</v>
      </c>
      <c r="X194">
        <f t="shared" si="62"/>
        <v>0</v>
      </c>
      <c r="Y194">
        <f t="shared" si="62"/>
        <v>0</v>
      </c>
      <c r="Z194">
        <f t="shared" si="62"/>
        <v>0</v>
      </c>
      <c r="AA194">
        <f t="shared" si="63"/>
        <v>0.34867844010000015</v>
      </c>
      <c r="AB194">
        <f t="shared" si="63"/>
        <v>0</v>
      </c>
      <c r="AC194">
        <f t="shared" si="63"/>
        <v>0</v>
      </c>
      <c r="AD194">
        <f t="shared" si="63"/>
        <v>0</v>
      </c>
      <c r="AE194">
        <f t="shared" si="63"/>
        <v>0</v>
      </c>
      <c r="AF194">
        <f t="shared" si="63"/>
        <v>0</v>
      </c>
      <c r="AG194">
        <f t="shared" si="63"/>
        <v>0</v>
      </c>
      <c r="AH194">
        <f t="shared" si="63"/>
        <v>0</v>
      </c>
      <c r="AI194">
        <f t="shared" si="63"/>
        <v>0</v>
      </c>
      <c r="AJ194">
        <f t="shared" si="63"/>
        <v>0</v>
      </c>
      <c r="AK194">
        <f t="shared" si="63"/>
        <v>0</v>
      </c>
      <c r="AL194">
        <f t="shared" si="63"/>
        <v>0</v>
      </c>
      <c r="AM194">
        <f t="shared" si="63"/>
        <v>0</v>
      </c>
      <c r="AN194">
        <f t="shared" si="63"/>
        <v>0</v>
      </c>
      <c r="AO194">
        <f t="shared" si="63"/>
        <v>0</v>
      </c>
    </row>
    <row r="195" spans="1:41" x14ac:dyDescent="0.25">
      <c r="A195" s="5">
        <v>22</v>
      </c>
      <c r="B195" s="5">
        <v>0</v>
      </c>
      <c r="C195" s="37">
        <v>14</v>
      </c>
      <c r="D195" s="5" t="s">
        <v>1295</v>
      </c>
      <c r="E195" s="35" t="s">
        <v>1296</v>
      </c>
      <c r="F195" s="30">
        <f t="shared" si="46"/>
        <v>0</v>
      </c>
      <c r="G195">
        <f t="shared" si="53"/>
        <v>2.2504053465153357</v>
      </c>
      <c r="H195">
        <f t="shared" si="54"/>
        <v>2.2504053465153357</v>
      </c>
      <c r="I195" s="1">
        <f t="shared" si="55"/>
        <v>0.59035086661352054</v>
      </c>
      <c r="N195" s="8" t="s">
        <v>540</v>
      </c>
      <c r="O195">
        <f t="shared" si="64"/>
        <v>5.6238458080645187E-3</v>
      </c>
      <c r="P195">
        <f t="shared" si="65"/>
        <v>1</v>
      </c>
      <c r="Q195">
        <f t="shared" si="62"/>
        <v>0</v>
      </c>
      <c r="R195">
        <f t="shared" si="62"/>
        <v>0</v>
      </c>
      <c r="S195">
        <f t="shared" si="62"/>
        <v>0</v>
      </c>
      <c r="T195">
        <f t="shared" si="62"/>
        <v>0</v>
      </c>
      <c r="U195">
        <f t="shared" si="62"/>
        <v>0</v>
      </c>
      <c r="V195">
        <f t="shared" si="62"/>
        <v>0</v>
      </c>
      <c r="W195">
        <f t="shared" si="62"/>
        <v>0</v>
      </c>
      <c r="X195">
        <f t="shared" si="62"/>
        <v>0</v>
      </c>
      <c r="Y195">
        <f t="shared" si="62"/>
        <v>0</v>
      </c>
      <c r="Z195">
        <f t="shared" si="62"/>
        <v>0</v>
      </c>
      <c r="AA195">
        <f t="shared" si="63"/>
        <v>0.34867844010000015</v>
      </c>
      <c r="AB195">
        <f t="shared" si="63"/>
        <v>0</v>
      </c>
      <c r="AC195">
        <f t="shared" si="63"/>
        <v>0</v>
      </c>
      <c r="AD195">
        <f t="shared" si="63"/>
        <v>0</v>
      </c>
      <c r="AE195">
        <f t="shared" si="63"/>
        <v>0</v>
      </c>
      <c r="AF195">
        <f t="shared" si="63"/>
        <v>0</v>
      </c>
      <c r="AG195">
        <f t="shared" si="63"/>
        <v>0</v>
      </c>
      <c r="AH195">
        <f t="shared" si="63"/>
        <v>0</v>
      </c>
      <c r="AI195">
        <f t="shared" si="63"/>
        <v>0</v>
      </c>
      <c r="AJ195">
        <f t="shared" si="63"/>
        <v>0</v>
      </c>
      <c r="AK195">
        <f t="shared" si="63"/>
        <v>0</v>
      </c>
      <c r="AL195">
        <f t="shared" si="63"/>
        <v>0</v>
      </c>
      <c r="AM195">
        <f t="shared" si="63"/>
        <v>0</v>
      </c>
      <c r="AN195">
        <f t="shared" si="63"/>
        <v>0</v>
      </c>
      <c r="AO195">
        <f t="shared" si="63"/>
        <v>0</v>
      </c>
    </row>
    <row r="196" spans="1:41" x14ac:dyDescent="0.25">
      <c r="A196" s="5">
        <v>23</v>
      </c>
      <c r="B196" s="5">
        <v>1</v>
      </c>
      <c r="C196" s="37">
        <v>1</v>
      </c>
      <c r="D196" s="5" t="s">
        <v>1237</v>
      </c>
      <c r="E196" s="35" t="s">
        <v>1238</v>
      </c>
      <c r="F196" s="30">
        <f t="shared" ref="F196:F259" si="66">IF(ISERROR(VLOOKUP(E196,$N$2:$O$26,2,FALSE)),0,VLOOKUP(E196,$N$2:$O$26,2,FALSE))</f>
        <v>0.30883446259891778</v>
      </c>
      <c r="G196">
        <f t="shared" si="53"/>
        <v>0.30883446259891778</v>
      </c>
      <c r="H196">
        <f t="shared" si="54"/>
        <v>0</v>
      </c>
      <c r="I196" s="1">
        <f t="shared" si="55"/>
        <v>0</v>
      </c>
      <c r="N196" s="8" t="s">
        <v>258</v>
      </c>
      <c r="O196">
        <f t="shared" si="64"/>
        <v>5.6238458080645187E-3</v>
      </c>
      <c r="P196">
        <f t="shared" si="65"/>
        <v>1</v>
      </c>
      <c r="Q196">
        <f t="shared" si="62"/>
        <v>0</v>
      </c>
      <c r="R196">
        <f t="shared" si="62"/>
        <v>0</v>
      </c>
      <c r="S196">
        <f t="shared" si="62"/>
        <v>0</v>
      </c>
      <c r="T196">
        <f t="shared" si="62"/>
        <v>0</v>
      </c>
      <c r="U196">
        <f t="shared" si="62"/>
        <v>0</v>
      </c>
      <c r="V196">
        <f t="shared" si="62"/>
        <v>0</v>
      </c>
      <c r="W196">
        <f t="shared" si="62"/>
        <v>0</v>
      </c>
      <c r="X196">
        <f t="shared" si="62"/>
        <v>0</v>
      </c>
      <c r="Y196">
        <f t="shared" si="62"/>
        <v>0</v>
      </c>
      <c r="Z196">
        <f t="shared" si="62"/>
        <v>0</v>
      </c>
      <c r="AA196">
        <f t="shared" si="63"/>
        <v>0.34867844010000015</v>
      </c>
      <c r="AB196">
        <f t="shared" si="63"/>
        <v>0</v>
      </c>
      <c r="AC196">
        <f t="shared" si="63"/>
        <v>0</v>
      </c>
      <c r="AD196">
        <f t="shared" si="63"/>
        <v>0</v>
      </c>
      <c r="AE196">
        <f t="shared" si="63"/>
        <v>0</v>
      </c>
      <c r="AF196">
        <f t="shared" si="63"/>
        <v>0</v>
      </c>
      <c r="AG196">
        <f t="shared" si="63"/>
        <v>0</v>
      </c>
      <c r="AH196">
        <f t="shared" si="63"/>
        <v>0</v>
      </c>
      <c r="AI196">
        <f t="shared" si="63"/>
        <v>0</v>
      </c>
      <c r="AJ196">
        <f t="shared" si="63"/>
        <v>0</v>
      </c>
      <c r="AK196">
        <f t="shared" si="63"/>
        <v>0</v>
      </c>
      <c r="AL196">
        <f t="shared" si="63"/>
        <v>0</v>
      </c>
      <c r="AM196">
        <f t="shared" si="63"/>
        <v>0</v>
      </c>
      <c r="AN196">
        <f t="shared" si="63"/>
        <v>0</v>
      </c>
      <c r="AO196">
        <f t="shared" si="63"/>
        <v>0</v>
      </c>
    </row>
    <row r="197" spans="1:41" x14ac:dyDescent="0.25">
      <c r="A197" s="5">
        <v>23</v>
      </c>
      <c r="B197" s="5">
        <v>1</v>
      </c>
      <c r="C197" s="37">
        <v>2</v>
      </c>
      <c r="D197" s="5" t="s">
        <v>1225</v>
      </c>
      <c r="E197" s="35" t="s">
        <v>1226</v>
      </c>
      <c r="F197" s="30">
        <f t="shared" si="66"/>
        <v>0.13775828768048387</v>
      </c>
      <c r="G197">
        <f t="shared" si="53"/>
        <v>0.44659275027940165</v>
      </c>
      <c r="H197">
        <f t="shared" si="54"/>
        <v>0</v>
      </c>
      <c r="I197" s="1">
        <f t="shared" si="55"/>
        <v>0</v>
      </c>
      <c r="N197" s="8" t="s">
        <v>440</v>
      </c>
      <c r="O197">
        <f t="shared" si="64"/>
        <v>5.6238458080645187E-3</v>
      </c>
      <c r="P197">
        <f t="shared" si="65"/>
        <v>1</v>
      </c>
      <c r="Q197">
        <f t="shared" si="62"/>
        <v>0</v>
      </c>
      <c r="R197">
        <f t="shared" si="62"/>
        <v>0</v>
      </c>
      <c r="S197">
        <f t="shared" si="62"/>
        <v>0</v>
      </c>
      <c r="T197">
        <f t="shared" si="62"/>
        <v>0</v>
      </c>
      <c r="U197">
        <f t="shared" si="62"/>
        <v>0</v>
      </c>
      <c r="V197">
        <f t="shared" si="62"/>
        <v>0</v>
      </c>
      <c r="W197">
        <f t="shared" si="62"/>
        <v>0</v>
      </c>
      <c r="X197">
        <f t="shared" si="62"/>
        <v>0</v>
      </c>
      <c r="Y197">
        <f t="shared" si="62"/>
        <v>0</v>
      </c>
      <c r="Z197">
        <f t="shared" si="62"/>
        <v>0</v>
      </c>
      <c r="AA197">
        <f t="shared" si="63"/>
        <v>0.34867844010000015</v>
      </c>
      <c r="AB197">
        <f t="shared" si="63"/>
        <v>0</v>
      </c>
      <c r="AC197">
        <f t="shared" si="63"/>
        <v>0</v>
      </c>
      <c r="AD197">
        <f t="shared" si="63"/>
        <v>0</v>
      </c>
      <c r="AE197">
        <f t="shared" si="63"/>
        <v>0</v>
      </c>
      <c r="AF197">
        <f t="shared" si="63"/>
        <v>0</v>
      </c>
      <c r="AG197">
        <f t="shared" si="63"/>
        <v>0</v>
      </c>
      <c r="AH197">
        <f t="shared" si="63"/>
        <v>0</v>
      </c>
      <c r="AI197">
        <f t="shared" si="63"/>
        <v>0</v>
      </c>
      <c r="AJ197">
        <f t="shared" si="63"/>
        <v>0</v>
      </c>
      <c r="AK197">
        <f t="shared" si="63"/>
        <v>0</v>
      </c>
      <c r="AL197">
        <f t="shared" si="63"/>
        <v>0</v>
      </c>
      <c r="AM197">
        <f t="shared" si="63"/>
        <v>0</v>
      </c>
      <c r="AN197">
        <f t="shared" si="63"/>
        <v>0</v>
      </c>
      <c r="AO197">
        <f t="shared" si="63"/>
        <v>0</v>
      </c>
    </row>
    <row r="198" spans="1:41" x14ac:dyDescent="0.25">
      <c r="A198" s="5">
        <v>23</v>
      </c>
      <c r="B198" s="5">
        <v>1</v>
      </c>
      <c r="C198" s="37">
        <v>3</v>
      </c>
      <c r="D198" s="5" t="s">
        <v>1297</v>
      </c>
      <c r="E198" s="35" t="s">
        <v>1298</v>
      </c>
      <c r="F198" s="30">
        <f t="shared" si="66"/>
        <v>0</v>
      </c>
      <c r="G198">
        <f t="shared" si="53"/>
        <v>0.44659275027940165</v>
      </c>
      <c r="H198">
        <f t="shared" si="54"/>
        <v>0</v>
      </c>
      <c r="I198" s="1">
        <f t="shared" si="55"/>
        <v>0</v>
      </c>
      <c r="N198" s="35" t="s">
        <v>1268</v>
      </c>
      <c r="O198">
        <f t="shared" si="64"/>
        <v>5.0614612272580671E-3</v>
      </c>
      <c r="P198">
        <f t="shared" si="65"/>
        <v>1</v>
      </c>
      <c r="Q198">
        <f t="shared" si="62"/>
        <v>0</v>
      </c>
      <c r="R198">
        <f t="shared" si="62"/>
        <v>0</v>
      </c>
      <c r="S198">
        <f t="shared" si="62"/>
        <v>0</v>
      </c>
      <c r="T198">
        <f t="shared" si="62"/>
        <v>0</v>
      </c>
      <c r="U198">
        <f t="shared" si="62"/>
        <v>0</v>
      </c>
      <c r="V198">
        <f t="shared" si="62"/>
        <v>0</v>
      </c>
      <c r="W198">
        <f t="shared" si="62"/>
        <v>0</v>
      </c>
      <c r="X198">
        <f t="shared" si="62"/>
        <v>0</v>
      </c>
      <c r="Y198">
        <f t="shared" si="62"/>
        <v>0</v>
      </c>
      <c r="Z198">
        <f t="shared" si="62"/>
        <v>0</v>
      </c>
      <c r="AA198">
        <f t="shared" si="63"/>
        <v>0</v>
      </c>
      <c r="AB198">
        <f t="shared" si="63"/>
        <v>0.31381059609000017</v>
      </c>
      <c r="AC198">
        <f t="shared" si="63"/>
        <v>0</v>
      </c>
      <c r="AD198">
        <f t="shared" si="63"/>
        <v>0</v>
      </c>
      <c r="AE198">
        <f t="shared" si="63"/>
        <v>0</v>
      </c>
      <c r="AF198">
        <f t="shared" si="63"/>
        <v>0</v>
      </c>
      <c r="AG198">
        <f t="shared" si="63"/>
        <v>0</v>
      </c>
      <c r="AH198">
        <f t="shared" si="63"/>
        <v>0</v>
      </c>
      <c r="AI198">
        <f t="shared" si="63"/>
        <v>0</v>
      </c>
      <c r="AJ198">
        <f t="shared" si="63"/>
        <v>0</v>
      </c>
      <c r="AK198">
        <f t="shared" si="63"/>
        <v>0</v>
      </c>
      <c r="AL198">
        <f t="shared" si="63"/>
        <v>0</v>
      </c>
      <c r="AM198">
        <f t="shared" si="63"/>
        <v>0</v>
      </c>
      <c r="AN198">
        <f t="shared" si="63"/>
        <v>0</v>
      </c>
      <c r="AO198">
        <f t="shared" si="63"/>
        <v>0</v>
      </c>
    </row>
    <row r="199" spans="1:41" x14ac:dyDescent="0.25">
      <c r="A199" s="5">
        <v>23</v>
      </c>
      <c r="B199" s="5">
        <v>1</v>
      </c>
      <c r="C199" s="37">
        <v>4</v>
      </c>
      <c r="D199" s="5" t="s">
        <v>1250</v>
      </c>
      <c r="E199" s="35" t="s">
        <v>1240</v>
      </c>
      <c r="F199" s="30">
        <f t="shared" si="66"/>
        <v>0.1417364122069292</v>
      </c>
      <c r="G199">
        <f t="shared" si="53"/>
        <v>0.58832916248633083</v>
      </c>
      <c r="H199">
        <f t="shared" si="54"/>
        <v>0</v>
      </c>
      <c r="I199" s="1">
        <f t="shared" si="55"/>
        <v>0</v>
      </c>
      <c r="N199" s="35" t="s">
        <v>1282</v>
      </c>
      <c r="O199">
        <f t="shared" si="64"/>
        <v>5.0614612272580671E-3</v>
      </c>
      <c r="P199">
        <f t="shared" si="65"/>
        <v>1</v>
      </c>
      <c r="Q199">
        <f t="shared" si="62"/>
        <v>0</v>
      </c>
      <c r="R199">
        <f t="shared" si="62"/>
        <v>0</v>
      </c>
      <c r="S199">
        <f t="shared" si="62"/>
        <v>0</v>
      </c>
      <c r="T199">
        <f t="shared" si="62"/>
        <v>0</v>
      </c>
      <c r="U199">
        <f t="shared" si="62"/>
        <v>0</v>
      </c>
      <c r="V199">
        <f t="shared" si="62"/>
        <v>0</v>
      </c>
      <c r="W199">
        <f t="shared" si="62"/>
        <v>0</v>
      </c>
      <c r="X199">
        <f t="shared" si="62"/>
        <v>0</v>
      </c>
      <c r="Y199">
        <f t="shared" si="62"/>
        <v>0</v>
      </c>
      <c r="Z199">
        <f t="shared" si="62"/>
        <v>0</v>
      </c>
      <c r="AA199">
        <f t="shared" si="63"/>
        <v>0</v>
      </c>
      <c r="AB199">
        <f t="shared" si="63"/>
        <v>0.31381059609000017</v>
      </c>
      <c r="AC199">
        <f t="shared" si="63"/>
        <v>0</v>
      </c>
      <c r="AD199">
        <f t="shared" si="63"/>
        <v>0</v>
      </c>
      <c r="AE199">
        <f t="shared" si="63"/>
        <v>0</v>
      </c>
      <c r="AF199">
        <f t="shared" si="63"/>
        <v>0</v>
      </c>
      <c r="AG199">
        <f t="shared" si="63"/>
        <v>0</v>
      </c>
      <c r="AH199">
        <f t="shared" si="63"/>
        <v>0</v>
      </c>
      <c r="AI199">
        <f t="shared" si="63"/>
        <v>0</v>
      </c>
      <c r="AJ199">
        <f t="shared" si="63"/>
        <v>0</v>
      </c>
      <c r="AK199">
        <f t="shared" si="63"/>
        <v>0</v>
      </c>
      <c r="AL199">
        <f t="shared" si="63"/>
        <v>0</v>
      </c>
      <c r="AM199">
        <f t="shared" si="63"/>
        <v>0</v>
      </c>
      <c r="AN199">
        <f t="shared" si="63"/>
        <v>0</v>
      </c>
      <c r="AO199">
        <f t="shared" si="63"/>
        <v>0</v>
      </c>
    </row>
    <row r="200" spans="1:41" x14ac:dyDescent="0.25">
      <c r="A200" s="5">
        <v>23</v>
      </c>
      <c r="B200" s="5">
        <v>1</v>
      </c>
      <c r="C200" s="37">
        <v>5</v>
      </c>
      <c r="D200" s="5" t="s">
        <v>1278</v>
      </c>
      <c r="E200" s="35" t="s">
        <v>1278</v>
      </c>
      <c r="F200" s="30">
        <f t="shared" si="66"/>
        <v>0.17141561187403229</v>
      </c>
      <c r="G200">
        <f t="shared" si="53"/>
        <v>0.75974477436036314</v>
      </c>
      <c r="H200">
        <f t="shared" si="54"/>
        <v>0</v>
      </c>
      <c r="I200" s="1">
        <f t="shared" si="55"/>
        <v>0</v>
      </c>
      <c r="N200" s="35" t="s">
        <v>1315</v>
      </c>
      <c r="O200">
        <f t="shared" si="64"/>
        <v>5.0614612272580671E-3</v>
      </c>
      <c r="P200">
        <f t="shared" si="65"/>
        <v>1</v>
      </c>
      <c r="Q200">
        <f t="shared" si="62"/>
        <v>0</v>
      </c>
      <c r="R200">
        <f t="shared" si="62"/>
        <v>0</v>
      </c>
      <c r="S200">
        <f t="shared" si="62"/>
        <v>0</v>
      </c>
      <c r="T200">
        <f t="shared" si="62"/>
        <v>0</v>
      </c>
      <c r="U200">
        <f t="shared" si="62"/>
        <v>0</v>
      </c>
      <c r="V200">
        <f t="shared" si="62"/>
        <v>0</v>
      </c>
      <c r="W200">
        <f t="shared" si="62"/>
        <v>0</v>
      </c>
      <c r="X200">
        <f t="shared" si="62"/>
        <v>0</v>
      </c>
      <c r="Y200">
        <f t="shared" si="62"/>
        <v>0</v>
      </c>
      <c r="Z200">
        <f t="shared" si="62"/>
        <v>0</v>
      </c>
      <c r="AA200">
        <f t="shared" si="63"/>
        <v>0</v>
      </c>
      <c r="AB200">
        <f t="shared" si="63"/>
        <v>0.31381059609000017</v>
      </c>
      <c r="AC200">
        <f t="shared" si="63"/>
        <v>0</v>
      </c>
      <c r="AD200">
        <f t="shared" si="63"/>
        <v>0</v>
      </c>
      <c r="AE200">
        <f t="shared" si="63"/>
        <v>0</v>
      </c>
      <c r="AF200">
        <f t="shared" si="63"/>
        <v>0</v>
      </c>
      <c r="AG200">
        <f t="shared" si="63"/>
        <v>0</v>
      </c>
      <c r="AH200">
        <f t="shared" si="63"/>
        <v>0</v>
      </c>
      <c r="AI200">
        <f t="shared" si="63"/>
        <v>0</v>
      </c>
      <c r="AJ200">
        <f t="shared" si="63"/>
        <v>0</v>
      </c>
      <c r="AK200">
        <f t="shared" si="63"/>
        <v>0</v>
      </c>
      <c r="AL200">
        <f t="shared" si="63"/>
        <v>0</v>
      </c>
      <c r="AM200">
        <f t="shared" si="63"/>
        <v>0</v>
      </c>
      <c r="AN200">
        <f t="shared" si="63"/>
        <v>0</v>
      </c>
      <c r="AO200">
        <f t="shared" si="63"/>
        <v>0</v>
      </c>
    </row>
    <row r="201" spans="1:41" x14ac:dyDescent="0.25">
      <c r="A201" s="5">
        <v>23</v>
      </c>
      <c r="B201" s="5">
        <v>1</v>
      </c>
      <c r="C201" s="37">
        <v>6</v>
      </c>
      <c r="D201" s="5" t="s">
        <v>1221</v>
      </c>
      <c r="E201" s="35" t="s">
        <v>1222</v>
      </c>
      <c r="F201" s="30">
        <f t="shared" si="66"/>
        <v>0.75771226687291315</v>
      </c>
      <c r="G201">
        <f t="shared" si="53"/>
        <v>1.5174570412332762</v>
      </c>
      <c r="H201">
        <f t="shared" si="54"/>
        <v>0</v>
      </c>
      <c r="I201" s="1">
        <f t="shared" si="55"/>
        <v>0</v>
      </c>
      <c r="N201" s="8" t="s">
        <v>1350</v>
      </c>
      <c r="O201">
        <f t="shared" si="64"/>
        <v>5.0614612272580671E-3</v>
      </c>
      <c r="P201">
        <f t="shared" si="65"/>
        <v>1</v>
      </c>
      <c r="Q201">
        <f t="shared" si="62"/>
        <v>0</v>
      </c>
      <c r="R201">
        <f t="shared" si="62"/>
        <v>0</v>
      </c>
      <c r="S201">
        <f t="shared" si="62"/>
        <v>0</v>
      </c>
      <c r="T201">
        <f t="shared" si="62"/>
        <v>0</v>
      </c>
      <c r="U201">
        <f t="shared" si="62"/>
        <v>0</v>
      </c>
      <c r="V201">
        <f t="shared" si="62"/>
        <v>0</v>
      </c>
      <c r="W201">
        <f t="shared" si="62"/>
        <v>0</v>
      </c>
      <c r="X201">
        <f t="shared" si="62"/>
        <v>0</v>
      </c>
      <c r="Y201">
        <f t="shared" si="62"/>
        <v>0</v>
      </c>
      <c r="Z201">
        <f t="shared" si="62"/>
        <v>0</v>
      </c>
      <c r="AA201">
        <f t="shared" si="63"/>
        <v>0</v>
      </c>
      <c r="AB201">
        <f t="shared" si="63"/>
        <v>0.31381059609000017</v>
      </c>
      <c r="AC201">
        <f t="shared" si="63"/>
        <v>0</v>
      </c>
      <c r="AD201">
        <f t="shared" si="63"/>
        <v>0</v>
      </c>
      <c r="AE201">
        <f t="shared" si="63"/>
        <v>0</v>
      </c>
      <c r="AF201">
        <f t="shared" si="63"/>
        <v>0</v>
      </c>
      <c r="AG201">
        <f t="shared" si="63"/>
        <v>0</v>
      </c>
      <c r="AH201">
        <f t="shared" si="63"/>
        <v>0</v>
      </c>
      <c r="AI201">
        <f t="shared" si="63"/>
        <v>0</v>
      </c>
      <c r="AJ201">
        <f t="shared" si="63"/>
        <v>0</v>
      </c>
      <c r="AK201">
        <f t="shared" si="63"/>
        <v>0</v>
      </c>
      <c r="AL201">
        <f t="shared" si="63"/>
        <v>0</v>
      </c>
      <c r="AM201">
        <f t="shared" si="63"/>
        <v>0</v>
      </c>
      <c r="AN201">
        <f t="shared" si="63"/>
        <v>0</v>
      </c>
      <c r="AO201">
        <f t="shared" si="63"/>
        <v>0</v>
      </c>
    </row>
    <row r="202" spans="1:41" x14ac:dyDescent="0.25">
      <c r="A202" s="5">
        <v>23</v>
      </c>
      <c r="B202" s="5">
        <v>1</v>
      </c>
      <c r="C202" s="37">
        <v>7</v>
      </c>
      <c r="D202" s="5" t="s">
        <v>1299</v>
      </c>
      <c r="E202" s="35" t="s">
        <v>1299</v>
      </c>
      <c r="F202" s="30">
        <f t="shared" si="66"/>
        <v>0</v>
      </c>
      <c r="G202">
        <f t="shared" si="53"/>
        <v>1.5174570412332762</v>
      </c>
      <c r="H202">
        <f t="shared" si="54"/>
        <v>0</v>
      </c>
      <c r="I202" s="1">
        <f t="shared" si="55"/>
        <v>0</v>
      </c>
      <c r="N202" s="8" t="s">
        <v>1361</v>
      </c>
      <c r="O202">
        <f t="shared" si="64"/>
        <v>5.0614612272580671E-3</v>
      </c>
      <c r="P202">
        <f t="shared" si="65"/>
        <v>1</v>
      </c>
      <c r="Q202">
        <f t="shared" ref="Q202:Z211" si="67">COUNTIFS($C$2:$C$658,Q$1,$E$2:$E$658,$N202)*0.9^(Q$1-1)</f>
        <v>0</v>
      </c>
      <c r="R202">
        <f t="shared" si="67"/>
        <v>0</v>
      </c>
      <c r="S202">
        <f t="shared" si="67"/>
        <v>0</v>
      </c>
      <c r="T202">
        <f t="shared" si="67"/>
        <v>0</v>
      </c>
      <c r="U202">
        <f t="shared" si="67"/>
        <v>0</v>
      </c>
      <c r="V202">
        <f t="shared" si="67"/>
        <v>0</v>
      </c>
      <c r="W202">
        <f t="shared" si="67"/>
        <v>0</v>
      </c>
      <c r="X202">
        <f t="shared" si="67"/>
        <v>0</v>
      </c>
      <c r="Y202">
        <f t="shared" si="67"/>
        <v>0</v>
      </c>
      <c r="Z202">
        <f t="shared" si="67"/>
        <v>0</v>
      </c>
      <c r="AA202">
        <f t="shared" ref="AA202:AO211" si="68">COUNTIFS($C$2:$C$658,AA$1,$E$2:$E$658,$N202)*0.9^(AA$1-1)</f>
        <v>0</v>
      </c>
      <c r="AB202">
        <f t="shared" si="68"/>
        <v>0.31381059609000017</v>
      </c>
      <c r="AC202">
        <f t="shared" si="68"/>
        <v>0</v>
      </c>
      <c r="AD202">
        <f t="shared" si="68"/>
        <v>0</v>
      </c>
      <c r="AE202">
        <f t="shared" si="68"/>
        <v>0</v>
      </c>
      <c r="AF202">
        <f t="shared" si="68"/>
        <v>0</v>
      </c>
      <c r="AG202">
        <f t="shared" si="68"/>
        <v>0</v>
      </c>
      <c r="AH202">
        <f t="shared" si="68"/>
        <v>0</v>
      </c>
      <c r="AI202">
        <f t="shared" si="68"/>
        <v>0</v>
      </c>
      <c r="AJ202">
        <f t="shared" si="68"/>
        <v>0</v>
      </c>
      <c r="AK202">
        <f t="shared" si="68"/>
        <v>0</v>
      </c>
      <c r="AL202">
        <f t="shared" si="68"/>
        <v>0</v>
      </c>
      <c r="AM202">
        <f t="shared" si="68"/>
        <v>0</v>
      </c>
      <c r="AN202">
        <f t="shared" si="68"/>
        <v>0</v>
      </c>
      <c r="AO202">
        <f t="shared" si="68"/>
        <v>0</v>
      </c>
    </row>
    <row r="203" spans="1:41" x14ac:dyDescent="0.25">
      <c r="A203" s="5">
        <v>23</v>
      </c>
      <c r="B203" s="5">
        <v>1</v>
      </c>
      <c r="C203" s="37">
        <v>8</v>
      </c>
      <c r="D203" s="5" t="s">
        <v>1278</v>
      </c>
      <c r="E203" s="35" t="s">
        <v>1278</v>
      </c>
      <c r="F203" s="30">
        <f t="shared" si="66"/>
        <v>0.17141561187403229</v>
      </c>
      <c r="G203">
        <f t="shared" si="53"/>
        <v>1.6888726531073084</v>
      </c>
      <c r="H203">
        <f t="shared" si="54"/>
        <v>0</v>
      </c>
      <c r="I203" s="1">
        <f t="shared" si="55"/>
        <v>0</v>
      </c>
      <c r="N203" s="8" t="s">
        <v>1400</v>
      </c>
      <c r="O203">
        <f t="shared" si="64"/>
        <v>5.0614612272580671E-3</v>
      </c>
      <c r="P203">
        <f t="shared" si="65"/>
        <v>1</v>
      </c>
      <c r="Q203">
        <f t="shared" si="67"/>
        <v>0</v>
      </c>
      <c r="R203">
        <f t="shared" si="67"/>
        <v>0</v>
      </c>
      <c r="S203">
        <f t="shared" si="67"/>
        <v>0</v>
      </c>
      <c r="T203">
        <f t="shared" si="67"/>
        <v>0</v>
      </c>
      <c r="U203">
        <f t="shared" si="67"/>
        <v>0</v>
      </c>
      <c r="V203">
        <f t="shared" si="67"/>
        <v>0</v>
      </c>
      <c r="W203">
        <f t="shared" si="67"/>
        <v>0</v>
      </c>
      <c r="X203">
        <f t="shared" si="67"/>
        <v>0</v>
      </c>
      <c r="Y203">
        <f t="shared" si="67"/>
        <v>0</v>
      </c>
      <c r="Z203">
        <f t="shared" si="67"/>
        <v>0</v>
      </c>
      <c r="AA203">
        <f t="shared" si="68"/>
        <v>0</v>
      </c>
      <c r="AB203">
        <f t="shared" si="68"/>
        <v>0.31381059609000017</v>
      </c>
      <c r="AC203">
        <f t="shared" si="68"/>
        <v>0</v>
      </c>
      <c r="AD203">
        <f t="shared" si="68"/>
        <v>0</v>
      </c>
      <c r="AE203">
        <f t="shared" si="68"/>
        <v>0</v>
      </c>
      <c r="AF203">
        <f t="shared" si="68"/>
        <v>0</v>
      </c>
      <c r="AG203">
        <f t="shared" si="68"/>
        <v>0</v>
      </c>
      <c r="AH203">
        <f t="shared" si="68"/>
        <v>0</v>
      </c>
      <c r="AI203">
        <f t="shared" si="68"/>
        <v>0</v>
      </c>
      <c r="AJ203">
        <f t="shared" si="68"/>
        <v>0</v>
      </c>
      <c r="AK203">
        <f t="shared" si="68"/>
        <v>0</v>
      </c>
      <c r="AL203">
        <f t="shared" si="68"/>
        <v>0</v>
      </c>
      <c r="AM203">
        <f t="shared" si="68"/>
        <v>0</v>
      </c>
      <c r="AN203">
        <f t="shared" si="68"/>
        <v>0</v>
      </c>
      <c r="AO203">
        <f t="shared" si="68"/>
        <v>0</v>
      </c>
    </row>
    <row r="204" spans="1:41" x14ac:dyDescent="0.25">
      <c r="A204" s="5">
        <v>23</v>
      </c>
      <c r="B204" s="5">
        <v>1</v>
      </c>
      <c r="C204" s="37">
        <v>9</v>
      </c>
      <c r="D204" s="5" t="s">
        <v>510</v>
      </c>
      <c r="E204" s="35" t="s">
        <v>510</v>
      </c>
      <c r="F204" s="30">
        <f t="shared" si="66"/>
        <v>0.14116705268781066</v>
      </c>
      <c r="G204">
        <f t="shared" si="53"/>
        <v>1.830039705795119</v>
      </c>
      <c r="H204">
        <f t="shared" si="54"/>
        <v>0</v>
      </c>
      <c r="I204" s="1">
        <f t="shared" si="55"/>
        <v>0</v>
      </c>
      <c r="N204" s="8" t="s">
        <v>1405</v>
      </c>
      <c r="O204">
        <f t="shared" si="64"/>
        <v>5.0614612272580671E-3</v>
      </c>
      <c r="P204">
        <f t="shared" si="65"/>
        <v>1</v>
      </c>
      <c r="Q204">
        <f t="shared" si="67"/>
        <v>0</v>
      </c>
      <c r="R204">
        <f t="shared" si="67"/>
        <v>0</v>
      </c>
      <c r="S204">
        <f t="shared" si="67"/>
        <v>0</v>
      </c>
      <c r="T204">
        <f t="shared" si="67"/>
        <v>0</v>
      </c>
      <c r="U204">
        <f t="shared" si="67"/>
        <v>0</v>
      </c>
      <c r="V204">
        <f t="shared" si="67"/>
        <v>0</v>
      </c>
      <c r="W204">
        <f t="shared" si="67"/>
        <v>0</v>
      </c>
      <c r="X204">
        <f t="shared" si="67"/>
        <v>0</v>
      </c>
      <c r="Y204">
        <f t="shared" si="67"/>
        <v>0</v>
      </c>
      <c r="Z204">
        <f t="shared" si="67"/>
        <v>0</v>
      </c>
      <c r="AA204">
        <f t="shared" si="68"/>
        <v>0</v>
      </c>
      <c r="AB204">
        <f t="shared" si="68"/>
        <v>0.31381059609000017</v>
      </c>
      <c r="AC204">
        <f t="shared" si="68"/>
        <v>0</v>
      </c>
      <c r="AD204">
        <f t="shared" si="68"/>
        <v>0</v>
      </c>
      <c r="AE204">
        <f t="shared" si="68"/>
        <v>0</v>
      </c>
      <c r="AF204">
        <f t="shared" si="68"/>
        <v>0</v>
      </c>
      <c r="AG204">
        <f t="shared" si="68"/>
        <v>0</v>
      </c>
      <c r="AH204">
        <f t="shared" si="68"/>
        <v>0</v>
      </c>
      <c r="AI204">
        <f t="shared" si="68"/>
        <v>0</v>
      </c>
      <c r="AJ204">
        <f t="shared" si="68"/>
        <v>0</v>
      </c>
      <c r="AK204">
        <f t="shared" si="68"/>
        <v>0</v>
      </c>
      <c r="AL204">
        <f t="shared" si="68"/>
        <v>0</v>
      </c>
      <c r="AM204">
        <f t="shared" si="68"/>
        <v>0</v>
      </c>
      <c r="AN204">
        <f t="shared" si="68"/>
        <v>0</v>
      </c>
      <c r="AO204">
        <f t="shared" si="68"/>
        <v>0</v>
      </c>
    </row>
    <row r="205" spans="1:41" x14ac:dyDescent="0.25">
      <c r="A205" s="5">
        <v>23</v>
      </c>
      <c r="B205" s="5">
        <v>1</v>
      </c>
      <c r="C205" s="37">
        <v>10</v>
      </c>
      <c r="D205" s="5" t="s">
        <v>350</v>
      </c>
      <c r="E205" s="35" t="s">
        <v>350</v>
      </c>
      <c r="F205" s="30">
        <f t="shared" si="66"/>
        <v>0</v>
      </c>
      <c r="G205">
        <f t="shared" si="53"/>
        <v>1.830039705795119</v>
      </c>
      <c r="H205">
        <f t="shared" si="54"/>
        <v>0</v>
      </c>
      <c r="I205" s="1">
        <f t="shared" si="55"/>
        <v>0</v>
      </c>
      <c r="N205" s="8" t="b">
        <v>1</v>
      </c>
      <c r="O205">
        <f t="shared" si="64"/>
        <v>5.0614612272580671E-3</v>
      </c>
      <c r="P205">
        <f t="shared" si="65"/>
        <v>1</v>
      </c>
      <c r="Q205">
        <f t="shared" si="67"/>
        <v>0</v>
      </c>
      <c r="R205">
        <f t="shared" si="67"/>
        <v>0</v>
      </c>
      <c r="S205">
        <f t="shared" si="67"/>
        <v>0</v>
      </c>
      <c r="T205">
        <f t="shared" si="67"/>
        <v>0</v>
      </c>
      <c r="U205">
        <f t="shared" si="67"/>
        <v>0</v>
      </c>
      <c r="V205">
        <f t="shared" si="67"/>
        <v>0</v>
      </c>
      <c r="W205">
        <f t="shared" si="67"/>
        <v>0</v>
      </c>
      <c r="X205">
        <f t="shared" si="67"/>
        <v>0</v>
      </c>
      <c r="Y205">
        <f t="shared" si="67"/>
        <v>0</v>
      </c>
      <c r="Z205">
        <f t="shared" si="67"/>
        <v>0</v>
      </c>
      <c r="AA205">
        <f t="shared" si="68"/>
        <v>0</v>
      </c>
      <c r="AB205">
        <f t="shared" si="68"/>
        <v>0.31381059609000017</v>
      </c>
      <c r="AC205">
        <f t="shared" si="68"/>
        <v>0</v>
      </c>
      <c r="AD205">
        <f t="shared" si="68"/>
        <v>0</v>
      </c>
      <c r="AE205">
        <f t="shared" si="68"/>
        <v>0</v>
      </c>
      <c r="AF205">
        <f t="shared" si="68"/>
        <v>0</v>
      </c>
      <c r="AG205">
        <f t="shared" si="68"/>
        <v>0</v>
      </c>
      <c r="AH205">
        <f t="shared" si="68"/>
        <v>0</v>
      </c>
      <c r="AI205">
        <f t="shared" si="68"/>
        <v>0</v>
      </c>
      <c r="AJ205">
        <f t="shared" si="68"/>
        <v>0</v>
      </c>
      <c r="AK205">
        <f t="shared" si="68"/>
        <v>0</v>
      </c>
      <c r="AL205">
        <f t="shared" si="68"/>
        <v>0</v>
      </c>
      <c r="AM205">
        <f t="shared" si="68"/>
        <v>0</v>
      </c>
      <c r="AN205">
        <f t="shared" si="68"/>
        <v>0</v>
      </c>
      <c r="AO205">
        <f t="shared" si="68"/>
        <v>0</v>
      </c>
    </row>
    <row r="206" spans="1:41" x14ac:dyDescent="0.25">
      <c r="A206" s="5">
        <v>23</v>
      </c>
      <c r="B206" s="5">
        <v>1</v>
      </c>
      <c r="C206" s="37">
        <v>11</v>
      </c>
      <c r="D206" s="5" t="s">
        <v>144</v>
      </c>
      <c r="E206" s="35" t="s">
        <v>144</v>
      </c>
      <c r="F206" s="30">
        <f t="shared" si="66"/>
        <v>0</v>
      </c>
      <c r="G206">
        <f t="shared" si="53"/>
        <v>1.830039705795119</v>
      </c>
      <c r="H206">
        <f t="shared" si="54"/>
        <v>0</v>
      </c>
      <c r="I206" s="1">
        <f t="shared" si="55"/>
        <v>0</v>
      </c>
      <c r="N206" s="8" t="s">
        <v>1442</v>
      </c>
      <c r="O206">
        <f t="shared" si="64"/>
        <v>5.0614612272580671E-3</v>
      </c>
      <c r="P206">
        <f t="shared" si="65"/>
        <v>1</v>
      </c>
      <c r="Q206">
        <f t="shared" si="67"/>
        <v>0</v>
      </c>
      <c r="R206">
        <f t="shared" si="67"/>
        <v>0</v>
      </c>
      <c r="S206">
        <f t="shared" si="67"/>
        <v>0</v>
      </c>
      <c r="T206">
        <f t="shared" si="67"/>
        <v>0</v>
      </c>
      <c r="U206">
        <f t="shared" si="67"/>
        <v>0</v>
      </c>
      <c r="V206">
        <f t="shared" si="67"/>
        <v>0</v>
      </c>
      <c r="W206">
        <f t="shared" si="67"/>
        <v>0</v>
      </c>
      <c r="X206">
        <f t="shared" si="67"/>
        <v>0</v>
      </c>
      <c r="Y206">
        <f t="shared" si="67"/>
        <v>0</v>
      </c>
      <c r="Z206">
        <f t="shared" si="67"/>
        <v>0</v>
      </c>
      <c r="AA206">
        <f t="shared" si="68"/>
        <v>0</v>
      </c>
      <c r="AB206">
        <f t="shared" si="68"/>
        <v>0.31381059609000017</v>
      </c>
      <c r="AC206">
        <f t="shared" si="68"/>
        <v>0</v>
      </c>
      <c r="AD206">
        <f t="shared" si="68"/>
        <v>0</v>
      </c>
      <c r="AE206">
        <f t="shared" si="68"/>
        <v>0</v>
      </c>
      <c r="AF206">
        <f t="shared" si="68"/>
        <v>0</v>
      </c>
      <c r="AG206">
        <f t="shared" si="68"/>
        <v>0</v>
      </c>
      <c r="AH206">
        <f t="shared" si="68"/>
        <v>0</v>
      </c>
      <c r="AI206">
        <f t="shared" si="68"/>
        <v>0</v>
      </c>
      <c r="AJ206">
        <f t="shared" si="68"/>
        <v>0</v>
      </c>
      <c r="AK206">
        <f t="shared" si="68"/>
        <v>0</v>
      </c>
      <c r="AL206">
        <f t="shared" si="68"/>
        <v>0</v>
      </c>
      <c r="AM206">
        <f t="shared" si="68"/>
        <v>0</v>
      </c>
      <c r="AN206">
        <f t="shared" si="68"/>
        <v>0</v>
      </c>
      <c r="AO206">
        <f t="shared" si="68"/>
        <v>0</v>
      </c>
    </row>
    <row r="207" spans="1:41" x14ac:dyDescent="0.25">
      <c r="A207" s="5">
        <v>23</v>
      </c>
      <c r="B207" s="5">
        <v>1</v>
      </c>
      <c r="C207" s="37">
        <v>12</v>
      </c>
      <c r="D207" s="5" t="s">
        <v>1233</v>
      </c>
      <c r="E207" s="35" t="s">
        <v>1233</v>
      </c>
      <c r="F207" s="30">
        <f t="shared" si="66"/>
        <v>0</v>
      </c>
      <c r="G207">
        <f t="shared" si="53"/>
        <v>1.830039705795119</v>
      </c>
      <c r="H207">
        <f t="shared" si="54"/>
        <v>1.830039705795119</v>
      </c>
      <c r="I207" s="1">
        <f t="shared" si="55"/>
        <v>0.48007596850327616</v>
      </c>
      <c r="N207" s="35" t="s">
        <v>1275</v>
      </c>
      <c r="O207">
        <f t="shared" si="64"/>
        <v>4.5553151045322603E-3</v>
      </c>
      <c r="P207">
        <f t="shared" si="65"/>
        <v>1</v>
      </c>
      <c r="Q207">
        <f t="shared" si="67"/>
        <v>0</v>
      </c>
      <c r="R207">
        <f t="shared" si="67"/>
        <v>0</v>
      </c>
      <c r="S207">
        <f t="shared" si="67"/>
        <v>0</v>
      </c>
      <c r="T207">
        <f t="shared" si="67"/>
        <v>0</v>
      </c>
      <c r="U207">
        <f t="shared" si="67"/>
        <v>0</v>
      </c>
      <c r="V207">
        <f t="shared" si="67"/>
        <v>0</v>
      </c>
      <c r="W207">
        <f t="shared" si="67"/>
        <v>0</v>
      </c>
      <c r="X207">
        <f t="shared" si="67"/>
        <v>0</v>
      </c>
      <c r="Y207">
        <f t="shared" si="67"/>
        <v>0</v>
      </c>
      <c r="Z207">
        <f t="shared" si="67"/>
        <v>0</v>
      </c>
      <c r="AA207">
        <f t="shared" si="68"/>
        <v>0</v>
      </c>
      <c r="AB207">
        <f t="shared" si="68"/>
        <v>0</v>
      </c>
      <c r="AC207">
        <f t="shared" si="68"/>
        <v>0.28242953648100017</v>
      </c>
      <c r="AD207">
        <f t="shared" si="68"/>
        <v>0</v>
      </c>
      <c r="AE207">
        <f t="shared" si="68"/>
        <v>0</v>
      </c>
      <c r="AF207">
        <f t="shared" si="68"/>
        <v>0</v>
      </c>
      <c r="AG207">
        <f t="shared" si="68"/>
        <v>0</v>
      </c>
      <c r="AH207">
        <f t="shared" si="68"/>
        <v>0</v>
      </c>
      <c r="AI207">
        <f t="shared" si="68"/>
        <v>0</v>
      </c>
      <c r="AJ207">
        <f t="shared" si="68"/>
        <v>0</v>
      </c>
      <c r="AK207">
        <f t="shared" si="68"/>
        <v>0</v>
      </c>
      <c r="AL207">
        <f t="shared" si="68"/>
        <v>0</v>
      </c>
      <c r="AM207">
        <f t="shared" si="68"/>
        <v>0</v>
      </c>
      <c r="AN207">
        <f t="shared" si="68"/>
        <v>0</v>
      </c>
      <c r="AO207">
        <f t="shared" si="68"/>
        <v>0</v>
      </c>
    </row>
    <row r="208" spans="1:41" x14ac:dyDescent="0.25">
      <c r="A208" s="5">
        <v>24</v>
      </c>
      <c r="B208" s="5">
        <v>1</v>
      </c>
      <c r="C208" s="37">
        <v>1</v>
      </c>
      <c r="D208" s="5" t="s">
        <v>1222</v>
      </c>
      <c r="E208" s="35" t="s">
        <v>1222</v>
      </c>
      <c r="F208" s="30">
        <f t="shared" si="66"/>
        <v>0.75771226687291315</v>
      </c>
      <c r="G208">
        <f t="shared" si="53"/>
        <v>0.75771226687291315</v>
      </c>
      <c r="H208">
        <f t="shared" si="54"/>
        <v>0</v>
      </c>
      <c r="I208" s="1">
        <f t="shared" si="55"/>
        <v>0</v>
      </c>
      <c r="N208" s="8" t="s">
        <v>1387</v>
      </c>
      <c r="O208">
        <f t="shared" si="64"/>
        <v>4.5553151045322603E-3</v>
      </c>
      <c r="P208">
        <f t="shared" si="65"/>
        <v>1</v>
      </c>
      <c r="Q208">
        <f t="shared" si="67"/>
        <v>0</v>
      </c>
      <c r="R208">
        <f t="shared" si="67"/>
        <v>0</v>
      </c>
      <c r="S208">
        <f t="shared" si="67"/>
        <v>0</v>
      </c>
      <c r="T208">
        <f t="shared" si="67"/>
        <v>0</v>
      </c>
      <c r="U208">
        <f t="shared" si="67"/>
        <v>0</v>
      </c>
      <c r="V208">
        <f t="shared" si="67"/>
        <v>0</v>
      </c>
      <c r="W208">
        <f t="shared" si="67"/>
        <v>0</v>
      </c>
      <c r="X208">
        <f t="shared" si="67"/>
        <v>0</v>
      </c>
      <c r="Y208">
        <f t="shared" si="67"/>
        <v>0</v>
      </c>
      <c r="Z208">
        <f t="shared" si="67"/>
        <v>0</v>
      </c>
      <c r="AA208">
        <f t="shared" si="68"/>
        <v>0</v>
      </c>
      <c r="AB208">
        <f t="shared" si="68"/>
        <v>0</v>
      </c>
      <c r="AC208">
        <f t="shared" si="68"/>
        <v>0.28242953648100017</v>
      </c>
      <c r="AD208">
        <f t="shared" si="68"/>
        <v>0</v>
      </c>
      <c r="AE208">
        <f t="shared" si="68"/>
        <v>0</v>
      </c>
      <c r="AF208">
        <f t="shared" si="68"/>
        <v>0</v>
      </c>
      <c r="AG208">
        <f t="shared" si="68"/>
        <v>0</v>
      </c>
      <c r="AH208">
        <f t="shared" si="68"/>
        <v>0</v>
      </c>
      <c r="AI208">
        <f t="shared" si="68"/>
        <v>0</v>
      </c>
      <c r="AJ208">
        <f t="shared" si="68"/>
        <v>0</v>
      </c>
      <c r="AK208">
        <f t="shared" si="68"/>
        <v>0</v>
      </c>
      <c r="AL208">
        <f t="shared" si="68"/>
        <v>0</v>
      </c>
      <c r="AM208">
        <f t="shared" si="68"/>
        <v>0</v>
      </c>
      <c r="AN208">
        <f t="shared" si="68"/>
        <v>0</v>
      </c>
      <c r="AO208">
        <f t="shared" si="68"/>
        <v>0</v>
      </c>
    </row>
    <row r="209" spans="1:41" x14ac:dyDescent="0.25">
      <c r="A209" s="5">
        <v>24</v>
      </c>
      <c r="B209" s="5">
        <v>1</v>
      </c>
      <c r="C209" s="37">
        <v>2</v>
      </c>
      <c r="D209" s="5" t="s">
        <v>608</v>
      </c>
      <c r="E209" s="35" t="s">
        <v>608</v>
      </c>
      <c r="F209" s="30">
        <f t="shared" si="66"/>
        <v>0.33418086871129027</v>
      </c>
      <c r="G209">
        <f t="shared" si="53"/>
        <v>1.0918931355842034</v>
      </c>
      <c r="H209">
        <f t="shared" si="54"/>
        <v>0</v>
      </c>
      <c r="I209" s="1">
        <f t="shared" si="55"/>
        <v>0</v>
      </c>
      <c r="N209" s="8" t="s">
        <v>1402</v>
      </c>
      <c r="O209">
        <f t="shared" si="64"/>
        <v>4.5553151045322603E-3</v>
      </c>
      <c r="P209">
        <f t="shared" si="65"/>
        <v>1</v>
      </c>
      <c r="Q209">
        <f t="shared" si="67"/>
        <v>0</v>
      </c>
      <c r="R209">
        <f t="shared" si="67"/>
        <v>0</v>
      </c>
      <c r="S209">
        <f t="shared" si="67"/>
        <v>0</v>
      </c>
      <c r="T209">
        <f t="shared" si="67"/>
        <v>0</v>
      </c>
      <c r="U209">
        <f t="shared" si="67"/>
        <v>0</v>
      </c>
      <c r="V209">
        <f t="shared" si="67"/>
        <v>0</v>
      </c>
      <c r="W209">
        <f t="shared" si="67"/>
        <v>0</v>
      </c>
      <c r="X209">
        <f t="shared" si="67"/>
        <v>0</v>
      </c>
      <c r="Y209">
        <f t="shared" si="67"/>
        <v>0</v>
      </c>
      <c r="Z209">
        <f t="shared" si="67"/>
        <v>0</v>
      </c>
      <c r="AA209">
        <f t="shared" si="68"/>
        <v>0</v>
      </c>
      <c r="AB209">
        <f t="shared" si="68"/>
        <v>0</v>
      </c>
      <c r="AC209">
        <f t="shared" si="68"/>
        <v>0.28242953648100017</v>
      </c>
      <c r="AD209">
        <f t="shared" si="68"/>
        <v>0</v>
      </c>
      <c r="AE209">
        <f t="shared" si="68"/>
        <v>0</v>
      </c>
      <c r="AF209">
        <f t="shared" si="68"/>
        <v>0</v>
      </c>
      <c r="AG209">
        <f t="shared" si="68"/>
        <v>0</v>
      </c>
      <c r="AH209">
        <f t="shared" si="68"/>
        <v>0</v>
      </c>
      <c r="AI209">
        <f t="shared" si="68"/>
        <v>0</v>
      </c>
      <c r="AJ209">
        <f t="shared" si="68"/>
        <v>0</v>
      </c>
      <c r="AK209">
        <f t="shared" si="68"/>
        <v>0</v>
      </c>
      <c r="AL209">
        <f t="shared" si="68"/>
        <v>0</v>
      </c>
      <c r="AM209">
        <f t="shared" si="68"/>
        <v>0</v>
      </c>
      <c r="AN209">
        <f t="shared" si="68"/>
        <v>0</v>
      </c>
      <c r="AO209">
        <f t="shared" si="68"/>
        <v>0</v>
      </c>
    </row>
    <row r="210" spans="1:41" x14ac:dyDescent="0.25">
      <c r="A210" s="5">
        <v>24</v>
      </c>
      <c r="B210" s="5">
        <v>1</v>
      </c>
      <c r="C210" s="37">
        <v>3</v>
      </c>
      <c r="D210" s="5" t="s">
        <v>177</v>
      </c>
      <c r="E210" s="35" t="s">
        <v>178</v>
      </c>
      <c r="F210" s="30">
        <f t="shared" si="66"/>
        <v>9.7599251306945342E-2</v>
      </c>
      <c r="G210">
        <f t="shared" si="53"/>
        <v>1.1894923868911487</v>
      </c>
      <c r="H210">
        <f t="shared" si="54"/>
        <v>0</v>
      </c>
      <c r="I210" s="1">
        <f t="shared" si="55"/>
        <v>0</v>
      </c>
      <c r="N210" s="8" t="s">
        <v>1406</v>
      </c>
      <c r="O210">
        <f t="shared" si="64"/>
        <v>4.5553151045322603E-3</v>
      </c>
      <c r="P210">
        <f t="shared" si="65"/>
        <v>1</v>
      </c>
      <c r="Q210">
        <f t="shared" si="67"/>
        <v>0</v>
      </c>
      <c r="R210">
        <f t="shared" si="67"/>
        <v>0</v>
      </c>
      <c r="S210">
        <f t="shared" si="67"/>
        <v>0</v>
      </c>
      <c r="T210">
        <f t="shared" si="67"/>
        <v>0</v>
      </c>
      <c r="U210">
        <f t="shared" si="67"/>
        <v>0</v>
      </c>
      <c r="V210">
        <f t="shared" si="67"/>
        <v>0</v>
      </c>
      <c r="W210">
        <f t="shared" si="67"/>
        <v>0</v>
      </c>
      <c r="X210">
        <f t="shared" si="67"/>
        <v>0</v>
      </c>
      <c r="Y210">
        <f t="shared" si="67"/>
        <v>0</v>
      </c>
      <c r="Z210">
        <f t="shared" si="67"/>
        <v>0</v>
      </c>
      <c r="AA210">
        <f t="shared" si="68"/>
        <v>0</v>
      </c>
      <c r="AB210">
        <f t="shared" si="68"/>
        <v>0</v>
      </c>
      <c r="AC210">
        <f t="shared" si="68"/>
        <v>0.28242953648100017</v>
      </c>
      <c r="AD210">
        <f t="shared" si="68"/>
        <v>0</v>
      </c>
      <c r="AE210">
        <f t="shared" si="68"/>
        <v>0</v>
      </c>
      <c r="AF210">
        <f t="shared" si="68"/>
        <v>0</v>
      </c>
      <c r="AG210">
        <f t="shared" si="68"/>
        <v>0</v>
      </c>
      <c r="AH210">
        <f t="shared" si="68"/>
        <v>0</v>
      </c>
      <c r="AI210">
        <f t="shared" si="68"/>
        <v>0</v>
      </c>
      <c r="AJ210">
        <f t="shared" si="68"/>
        <v>0</v>
      </c>
      <c r="AK210">
        <f t="shared" si="68"/>
        <v>0</v>
      </c>
      <c r="AL210">
        <f t="shared" si="68"/>
        <v>0</v>
      </c>
      <c r="AM210">
        <f t="shared" si="68"/>
        <v>0</v>
      </c>
      <c r="AN210">
        <f t="shared" si="68"/>
        <v>0</v>
      </c>
      <c r="AO210">
        <f t="shared" si="68"/>
        <v>0</v>
      </c>
    </row>
    <row r="211" spans="1:41" x14ac:dyDescent="0.25">
      <c r="A211" s="5">
        <v>24</v>
      </c>
      <c r="B211" s="5">
        <v>1</v>
      </c>
      <c r="C211" s="37">
        <v>4</v>
      </c>
      <c r="D211" s="5" t="s">
        <v>1273</v>
      </c>
      <c r="E211" s="35" t="s">
        <v>960</v>
      </c>
      <c r="F211" s="30">
        <f t="shared" si="66"/>
        <v>0</v>
      </c>
      <c r="G211">
        <f t="shared" si="53"/>
        <v>1.1894923868911487</v>
      </c>
      <c r="H211">
        <f t="shared" si="54"/>
        <v>0</v>
      </c>
      <c r="I211" s="1">
        <f t="shared" si="55"/>
        <v>0</v>
      </c>
      <c r="N211" s="8" t="b">
        <v>0</v>
      </c>
      <c r="O211">
        <f t="shared" si="64"/>
        <v>4.5553151045322603E-3</v>
      </c>
      <c r="P211">
        <f t="shared" si="65"/>
        <v>1</v>
      </c>
      <c r="Q211">
        <f t="shared" si="67"/>
        <v>0</v>
      </c>
      <c r="R211">
        <f t="shared" si="67"/>
        <v>0</v>
      </c>
      <c r="S211">
        <f t="shared" si="67"/>
        <v>0</v>
      </c>
      <c r="T211">
        <f t="shared" si="67"/>
        <v>0</v>
      </c>
      <c r="U211">
        <f t="shared" si="67"/>
        <v>0</v>
      </c>
      <c r="V211">
        <f t="shared" si="67"/>
        <v>0</v>
      </c>
      <c r="W211">
        <f t="shared" si="67"/>
        <v>0</v>
      </c>
      <c r="X211">
        <f t="shared" si="67"/>
        <v>0</v>
      </c>
      <c r="Y211">
        <f t="shared" si="67"/>
        <v>0</v>
      </c>
      <c r="Z211">
        <f t="shared" si="67"/>
        <v>0</v>
      </c>
      <c r="AA211">
        <f t="shared" si="68"/>
        <v>0</v>
      </c>
      <c r="AB211">
        <f t="shared" si="68"/>
        <v>0</v>
      </c>
      <c r="AC211">
        <f t="shared" si="68"/>
        <v>0.28242953648100017</v>
      </c>
      <c r="AD211">
        <f t="shared" si="68"/>
        <v>0</v>
      </c>
      <c r="AE211">
        <f t="shared" si="68"/>
        <v>0</v>
      </c>
      <c r="AF211">
        <f t="shared" si="68"/>
        <v>0</v>
      </c>
      <c r="AG211">
        <f t="shared" si="68"/>
        <v>0</v>
      </c>
      <c r="AH211">
        <f t="shared" si="68"/>
        <v>0</v>
      </c>
      <c r="AI211">
        <f t="shared" si="68"/>
        <v>0</v>
      </c>
      <c r="AJ211">
        <f t="shared" si="68"/>
        <v>0</v>
      </c>
      <c r="AK211">
        <f t="shared" si="68"/>
        <v>0</v>
      </c>
      <c r="AL211">
        <f t="shared" si="68"/>
        <v>0</v>
      </c>
      <c r="AM211">
        <f t="shared" si="68"/>
        <v>0</v>
      </c>
      <c r="AN211">
        <f t="shared" si="68"/>
        <v>0</v>
      </c>
      <c r="AO211">
        <f t="shared" si="68"/>
        <v>0</v>
      </c>
    </row>
    <row r="212" spans="1:41" x14ac:dyDescent="0.25">
      <c r="A212" s="5">
        <v>24</v>
      </c>
      <c r="B212" s="5">
        <v>1</v>
      </c>
      <c r="C212" s="37">
        <v>5</v>
      </c>
      <c r="D212" s="5" t="s">
        <v>1300</v>
      </c>
      <c r="E212" s="35" t="s">
        <v>609</v>
      </c>
      <c r="F212" s="30">
        <f t="shared" si="66"/>
        <v>0</v>
      </c>
      <c r="G212">
        <f t="shared" si="53"/>
        <v>1.1894923868911487</v>
      </c>
      <c r="H212">
        <f t="shared" si="54"/>
        <v>0</v>
      </c>
      <c r="I212" s="1">
        <f t="shared" si="55"/>
        <v>0</v>
      </c>
      <c r="N212" s="8" t="s">
        <v>755</v>
      </c>
      <c r="O212">
        <f t="shared" si="64"/>
        <v>4.5553151045322603E-3</v>
      </c>
      <c r="P212">
        <f t="shared" si="65"/>
        <v>1</v>
      </c>
      <c r="Q212">
        <f t="shared" ref="Q212:Z221" si="69">COUNTIFS($C$2:$C$658,Q$1,$E$2:$E$658,$N212)*0.9^(Q$1-1)</f>
        <v>0</v>
      </c>
      <c r="R212">
        <f t="shared" si="69"/>
        <v>0</v>
      </c>
      <c r="S212">
        <f t="shared" si="69"/>
        <v>0</v>
      </c>
      <c r="T212">
        <f t="shared" si="69"/>
        <v>0</v>
      </c>
      <c r="U212">
        <f t="shared" si="69"/>
        <v>0</v>
      </c>
      <c r="V212">
        <f t="shared" si="69"/>
        <v>0</v>
      </c>
      <c r="W212">
        <f t="shared" si="69"/>
        <v>0</v>
      </c>
      <c r="X212">
        <f t="shared" si="69"/>
        <v>0</v>
      </c>
      <c r="Y212">
        <f t="shared" si="69"/>
        <v>0</v>
      </c>
      <c r="Z212">
        <f t="shared" si="69"/>
        <v>0</v>
      </c>
      <c r="AA212">
        <f t="shared" ref="AA212:AO221" si="70">COUNTIFS($C$2:$C$658,AA$1,$E$2:$E$658,$N212)*0.9^(AA$1-1)</f>
        <v>0</v>
      </c>
      <c r="AB212">
        <f t="shared" si="70"/>
        <v>0</v>
      </c>
      <c r="AC212">
        <f t="shared" si="70"/>
        <v>0.28242953648100017</v>
      </c>
      <c r="AD212">
        <f t="shared" si="70"/>
        <v>0</v>
      </c>
      <c r="AE212">
        <f t="shared" si="70"/>
        <v>0</v>
      </c>
      <c r="AF212">
        <f t="shared" si="70"/>
        <v>0</v>
      </c>
      <c r="AG212">
        <f t="shared" si="70"/>
        <v>0</v>
      </c>
      <c r="AH212">
        <f t="shared" si="70"/>
        <v>0</v>
      </c>
      <c r="AI212">
        <f t="shared" si="70"/>
        <v>0</v>
      </c>
      <c r="AJ212">
        <f t="shared" si="70"/>
        <v>0</v>
      </c>
      <c r="AK212">
        <f t="shared" si="70"/>
        <v>0</v>
      </c>
      <c r="AL212">
        <f t="shared" si="70"/>
        <v>0</v>
      </c>
      <c r="AM212">
        <f t="shared" si="70"/>
        <v>0</v>
      </c>
      <c r="AN212">
        <f t="shared" si="70"/>
        <v>0</v>
      </c>
      <c r="AO212">
        <f t="shared" si="70"/>
        <v>0</v>
      </c>
    </row>
    <row r="213" spans="1:41" x14ac:dyDescent="0.25">
      <c r="A213" s="5">
        <v>24</v>
      </c>
      <c r="B213" s="5">
        <v>1</v>
      </c>
      <c r="C213" s="37">
        <v>6</v>
      </c>
      <c r="D213" s="5" t="s">
        <v>1301</v>
      </c>
      <c r="E213" s="35" t="s">
        <v>1301</v>
      </c>
      <c r="F213" s="30">
        <f t="shared" si="66"/>
        <v>0</v>
      </c>
      <c r="G213">
        <f t="shared" si="53"/>
        <v>1.1894923868911487</v>
      </c>
      <c r="H213">
        <f t="shared" si="54"/>
        <v>0</v>
      </c>
      <c r="I213" s="1">
        <f t="shared" si="55"/>
        <v>0</v>
      </c>
      <c r="N213" s="8" t="s">
        <v>1444</v>
      </c>
      <c r="O213">
        <f t="shared" si="64"/>
        <v>4.5553151045322603E-3</v>
      </c>
      <c r="P213">
        <f t="shared" si="65"/>
        <v>1</v>
      </c>
      <c r="Q213">
        <f t="shared" si="69"/>
        <v>0</v>
      </c>
      <c r="R213">
        <f t="shared" si="69"/>
        <v>0</v>
      </c>
      <c r="S213">
        <f t="shared" si="69"/>
        <v>0</v>
      </c>
      <c r="T213">
        <f t="shared" si="69"/>
        <v>0</v>
      </c>
      <c r="U213">
        <f t="shared" si="69"/>
        <v>0</v>
      </c>
      <c r="V213">
        <f t="shared" si="69"/>
        <v>0</v>
      </c>
      <c r="W213">
        <f t="shared" si="69"/>
        <v>0</v>
      </c>
      <c r="X213">
        <f t="shared" si="69"/>
        <v>0</v>
      </c>
      <c r="Y213">
        <f t="shared" si="69"/>
        <v>0</v>
      </c>
      <c r="Z213">
        <f t="shared" si="69"/>
        <v>0</v>
      </c>
      <c r="AA213">
        <f t="shared" si="70"/>
        <v>0</v>
      </c>
      <c r="AB213">
        <f t="shared" si="70"/>
        <v>0</v>
      </c>
      <c r="AC213">
        <f t="shared" si="70"/>
        <v>0.28242953648100017</v>
      </c>
      <c r="AD213">
        <f t="shared" si="70"/>
        <v>0</v>
      </c>
      <c r="AE213">
        <f t="shared" si="70"/>
        <v>0</v>
      </c>
      <c r="AF213">
        <f t="shared" si="70"/>
        <v>0</v>
      </c>
      <c r="AG213">
        <f t="shared" si="70"/>
        <v>0</v>
      </c>
      <c r="AH213">
        <f t="shared" si="70"/>
        <v>0</v>
      </c>
      <c r="AI213">
        <f t="shared" si="70"/>
        <v>0</v>
      </c>
      <c r="AJ213">
        <f t="shared" si="70"/>
        <v>0</v>
      </c>
      <c r="AK213">
        <f t="shared" si="70"/>
        <v>0</v>
      </c>
      <c r="AL213">
        <f t="shared" si="70"/>
        <v>0</v>
      </c>
      <c r="AM213">
        <f t="shared" si="70"/>
        <v>0</v>
      </c>
      <c r="AN213">
        <f t="shared" si="70"/>
        <v>0</v>
      </c>
      <c r="AO213">
        <f t="shared" si="70"/>
        <v>0</v>
      </c>
    </row>
    <row r="214" spans="1:41" x14ac:dyDescent="0.25">
      <c r="A214" s="5">
        <v>24</v>
      </c>
      <c r="B214" s="5">
        <v>1</v>
      </c>
      <c r="C214" s="37">
        <v>7</v>
      </c>
      <c r="D214" s="5" t="s">
        <v>626</v>
      </c>
      <c r="E214" s="35" t="s">
        <v>626</v>
      </c>
      <c r="F214" s="30">
        <f t="shared" si="66"/>
        <v>0.19512452478195169</v>
      </c>
      <c r="G214">
        <f t="shared" si="53"/>
        <v>1.3846169116731004</v>
      </c>
      <c r="H214">
        <f t="shared" si="54"/>
        <v>1.3846169116731004</v>
      </c>
      <c r="I214" s="1">
        <f t="shared" si="55"/>
        <v>0.3632278047151275</v>
      </c>
      <c r="N214" s="35" t="s">
        <v>917</v>
      </c>
      <c r="O214">
        <f t="shared" si="64"/>
        <v>4.0997835940790352E-3</v>
      </c>
      <c r="P214">
        <f t="shared" si="65"/>
        <v>1</v>
      </c>
      <c r="Q214">
        <f t="shared" si="69"/>
        <v>0</v>
      </c>
      <c r="R214">
        <f t="shared" si="69"/>
        <v>0</v>
      </c>
      <c r="S214">
        <f t="shared" si="69"/>
        <v>0</v>
      </c>
      <c r="T214">
        <f t="shared" si="69"/>
        <v>0</v>
      </c>
      <c r="U214">
        <f t="shared" si="69"/>
        <v>0</v>
      </c>
      <c r="V214">
        <f t="shared" si="69"/>
        <v>0</v>
      </c>
      <c r="W214">
        <f t="shared" si="69"/>
        <v>0</v>
      </c>
      <c r="X214">
        <f t="shared" si="69"/>
        <v>0</v>
      </c>
      <c r="Y214">
        <f t="shared" si="69"/>
        <v>0</v>
      </c>
      <c r="Z214">
        <f t="shared" si="69"/>
        <v>0</v>
      </c>
      <c r="AA214">
        <f t="shared" si="70"/>
        <v>0</v>
      </c>
      <c r="AB214">
        <f t="shared" si="70"/>
        <v>0</v>
      </c>
      <c r="AC214">
        <f t="shared" si="70"/>
        <v>0</v>
      </c>
      <c r="AD214">
        <f t="shared" si="70"/>
        <v>0.25418658283290019</v>
      </c>
      <c r="AE214">
        <f t="shared" si="70"/>
        <v>0</v>
      </c>
      <c r="AF214">
        <f t="shared" si="70"/>
        <v>0</v>
      </c>
      <c r="AG214">
        <f t="shared" si="70"/>
        <v>0</v>
      </c>
      <c r="AH214">
        <f t="shared" si="70"/>
        <v>0</v>
      </c>
      <c r="AI214">
        <f t="shared" si="70"/>
        <v>0</v>
      </c>
      <c r="AJ214">
        <f t="shared" si="70"/>
        <v>0</v>
      </c>
      <c r="AK214">
        <f t="shared" si="70"/>
        <v>0</v>
      </c>
      <c r="AL214">
        <f t="shared" si="70"/>
        <v>0</v>
      </c>
      <c r="AM214">
        <f t="shared" si="70"/>
        <v>0</v>
      </c>
      <c r="AN214">
        <f t="shared" si="70"/>
        <v>0</v>
      </c>
      <c r="AO214">
        <f t="shared" si="70"/>
        <v>0</v>
      </c>
    </row>
    <row r="215" spans="1:41" x14ac:dyDescent="0.25">
      <c r="A215" s="5">
        <v>25</v>
      </c>
      <c r="B215" s="5">
        <v>1</v>
      </c>
      <c r="C215" s="37">
        <v>1</v>
      </c>
      <c r="D215" s="5" t="s">
        <v>1222</v>
      </c>
      <c r="E215" s="35" t="s">
        <v>1222</v>
      </c>
      <c r="F215" s="30">
        <f t="shared" si="66"/>
        <v>0.75771226687291315</v>
      </c>
      <c r="G215">
        <f t="shared" si="53"/>
        <v>0.75771226687291315</v>
      </c>
      <c r="H215">
        <f t="shared" si="54"/>
        <v>0</v>
      </c>
      <c r="I215" s="1">
        <f t="shared" si="55"/>
        <v>0</v>
      </c>
      <c r="N215" s="35" t="s">
        <v>399</v>
      </c>
      <c r="O215">
        <f t="shared" si="64"/>
        <v>4.0997835940790352E-3</v>
      </c>
      <c r="P215">
        <f t="shared" si="65"/>
        <v>1</v>
      </c>
      <c r="Q215">
        <f t="shared" si="69"/>
        <v>0</v>
      </c>
      <c r="R215">
        <f t="shared" si="69"/>
        <v>0</v>
      </c>
      <c r="S215">
        <f t="shared" si="69"/>
        <v>0</v>
      </c>
      <c r="T215">
        <f t="shared" si="69"/>
        <v>0</v>
      </c>
      <c r="U215">
        <f t="shared" si="69"/>
        <v>0</v>
      </c>
      <c r="V215">
        <f t="shared" si="69"/>
        <v>0</v>
      </c>
      <c r="W215">
        <f t="shared" si="69"/>
        <v>0</v>
      </c>
      <c r="X215">
        <f t="shared" si="69"/>
        <v>0</v>
      </c>
      <c r="Y215">
        <f t="shared" si="69"/>
        <v>0</v>
      </c>
      <c r="Z215">
        <f t="shared" si="69"/>
        <v>0</v>
      </c>
      <c r="AA215">
        <f t="shared" si="70"/>
        <v>0</v>
      </c>
      <c r="AB215">
        <f t="shared" si="70"/>
        <v>0</v>
      </c>
      <c r="AC215">
        <f t="shared" si="70"/>
        <v>0</v>
      </c>
      <c r="AD215">
        <f t="shared" si="70"/>
        <v>0.25418658283290019</v>
      </c>
      <c r="AE215">
        <f t="shared" si="70"/>
        <v>0</v>
      </c>
      <c r="AF215">
        <f t="shared" si="70"/>
        <v>0</v>
      </c>
      <c r="AG215">
        <f t="shared" si="70"/>
        <v>0</v>
      </c>
      <c r="AH215">
        <f t="shared" si="70"/>
        <v>0</v>
      </c>
      <c r="AI215">
        <f t="shared" si="70"/>
        <v>0</v>
      </c>
      <c r="AJ215">
        <f t="shared" si="70"/>
        <v>0</v>
      </c>
      <c r="AK215">
        <f t="shared" si="70"/>
        <v>0</v>
      </c>
      <c r="AL215">
        <f t="shared" si="70"/>
        <v>0</v>
      </c>
      <c r="AM215">
        <f t="shared" si="70"/>
        <v>0</v>
      </c>
      <c r="AN215">
        <f t="shared" si="70"/>
        <v>0</v>
      </c>
      <c r="AO215">
        <f t="shared" si="70"/>
        <v>0</v>
      </c>
    </row>
    <row r="216" spans="1:41" x14ac:dyDescent="0.25">
      <c r="A216" s="5">
        <v>25</v>
      </c>
      <c r="B216" s="5">
        <v>1</v>
      </c>
      <c r="C216" s="37">
        <v>2</v>
      </c>
      <c r="D216" s="5" t="s">
        <v>353</v>
      </c>
      <c r="E216" s="35" t="s">
        <v>510</v>
      </c>
      <c r="F216" s="30">
        <f t="shared" si="66"/>
        <v>0.14116705268781066</v>
      </c>
      <c r="G216">
        <f t="shared" si="53"/>
        <v>0.89887931956072387</v>
      </c>
      <c r="H216">
        <f t="shared" si="54"/>
        <v>0</v>
      </c>
      <c r="I216" s="1">
        <f t="shared" si="55"/>
        <v>0</v>
      </c>
      <c r="N216" s="35" t="s">
        <v>1296</v>
      </c>
      <c r="O216">
        <f t="shared" si="64"/>
        <v>4.0997835940790352E-3</v>
      </c>
      <c r="P216">
        <f t="shared" si="65"/>
        <v>1</v>
      </c>
      <c r="Q216">
        <f t="shared" si="69"/>
        <v>0</v>
      </c>
      <c r="R216">
        <f t="shared" si="69"/>
        <v>0</v>
      </c>
      <c r="S216">
        <f t="shared" si="69"/>
        <v>0</v>
      </c>
      <c r="T216">
        <f t="shared" si="69"/>
        <v>0</v>
      </c>
      <c r="U216">
        <f t="shared" si="69"/>
        <v>0</v>
      </c>
      <c r="V216">
        <f t="shared" si="69"/>
        <v>0</v>
      </c>
      <c r="W216">
        <f t="shared" si="69"/>
        <v>0</v>
      </c>
      <c r="X216">
        <f t="shared" si="69"/>
        <v>0</v>
      </c>
      <c r="Y216">
        <f t="shared" si="69"/>
        <v>0</v>
      </c>
      <c r="Z216">
        <f t="shared" si="69"/>
        <v>0</v>
      </c>
      <c r="AA216">
        <f t="shared" si="70"/>
        <v>0</v>
      </c>
      <c r="AB216">
        <f t="shared" si="70"/>
        <v>0</v>
      </c>
      <c r="AC216">
        <f t="shared" si="70"/>
        <v>0</v>
      </c>
      <c r="AD216">
        <f t="shared" si="70"/>
        <v>0.25418658283290019</v>
      </c>
      <c r="AE216">
        <f t="shared" si="70"/>
        <v>0</v>
      </c>
      <c r="AF216">
        <f t="shared" si="70"/>
        <v>0</v>
      </c>
      <c r="AG216">
        <f t="shared" si="70"/>
        <v>0</v>
      </c>
      <c r="AH216">
        <f t="shared" si="70"/>
        <v>0</v>
      </c>
      <c r="AI216">
        <f t="shared" si="70"/>
        <v>0</v>
      </c>
      <c r="AJ216">
        <f t="shared" si="70"/>
        <v>0</v>
      </c>
      <c r="AK216">
        <f t="shared" si="70"/>
        <v>0</v>
      </c>
      <c r="AL216">
        <f t="shared" si="70"/>
        <v>0</v>
      </c>
      <c r="AM216">
        <f t="shared" si="70"/>
        <v>0</v>
      </c>
      <c r="AN216">
        <f t="shared" si="70"/>
        <v>0</v>
      </c>
      <c r="AO216">
        <f t="shared" si="70"/>
        <v>0</v>
      </c>
    </row>
    <row r="217" spans="1:41" x14ac:dyDescent="0.25">
      <c r="A217" s="5">
        <v>25</v>
      </c>
      <c r="B217" s="5">
        <v>1</v>
      </c>
      <c r="C217" s="37">
        <v>3</v>
      </c>
      <c r="D217" s="5" t="s">
        <v>793</v>
      </c>
      <c r="E217" s="35" t="s">
        <v>794</v>
      </c>
      <c r="F217" s="30">
        <f t="shared" si="66"/>
        <v>0.20702220806451613</v>
      </c>
      <c r="G217">
        <f t="shared" si="53"/>
        <v>1.10590152762524</v>
      </c>
      <c r="H217">
        <f t="shared" si="54"/>
        <v>0</v>
      </c>
      <c r="I217" s="1">
        <f t="shared" si="55"/>
        <v>0</v>
      </c>
      <c r="N217" s="8" t="s">
        <v>1341</v>
      </c>
      <c r="O217">
        <f t="shared" si="64"/>
        <v>4.0997835940790352E-3</v>
      </c>
      <c r="P217">
        <f t="shared" si="65"/>
        <v>1</v>
      </c>
      <c r="Q217">
        <f t="shared" si="69"/>
        <v>0</v>
      </c>
      <c r="R217">
        <f t="shared" si="69"/>
        <v>0</v>
      </c>
      <c r="S217">
        <f t="shared" si="69"/>
        <v>0</v>
      </c>
      <c r="T217">
        <f t="shared" si="69"/>
        <v>0</v>
      </c>
      <c r="U217">
        <f t="shared" si="69"/>
        <v>0</v>
      </c>
      <c r="V217">
        <f t="shared" si="69"/>
        <v>0</v>
      </c>
      <c r="W217">
        <f t="shared" si="69"/>
        <v>0</v>
      </c>
      <c r="X217">
        <f t="shared" si="69"/>
        <v>0</v>
      </c>
      <c r="Y217">
        <f t="shared" si="69"/>
        <v>0</v>
      </c>
      <c r="Z217">
        <f t="shared" si="69"/>
        <v>0</v>
      </c>
      <c r="AA217">
        <f t="shared" si="70"/>
        <v>0</v>
      </c>
      <c r="AB217">
        <f t="shared" si="70"/>
        <v>0</v>
      </c>
      <c r="AC217">
        <f t="shared" si="70"/>
        <v>0</v>
      </c>
      <c r="AD217">
        <f t="shared" si="70"/>
        <v>0.25418658283290019</v>
      </c>
      <c r="AE217">
        <f t="shared" si="70"/>
        <v>0</v>
      </c>
      <c r="AF217">
        <f t="shared" si="70"/>
        <v>0</v>
      </c>
      <c r="AG217">
        <f t="shared" si="70"/>
        <v>0</v>
      </c>
      <c r="AH217">
        <f t="shared" si="70"/>
        <v>0</v>
      </c>
      <c r="AI217">
        <f t="shared" si="70"/>
        <v>0</v>
      </c>
      <c r="AJ217">
        <f t="shared" si="70"/>
        <v>0</v>
      </c>
      <c r="AK217">
        <f t="shared" si="70"/>
        <v>0</v>
      </c>
      <c r="AL217">
        <f t="shared" si="70"/>
        <v>0</v>
      </c>
      <c r="AM217">
        <f t="shared" si="70"/>
        <v>0</v>
      </c>
      <c r="AN217">
        <f t="shared" si="70"/>
        <v>0</v>
      </c>
      <c r="AO217">
        <f t="shared" si="70"/>
        <v>0</v>
      </c>
    </row>
    <row r="218" spans="1:41" x14ac:dyDescent="0.25">
      <c r="A218" s="5">
        <v>25</v>
      </c>
      <c r="B218" s="5">
        <v>1</v>
      </c>
      <c r="C218" s="37">
        <v>4</v>
      </c>
      <c r="D218" s="5" t="s">
        <v>1302</v>
      </c>
      <c r="E218" s="35" t="s">
        <v>393</v>
      </c>
      <c r="F218" s="30">
        <f t="shared" si="66"/>
        <v>0</v>
      </c>
      <c r="G218">
        <f t="shared" si="53"/>
        <v>1.10590152762524</v>
      </c>
      <c r="H218">
        <f t="shared" si="54"/>
        <v>1.10590152762524</v>
      </c>
      <c r="I218" s="1">
        <f t="shared" si="55"/>
        <v>0.29011214634453303</v>
      </c>
      <c r="N218" s="8" t="s">
        <v>1379</v>
      </c>
      <c r="O218">
        <f t="shared" si="64"/>
        <v>4.0997835940790352E-3</v>
      </c>
      <c r="P218">
        <f t="shared" si="65"/>
        <v>1</v>
      </c>
      <c r="Q218">
        <f t="shared" si="69"/>
        <v>0</v>
      </c>
      <c r="R218">
        <f t="shared" si="69"/>
        <v>0</v>
      </c>
      <c r="S218">
        <f t="shared" si="69"/>
        <v>0</v>
      </c>
      <c r="T218">
        <f t="shared" si="69"/>
        <v>0</v>
      </c>
      <c r="U218">
        <f t="shared" si="69"/>
        <v>0</v>
      </c>
      <c r="V218">
        <f t="shared" si="69"/>
        <v>0</v>
      </c>
      <c r="W218">
        <f t="shared" si="69"/>
        <v>0</v>
      </c>
      <c r="X218">
        <f t="shared" si="69"/>
        <v>0</v>
      </c>
      <c r="Y218">
        <f t="shared" si="69"/>
        <v>0</v>
      </c>
      <c r="Z218">
        <f t="shared" si="69"/>
        <v>0</v>
      </c>
      <c r="AA218">
        <f t="shared" si="70"/>
        <v>0</v>
      </c>
      <c r="AB218">
        <f t="shared" si="70"/>
        <v>0</v>
      </c>
      <c r="AC218">
        <f t="shared" si="70"/>
        <v>0</v>
      </c>
      <c r="AD218">
        <f t="shared" si="70"/>
        <v>0.25418658283290019</v>
      </c>
      <c r="AE218">
        <f t="shared" si="70"/>
        <v>0</v>
      </c>
      <c r="AF218">
        <f t="shared" si="70"/>
        <v>0</v>
      </c>
      <c r="AG218">
        <f t="shared" si="70"/>
        <v>0</v>
      </c>
      <c r="AH218">
        <f t="shared" si="70"/>
        <v>0</v>
      </c>
      <c r="AI218">
        <f t="shared" si="70"/>
        <v>0</v>
      </c>
      <c r="AJ218">
        <f t="shared" si="70"/>
        <v>0</v>
      </c>
      <c r="AK218">
        <f t="shared" si="70"/>
        <v>0</v>
      </c>
      <c r="AL218">
        <f t="shared" si="70"/>
        <v>0</v>
      </c>
      <c r="AM218">
        <f t="shared" si="70"/>
        <v>0</v>
      </c>
      <c r="AN218">
        <f t="shared" si="70"/>
        <v>0</v>
      </c>
      <c r="AO218">
        <f t="shared" si="70"/>
        <v>0</v>
      </c>
    </row>
    <row r="219" spans="1:41" x14ac:dyDescent="0.25">
      <c r="A219" s="5">
        <v>26</v>
      </c>
      <c r="B219" s="5">
        <v>0</v>
      </c>
      <c r="C219" s="37">
        <v>1</v>
      </c>
      <c r="D219" s="5" t="s">
        <v>1222</v>
      </c>
      <c r="E219" s="35" t="s">
        <v>1222</v>
      </c>
      <c r="F219" s="30">
        <f t="shared" si="66"/>
        <v>0.75771226687291315</v>
      </c>
      <c r="G219">
        <f t="shared" si="53"/>
        <v>0.75771226687291315</v>
      </c>
      <c r="H219">
        <f t="shared" si="54"/>
        <v>0</v>
      </c>
      <c r="I219" s="1">
        <f t="shared" si="55"/>
        <v>0</v>
      </c>
      <c r="N219" s="8" t="s">
        <v>1384</v>
      </c>
      <c r="O219">
        <f t="shared" si="64"/>
        <v>4.0997835940790352E-3</v>
      </c>
      <c r="P219">
        <f t="shared" si="65"/>
        <v>1</v>
      </c>
      <c r="Q219">
        <f t="shared" si="69"/>
        <v>0</v>
      </c>
      <c r="R219">
        <f t="shared" si="69"/>
        <v>0</v>
      </c>
      <c r="S219">
        <f t="shared" si="69"/>
        <v>0</v>
      </c>
      <c r="T219">
        <f t="shared" si="69"/>
        <v>0</v>
      </c>
      <c r="U219">
        <f t="shared" si="69"/>
        <v>0</v>
      </c>
      <c r="V219">
        <f t="shared" si="69"/>
        <v>0</v>
      </c>
      <c r="W219">
        <f t="shared" si="69"/>
        <v>0</v>
      </c>
      <c r="X219">
        <f t="shared" si="69"/>
        <v>0</v>
      </c>
      <c r="Y219">
        <f t="shared" si="69"/>
        <v>0</v>
      </c>
      <c r="Z219">
        <f t="shared" si="69"/>
        <v>0</v>
      </c>
      <c r="AA219">
        <f t="shared" si="70"/>
        <v>0</v>
      </c>
      <c r="AB219">
        <f t="shared" si="70"/>
        <v>0</v>
      </c>
      <c r="AC219">
        <f t="shared" si="70"/>
        <v>0</v>
      </c>
      <c r="AD219">
        <f t="shared" si="70"/>
        <v>0.25418658283290019</v>
      </c>
      <c r="AE219">
        <f t="shared" si="70"/>
        <v>0</v>
      </c>
      <c r="AF219">
        <f t="shared" si="70"/>
        <v>0</v>
      </c>
      <c r="AG219">
        <f t="shared" si="70"/>
        <v>0</v>
      </c>
      <c r="AH219">
        <f t="shared" si="70"/>
        <v>0</v>
      </c>
      <c r="AI219">
        <f t="shared" si="70"/>
        <v>0</v>
      </c>
      <c r="AJ219">
        <f t="shared" si="70"/>
        <v>0</v>
      </c>
      <c r="AK219">
        <f t="shared" si="70"/>
        <v>0</v>
      </c>
      <c r="AL219">
        <f t="shared" si="70"/>
        <v>0</v>
      </c>
      <c r="AM219">
        <f t="shared" si="70"/>
        <v>0</v>
      </c>
      <c r="AN219">
        <f t="shared" si="70"/>
        <v>0</v>
      </c>
      <c r="AO219">
        <f t="shared" si="70"/>
        <v>0</v>
      </c>
    </row>
    <row r="220" spans="1:41" x14ac:dyDescent="0.25">
      <c r="A220" s="5">
        <v>26</v>
      </c>
      <c r="B220" s="5">
        <v>0</v>
      </c>
      <c r="C220" s="37">
        <v>2</v>
      </c>
      <c r="D220" s="5" t="s">
        <v>608</v>
      </c>
      <c r="E220" s="35" t="s">
        <v>608</v>
      </c>
      <c r="F220" s="30">
        <f t="shared" si="66"/>
        <v>0.33418086871129027</v>
      </c>
      <c r="G220">
        <f t="shared" si="53"/>
        <v>1.0918931355842034</v>
      </c>
      <c r="H220">
        <f t="shared" si="54"/>
        <v>0</v>
      </c>
      <c r="I220" s="1">
        <f t="shared" si="55"/>
        <v>0</v>
      </c>
      <c r="N220" s="8" t="s">
        <v>1389</v>
      </c>
      <c r="O220">
        <f t="shared" si="64"/>
        <v>4.0997835940790352E-3</v>
      </c>
      <c r="P220">
        <f t="shared" si="65"/>
        <v>1</v>
      </c>
      <c r="Q220">
        <f t="shared" si="69"/>
        <v>0</v>
      </c>
      <c r="R220">
        <f t="shared" si="69"/>
        <v>0</v>
      </c>
      <c r="S220">
        <f t="shared" si="69"/>
        <v>0</v>
      </c>
      <c r="T220">
        <f t="shared" si="69"/>
        <v>0</v>
      </c>
      <c r="U220">
        <f t="shared" si="69"/>
        <v>0</v>
      </c>
      <c r="V220">
        <f t="shared" si="69"/>
        <v>0</v>
      </c>
      <c r="W220">
        <f t="shared" si="69"/>
        <v>0</v>
      </c>
      <c r="X220">
        <f t="shared" si="69"/>
        <v>0</v>
      </c>
      <c r="Y220">
        <f t="shared" si="69"/>
        <v>0</v>
      </c>
      <c r="Z220">
        <f t="shared" si="69"/>
        <v>0</v>
      </c>
      <c r="AA220">
        <f t="shared" si="70"/>
        <v>0</v>
      </c>
      <c r="AB220">
        <f t="shared" si="70"/>
        <v>0</v>
      </c>
      <c r="AC220">
        <f t="shared" si="70"/>
        <v>0</v>
      </c>
      <c r="AD220">
        <f t="shared" si="70"/>
        <v>0.25418658283290019</v>
      </c>
      <c r="AE220">
        <f t="shared" si="70"/>
        <v>0</v>
      </c>
      <c r="AF220">
        <f t="shared" si="70"/>
        <v>0</v>
      </c>
      <c r="AG220">
        <f t="shared" si="70"/>
        <v>0</v>
      </c>
      <c r="AH220">
        <f t="shared" si="70"/>
        <v>0</v>
      </c>
      <c r="AI220">
        <f t="shared" si="70"/>
        <v>0</v>
      </c>
      <c r="AJ220">
        <f t="shared" si="70"/>
        <v>0</v>
      </c>
      <c r="AK220">
        <f t="shared" si="70"/>
        <v>0</v>
      </c>
      <c r="AL220">
        <f t="shared" si="70"/>
        <v>0</v>
      </c>
      <c r="AM220">
        <f t="shared" si="70"/>
        <v>0</v>
      </c>
      <c r="AN220">
        <f t="shared" si="70"/>
        <v>0</v>
      </c>
      <c r="AO220">
        <f t="shared" si="70"/>
        <v>0</v>
      </c>
    </row>
    <row r="221" spans="1:41" x14ac:dyDescent="0.25">
      <c r="A221" s="5">
        <v>26</v>
      </c>
      <c r="B221" s="5">
        <v>0</v>
      </c>
      <c r="C221" s="37">
        <v>3</v>
      </c>
      <c r="D221" s="5" t="s">
        <v>1285</v>
      </c>
      <c r="E221" s="35" t="s">
        <v>1285</v>
      </c>
      <c r="F221" s="30">
        <f t="shared" si="66"/>
        <v>4.9049608566042742E-2</v>
      </c>
      <c r="G221">
        <f t="shared" si="53"/>
        <v>1.1409427441502462</v>
      </c>
      <c r="H221">
        <f t="shared" si="54"/>
        <v>0</v>
      </c>
      <c r="I221" s="1">
        <f t="shared" si="55"/>
        <v>0</v>
      </c>
      <c r="N221" s="8" t="s">
        <v>1407</v>
      </c>
      <c r="O221">
        <f t="shared" si="64"/>
        <v>4.0997835940790352E-3</v>
      </c>
      <c r="P221">
        <f t="shared" si="65"/>
        <v>1</v>
      </c>
      <c r="Q221">
        <f t="shared" si="69"/>
        <v>0</v>
      </c>
      <c r="R221">
        <f t="shared" si="69"/>
        <v>0</v>
      </c>
      <c r="S221">
        <f t="shared" si="69"/>
        <v>0</v>
      </c>
      <c r="T221">
        <f t="shared" si="69"/>
        <v>0</v>
      </c>
      <c r="U221">
        <f t="shared" si="69"/>
        <v>0</v>
      </c>
      <c r="V221">
        <f t="shared" si="69"/>
        <v>0</v>
      </c>
      <c r="W221">
        <f t="shared" si="69"/>
        <v>0</v>
      </c>
      <c r="X221">
        <f t="shared" si="69"/>
        <v>0</v>
      </c>
      <c r="Y221">
        <f t="shared" si="69"/>
        <v>0</v>
      </c>
      <c r="Z221">
        <f t="shared" si="69"/>
        <v>0</v>
      </c>
      <c r="AA221">
        <f t="shared" si="70"/>
        <v>0</v>
      </c>
      <c r="AB221">
        <f t="shared" si="70"/>
        <v>0</v>
      </c>
      <c r="AC221">
        <f t="shared" si="70"/>
        <v>0</v>
      </c>
      <c r="AD221">
        <f t="shared" si="70"/>
        <v>0.25418658283290019</v>
      </c>
      <c r="AE221">
        <f t="shared" si="70"/>
        <v>0</v>
      </c>
      <c r="AF221">
        <f t="shared" si="70"/>
        <v>0</v>
      </c>
      <c r="AG221">
        <f t="shared" si="70"/>
        <v>0</v>
      </c>
      <c r="AH221">
        <f t="shared" si="70"/>
        <v>0</v>
      </c>
      <c r="AI221">
        <f t="shared" si="70"/>
        <v>0</v>
      </c>
      <c r="AJ221">
        <f t="shared" si="70"/>
        <v>0</v>
      </c>
      <c r="AK221">
        <f t="shared" si="70"/>
        <v>0</v>
      </c>
      <c r="AL221">
        <f t="shared" si="70"/>
        <v>0</v>
      </c>
      <c r="AM221">
        <f t="shared" si="70"/>
        <v>0</v>
      </c>
      <c r="AN221">
        <f t="shared" si="70"/>
        <v>0</v>
      </c>
      <c r="AO221">
        <f t="shared" si="70"/>
        <v>0</v>
      </c>
    </row>
    <row r="222" spans="1:41" x14ac:dyDescent="0.25">
      <c r="A222" s="5">
        <v>26</v>
      </c>
      <c r="B222" s="5">
        <v>0</v>
      </c>
      <c r="C222" s="37">
        <v>4</v>
      </c>
      <c r="D222" s="5" t="s">
        <v>1303</v>
      </c>
      <c r="E222" s="35" t="s">
        <v>1304</v>
      </c>
      <c r="F222" s="30">
        <f t="shared" si="66"/>
        <v>0</v>
      </c>
      <c r="G222">
        <f t="shared" si="53"/>
        <v>1.1409427441502462</v>
      </c>
      <c r="H222">
        <f t="shared" si="54"/>
        <v>0</v>
      </c>
      <c r="I222" s="1">
        <f t="shared" si="55"/>
        <v>0</v>
      </c>
      <c r="N222" s="8" t="s">
        <v>1340</v>
      </c>
      <c r="O222">
        <f t="shared" si="64"/>
        <v>4.0997835940790352E-3</v>
      </c>
      <c r="P222">
        <f t="shared" si="65"/>
        <v>1</v>
      </c>
      <c r="Q222">
        <f t="shared" ref="Q222:Z231" si="71">COUNTIFS($C$2:$C$658,Q$1,$E$2:$E$658,$N222)*0.9^(Q$1-1)</f>
        <v>0</v>
      </c>
      <c r="R222">
        <f t="shared" si="71"/>
        <v>0</v>
      </c>
      <c r="S222">
        <f t="shared" si="71"/>
        <v>0</v>
      </c>
      <c r="T222">
        <f t="shared" si="71"/>
        <v>0</v>
      </c>
      <c r="U222">
        <f t="shared" si="71"/>
        <v>0</v>
      </c>
      <c r="V222">
        <f t="shared" si="71"/>
        <v>0</v>
      </c>
      <c r="W222">
        <f t="shared" si="71"/>
        <v>0</v>
      </c>
      <c r="X222">
        <f t="shared" si="71"/>
        <v>0</v>
      </c>
      <c r="Y222">
        <f t="shared" si="71"/>
        <v>0</v>
      </c>
      <c r="Z222">
        <f t="shared" si="71"/>
        <v>0</v>
      </c>
      <c r="AA222">
        <f t="shared" ref="AA222:AO231" si="72">COUNTIFS($C$2:$C$658,AA$1,$E$2:$E$658,$N222)*0.9^(AA$1-1)</f>
        <v>0</v>
      </c>
      <c r="AB222">
        <f t="shared" si="72"/>
        <v>0</v>
      </c>
      <c r="AC222">
        <f t="shared" si="72"/>
        <v>0</v>
      </c>
      <c r="AD222">
        <f t="shared" si="72"/>
        <v>0.25418658283290019</v>
      </c>
      <c r="AE222">
        <f t="shared" si="72"/>
        <v>0</v>
      </c>
      <c r="AF222">
        <f t="shared" si="72"/>
        <v>0</v>
      </c>
      <c r="AG222">
        <f t="shared" si="72"/>
        <v>0</v>
      </c>
      <c r="AH222">
        <f t="shared" si="72"/>
        <v>0</v>
      </c>
      <c r="AI222">
        <f t="shared" si="72"/>
        <v>0</v>
      </c>
      <c r="AJ222">
        <f t="shared" si="72"/>
        <v>0</v>
      </c>
      <c r="AK222">
        <f t="shared" si="72"/>
        <v>0</v>
      </c>
      <c r="AL222">
        <f t="shared" si="72"/>
        <v>0</v>
      </c>
      <c r="AM222">
        <f t="shared" si="72"/>
        <v>0</v>
      </c>
      <c r="AN222">
        <f t="shared" si="72"/>
        <v>0</v>
      </c>
      <c r="AO222">
        <f t="shared" si="72"/>
        <v>0</v>
      </c>
    </row>
    <row r="223" spans="1:41" x14ac:dyDescent="0.25">
      <c r="A223" s="5">
        <v>26</v>
      </c>
      <c r="B223" s="5">
        <v>0</v>
      </c>
      <c r="C223" s="37">
        <v>5</v>
      </c>
      <c r="D223" s="5" t="s">
        <v>177</v>
      </c>
      <c r="E223" s="35" t="s">
        <v>178</v>
      </c>
      <c r="F223" s="30">
        <f t="shared" si="66"/>
        <v>9.7599251306945342E-2</v>
      </c>
      <c r="G223">
        <f t="shared" si="53"/>
        <v>1.2385419954571915</v>
      </c>
      <c r="H223">
        <f t="shared" si="54"/>
        <v>0</v>
      </c>
      <c r="I223" s="1">
        <f t="shared" si="55"/>
        <v>0</v>
      </c>
      <c r="N223" s="8" t="s">
        <v>830</v>
      </c>
      <c r="O223">
        <f t="shared" si="64"/>
        <v>4.0997835940790352E-3</v>
      </c>
      <c r="P223">
        <f t="shared" si="65"/>
        <v>1</v>
      </c>
      <c r="Q223">
        <f t="shared" si="71"/>
        <v>0</v>
      </c>
      <c r="R223">
        <f t="shared" si="71"/>
        <v>0</v>
      </c>
      <c r="S223">
        <f t="shared" si="71"/>
        <v>0</v>
      </c>
      <c r="T223">
        <f t="shared" si="71"/>
        <v>0</v>
      </c>
      <c r="U223">
        <f t="shared" si="71"/>
        <v>0</v>
      </c>
      <c r="V223">
        <f t="shared" si="71"/>
        <v>0</v>
      </c>
      <c r="W223">
        <f t="shared" si="71"/>
        <v>0</v>
      </c>
      <c r="X223">
        <f t="shared" si="71"/>
        <v>0</v>
      </c>
      <c r="Y223">
        <f t="shared" si="71"/>
        <v>0</v>
      </c>
      <c r="Z223">
        <f t="shared" si="71"/>
        <v>0</v>
      </c>
      <c r="AA223">
        <f t="shared" si="72"/>
        <v>0</v>
      </c>
      <c r="AB223">
        <f t="shared" si="72"/>
        <v>0</v>
      </c>
      <c r="AC223">
        <f t="shared" si="72"/>
        <v>0</v>
      </c>
      <c r="AD223">
        <f t="shared" si="72"/>
        <v>0.25418658283290019</v>
      </c>
      <c r="AE223">
        <f t="shared" si="72"/>
        <v>0</v>
      </c>
      <c r="AF223">
        <f t="shared" si="72"/>
        <v>0</v>
      </c>
      <c r="AG223">
        <f t="shared" si="72"/>
        <v>0</v>
      </c>
      <c r="AH223">
        <f t="shared" si="72"/>
        <v>0</v>
      </c>
      <c r="AI223">
        <f t="shared" si="72"/>
        <v>0</v>
      </c>
      <c r="AJ223">
        <f t="shared" si="72"/>
        <v>0</v>
      </c>
      <c r="AK223">
        <f t="shared" si="72"/>
        <v>0</v>
      </c>
      <c r="AL223">
        <f t="shared" si="72"/>
        <v>0</v>
      </c>
      <c r="AM223">
        <f t="shared" si="72"/>
        <v>0</v>
      </c>
      <c r="AN223">
        <f t="shared" si="72"/>
        <v>0</v>
      </c>
      <c r="AO223">
        <f t="shared" si="72"/>
        <v>0</v>
      </c>
    </row>
    <row r="224" spans="1:41" x14ac:dyDescent="0.25">
      <c r="A224" s="5">
        <v>26</v>
      </c>
      <c r="B224" s="5">
        <v>0</v>
      </c>
      <c r="C224" s="37">
        <v>6</v>
      </c>
      <c r="D224" s="5" t="s">
        <v>1305</v>
      </c>
      <c r="E224" s="35" t="s">
        <v>1305</v>
      </c>
      <c r="F224" s="30">
        <f t="shared" si="66"/>
        <v>0</v>
      </c>
      <c r="G224">
        <f t="shared" ref="G224:G287" si="73">IF(C224=1,F224,F224+G223)</f>
        <v>1.2385419954571915</v>
      </c>
      <c r="H224">
        <f t="shared" ref="H224:H287" si="74">IF(C225=1,G224,0)</f>
        <v>0</v>
      </c>
      <c r="I224" s="1">
        <f t="shared" ref="I224:I287" si="75">H224/$L$2</f>
        <v>0</v>
      </c>
      <c r="N224" s="8" t="s">
        <v>1445</v>
      </c>
      <c r="O224">
        <f t="shared" si="64"/>
        <v>4.0997835940790352E-3</v>
      </c>
      <c r="P224">
        <f t="shared" si="65"/>
        <v>1</v>
      </c>
      <c r="Q224">
        <f t="shared" si="71"/>
        <v>0</v>
      </c>
      <c r="R224">
        <f t="shared" si="71"/>
        <v>0</v>
      </c>
      <c r="S224">
        <f t="shared" si="71"/>
        <v>0</v>
      </c>
      <c r="T224">
        <f t="shared" si="71"/>
        <v>0</v>
      </c>
      <c r="U224">
        <f t="shared" si="71"/>
        <v>0</v>
      </c>
      <c r="V224">
        <f t="shared" si="71"/>
        <v>0</v>
      </c>
      <c r="W224">
        <f t="shared" si="71"/>
        <v>0</v>
      </c>
      <c r="X224">
        <f t="shared" si="71"/>
        <v>0</v>
      </c>
      <c r="Y224">
        <f t="shared" si="71"/>
        <v>0</v>
      </c>
      <c r="Z224">
        <f t="shared" si="71"/>
        <v>0</v>
      </c>
      <c r="AA224">
        <f t="shared" si="72"/>
        <v>0</v>
      </c>
      <c r="AB224">
        <f t="shared" si="72"/>
        <v>0</v>
      </c>
      <c r="AC224">
        <f t="shared" si="72"/>
        <v>0</v>
      </c>
      <c r="AD224">
        <f t="shared" si="72"/>
        <v>0.25418658283290019</v>
      </c>
      <c r="AE224">
        <f t="shared" si="72"/>
        <v>0</v>
      </c>
      <c r="AF224">
        <f t="shared" si="72"/>
        <v>0</v>
      </c>
      <c r="AG224">
        <f t="shared" si="72"/>
        <v>0</v>
      </c>
      <c r="AH224">
        <f t="shared" si="72"/>
        <v>0</v>
      </c>
      <c r="AI224">
        <f t="shared" si="72"/>
        <v>0</v>
      </c>
      <c r="AJ224">
        <f t="shared" si="72"/>
        <v>0</v>
      </c>
      <c r="AK224">
        <f t="shared" si="72"/>
        <v>0</v>
      </c>
      <c r="AL224">
        <f t="shared" si="72"/>
        <v>0</v>
      </c>
      <c r="AM224">
        <f t="shared" si="72"/>
        <v>0</v>
      </c>
      <c r="AN224">
        <f t="shared" si="72"/>
        <v>0</v>
      </c>
      <c r="AO224">
        <f t="shared" si="72"/>
        <v>0</v>
      </c>
    </row>
    <row r="225" spans="1:41" x14ac:dyDescent="0.25">
      <c r="A225" s="5">
        <v>26</v>
      </c>
      <c r="B225" s="5">
        <v>0</v>
      </c>
      <c r="C225" s="37">
        <v>7</v>
      </c>
      <c r="D225" s="5" t="s">
        <v>1306</v>
      </c>
      <c r="E225" s="35" t="s">
        <v>1307</v>
      </c>
      <c r="F225" s="30">
        <f t="shared" si="66"/>
        <v>0</v>
      </c>
      <c r="G225">
        <f t="shared" si="73"/>
        <v>1.2385419954571915</v>
      </c>
      <c r="H225">
        <f t="shared" si="74"/>
        <v>1.2385419954571915</v>
      </c>
      <c r="I225" s="1">
        <f t="shared" si="75"/>
        <v>0.32490784004205586</v>
      </c>
      <c r="N225" s="35" t="s">
        <v>212</v>
      </c>
      <c r="O225">
        <f t="shared" si="64"/>
        <v>3.6898052346711315E-3</v>
      </c>
      <c r="P225">
        <f t="shared" si="65"/>
        <v>1</v>
      </c>
      <c r="Q225">
        <f t="shared" si="71"/>
        <v>0</v>
      </c>
      <c r="R225">
        <f t="shared" si="71"/>
        <v>0</v>
      </c>
      <c r="S225">
        <f t="shared" si="71"/>
        <v>0</v>
      </c>
      <c r="T225">
        <f t="shared" si="71"/>
        <v>0</v>
      </c>
      <c r="U225">
        <f t="shared" si="71"/>
        <v>0</v>
      </c>
      <c r="V225">
        <f t="shared" si="71"/>
        <v>0</v>
      </c>
      <c r="W225">
        <f t="shared" si="71"/>
        <v>0</v>
      </c>
      <c r="X225">
        <f t="shared" si="71"/>
        <v>0</v>
      </c>
      <c r="Y225">
        <f t="shared" si="71"/>
        <v>0</v>
      </c>
      <c r="Z225">
        <f t="shared" si="71"/>
        <v>0</v>
      </c>
      <c r="AA225">
        <f t="shared" si="72"/>
        <v>0</v>
      </c>
      <c r="AB225">
        <f t="shared" si="72"/>
        <v>0</v>
      </c>
      <c r="AC225">
        <f t="shared" si="72"/>
        <v>0</v>
      </c>
      <c r="AD225">
        <f t="shared" si="72"/>
        <v>0</v>
      </c>
      <c r="AE225">
        <f t="shared" si="72"/>
        <v>0.22876792454961015</v>
      </c>
      <c r="AF225">
        <f t="shared" si="72"/>
        <v>0</v>
      </c>
      <c r="AG225">
        <f t="shared" si="72"/>
        <v>0</v>
      </c>
      <c r="AH225">
        <f t="shared" si="72"/>
        <v>0</v>
      </c>
      <c r="AI225">
        <f t="shared" si="72"/>
        <v>0</v>
      </c>
      <c r="AJ225">
        <f t="shared" si="72"/>
        <v>0</v>
      </c>
      <c r="AK225">
        <f t="shared" si="72"/>
        <v>0</v>
      </c>
      <c r="AL225">
        <f t="shared" si="72"/>
        <v>0</v>
      </c>
      <c r="AM225">
        <f t="shared" si="72"/>
        <v>0</v>
      </c>
      <c r="AN225">
        <f t="shared" si="72"/>
        <v>0</v>
      </c>
      <c r="AO225">
        <f t="shared" si="72"/>
        <v>0</v>
      </c>
    </row>
    <row r="226" spans="1:41" x14ac:dyDescent="0.25">
      <c r="A226" s="5">
        <v>27</v>
      </c>
      <c r="B226" s="5">
        <v>1</v>
      </c>
      <c r="C226" s="37">
        <v>1</v>
      </c>
      <c r="D226" s="5" t="s">
        <v>1221</v>
      </c>
      <c r="E226" s="35" t="s">
        <v>1222</v>
      </c>
      <c r="F226" s="30">
        <f t="shared" si="66"/>
        <v>0.75771226687291315</v>
      </c>
      <c r="G226">
        <f t="shared" si="73"/>
        <v>0.75771226687291315</v>
      </c>
      <c r="H226">
        <f t="shared" si="74"/>
        <v>0</v>
      </c>
      <c r="I226" s="1">
        <f t="shared" si="75"/>
        <v>0</v>
      </c>
      <c r="N226" s="35" t="s">
        <v>1277</v>
      </c>
      <c r="O226">
        <f t="shared" si="64"/>
        <v>3.6898052346711315E-3</v>
      </c>
      <c r="P226">
        <f t="shared" si="65"/>
        <v>1</v>
      </c>
      <c r="Q226">
        <f t="shared" si="71"/>
        <v>0</v>
      </c>
      <c r="R226">
        <f t="shared" si="71"/>
        <v>0</v>
      </c>
      <c r="S226">
        <f t="shared" si="71"/>
        <v>0</v>
      </c>
      <c r="T226">
        <f t="shared" si="71"/>
        <v>0</v>
      </c>
      <c r="U226">
        <f t="shared" si="71"/>
        <v>0</v>
      </c>
      <c r="V226">
        <f t="shared" si="71"/>
        <v>0</v>
      </c>
      <c r="W226">
        <f t="shared" si="71"/>
        <v>0</v>
      </c>
      <c r="X226">
        <f t="shared" si="71"/>
        <v>0</v>
      </c>
      <c r="Y226">
        <f t="shared" si="71"/>
        <v>0</v>
      </c>
      <c r="Z226">
        <f t="shared" si="71"/>
        <v>0</v>
      </c>
      <c r="AA226">
        <f t="shared" si="72"/>
        <v>0</v>
      </c>
      <c r="AB226">
        <f t="shared" si="72"/>
        <v>0</v>
      </c>
      <c r="AC226">
        <f t="shared" si="72"/>
        <v>0</v>
      </c>
      <c r="AD226">
        <f t="shared" si="72"/>
        <v>0</v>
      </c>
      <c r="AE226">
        <f t="shared" si="72"/>
        <v>0.22876792454961015</v>
      </c>
      <c r="AF226">
        <f t="shared" si="72"/>
        <v>0</v>
      </c>
      <c r="AG226">
        <f t="shared" si="72"/>
        <v>0</v>
      </c>
      <c r="AH226">
        <f t="shared" si="72"/>
        <v>0</v>
      </c>
      <c r="AI226">
        <f t="shared" si="72"/>
        <v>0</v>
      </c>
      <c r="AJ226">
        <f t="shared" si="72"/>
        <v>0</v>
      </c>
      <c r="AK226">
        <f t="shared" si="72"/>
        <v>0</v>
      </c>
      <c r="AL226">
        <f t="shared" si="72"/>
        <v>0</v>
      </c>
      <c r="AM226">
        <f t="shared" si="72"/>
        <v>0</v>
      </c>
      <c r="AN226">
        <f t="shared" si="72"/>
        <v>0</v>
      </c>
      <c r="AO226">
        <f t="shared" si="72"/>
        <v>0</v>
      </c>
    </row>
    <row r="227" spans="1:41" x14ac:dyDescent="0.25">
      <c r="A227" s="5">
        <v>27</v>
      </c>
      <c r="B227" s="5">
        <v>1</v>
      </c>
      <c r="C227" s="37">
        <v>2</v>
      </c>
      <c r="D227" s="5" t="s">
        <v>509</v>
      </c>
      <c r="E227" s="35" t="s">
        <v>509</v>
      </c>
      <c r="F227" s="30">
        <f t="shared" si="66"/>
        <v>0.1341683828142097</v>
      </c>
      <c r="G227">
        <f t="shared" si="73"/>
        <v>0.89188064968712288</v>
      </c>
      <c r="H227">
        <f t="shared" si="74"/>
        <v>0</v>
      </c>
      <c r="I227" s="1">
        <f t="shared" si="75"/>
        <v>0</v>
      </c>
      <c r="N227" s="35" t="s">
        <v>236</v>
      </c>
      <c r="O227">
        <f t="shared" si="64"/>
        <v>3.6898052346711315E-3</v>
      </c>
      <c r="P227">
        <f t="shared" si="65"/>
        <v>1</v>
      </c>
      <c r="Q227">
        <f t="shared" si="71"/>
        <v>0</v>
      </c>
      <c r="R227">
        <f t="shared" si="71"/>
        <v>0</v>
      </c>
      <c r="S227">
        <f t="shared" si="71"/>
        <v>0</v>
      </c>
      <c r="T227">
        <f t="shared" si="71"/>
        <v>0</v>
      </c>
      <c r="U227">
        <f t="shared" si="71"/>
        <v>0</v>
      </c>
      <c r="V227">
        <f t="shared" si="71"/>
        <v>0</v>
      </c>
      <c r="W227">
        <f t="shared" si="71"/>
        <v>0</v>
      </c>
      <c r="X227">
        <f t="shared" si="71"/>
        <v>0</v>
      </c>
      <c r="Y227">
        <f t="shared" si="71"/>
        <v>0</v>
      </c>
      <c r="Z227">
        <f t="shared" si="71"/>
        <v>0</v>
      </c>
      <c r="AA227">
        <f t="shared" si="72"/>
        <v>0</v>
      </c>
      <c r="AB227">
        <f t="shared" si="72"/>
        <v>0</v>
      </c>
      <c r="AC227">
        <f t="shared" si="72"/>
        <v>0</v>
      </c>
      <c r="AD227">
        <f t="shared" si="72"/>
        <v>0</v>
      </c>
      <c r="AE227">
        <f t="shared" si="72"/>
        <v>0.22876792454961015</v>
      </c>
      <c r="AF227">
        <f t="shared" si="72"/>
        <v>0</v>
      </c>
      <c r="AG227">
        <f t="shared" si="72"/>
        <v>0</v>
      </c>
      <c r="AH227">
        <f t="shared" si="72"/>
        <v>0</v>
      </c>
      <c r="AI227">
        <f t="shared" si="72"/>
        <v>0</v>
      </c>
      <c r="AJ227">
        <f t="shared" si="72"/>
        <v>0</v>
      </c>
      <c r="AK227">
        <f t="shared" si="72"/>
        <v>0</v>
      </c>
      <c r="AL227">
        <f t="shared" si="72"/>
        <v>0</v>
      </c>
      <c r="AM227">
        <f t="shared" si="72"/>
        <v>0</v>
      </c>
      <c r="AN227">
        <f t="shared" si="72"/>
        <v>0</v>
      </c>
      <c r="AO227">
        <f t="shared" si="72"/>
        <v>0</v>
      </c>
    </row>
    <row r="228" spans="1:41" x14ac:dyDescent="0.25">
      <c r="A228" s="5">
        <v>27</v>
      </c>
      <c r="B228" s="5">
        <v>1</v>
      </c>
      <c r="C228" s="37">
        <v>3</v>
      </c>
      <c r="D228" s="5" t="s">
        <v>1308</v>
      </c>
      <c r="E228" s="35" t="s">
        <v>1309</v>
      </c>
      <c r="F228" s="30">
        <f t="shared" si="66"/>
        <v>0</v>
      </c>
      <c r="G228">
        <f t="shared" si="73"/>
        <v>0.89188064968712288</v>
      </c>
      <c r="H228">
        <f t="shared" si="74"/>
        <v>0</v>
      </c>
      <c r="I228" s="1">
        <f t="shared" si="75"/>
        <v>0</v>
      </c>
      <c r="N228" s="8" t="s">
        <v>792</v>
      </c>
      <c r="O228">
        <f t="shared" si="64"/>
        <v>3.6898052346711315E-3</v>
      </c>
      <c r="P228">
        <f t="shared" si="65"/>
        <v>1</v>
      </c>
      <c r="Q228">
        <f t="shared" si="71"/>
        <v>0</v>
      </c>
      <c r="R228">
        <f t="shared" si="71"/>
        <v>0</v>
      </c>
      <c r="S228">
        <f t="shared" si="71"/>
        <v>0</v>
      </c>
      <c r="T228">
        <f t="shared" si="71"/>
        <v>0</v>
      </c>
      <c r="U228">
        <f t="shared" si="71"/>
        <v>0</v>
      </c>
      <c r="V228">
        <f t="shared" si="71"/>
        <v>0</v>
      </c>
      <c r="W228">
        <f t="shared" si="71"/>
        <v>0</v>
      </c>
      <c r="X228">
        <f t="shared" si="71"/>
        <v>0</v>
      </c>
      <c r="Y228">
        <f t="shared" si="71"/>
        <v>0</v>
      </c>
      <c r="Z228">
        <f t="shared" si="71"/>
        <v>0</v>
      </c>
      <c r="AA228">
        <f t="shared" si="72"/>
        <v>0</v>
      </c>
      <c r="AB228">
        <f t="shared" si="72"/>
        <v>0</v>
      </c>
      <c r="AC228">
        <f t="shared" si="72"/>
        <v>0</v>
      </c>
      <c r="AD228">
        <f t="shared" si="72"/>
        <v>0</v>
      </c>
      <c r="AE228">
        <f t="shared" si="72"/>
        <v>0.22876792454961015</v>
      </c>
      <c r="AF228">
        <f t="shared" si="72"/>
        <v>0</v>
      </c>
      <c r="AG228">
        <f t="shared" si="72"/>
        <v>0</v>
      </c>
      <c r="AH228">
        <f t="shared" si="72"/>
        <v>0</v>
      </c>
      <c r="AI228">
        <f t="shared" si="72"/>
        <v>0</v>
      </c>
      <c r="AJ228">
        <f t="shared" si="72"/>
        <v>0</v>
      </c>
      <c r="AK228">
        <f t="shared" si="72"/>
        <v>0</v>
      </c>
      <c r="AL228">
        <f t="shared" si="72"/>
        <v>0</v>
      </c>
      <c r="AM228">
        <f t="shared" si="72"/>
        <v>0</v>
      </c>
      <c r="AN228">
        <f t="shared" si="72"/>
        <v>0</v>
      </c>
      <c r="AO228">
        <f t="shared" si="72"/>
        <v>0</v>
      </c>
    </row>
    <row r="229" spans="1:41" x14ac:dyDescent="0.25">
      <c r="A229" s="5">
        <v>27</v>
      </c>
      <c r="B229" s="5">
        <v>1</v>
      </c>
      <c r="C229" s="37">
        <v>4</v>
      </c>
      <c r="D229" s="5" t="s">
        <v>296</v>
      </c>
      <c r="E229" s="35" t="s">
        <v>128</v>
      </c>
      <c r="F229" s="30">
        <f t="shared" si="66"/>
        <v>0</v>
      </c>
      <c r="G229">
        <f t="shared" si="73"/>
        <v>0.89188064968712288</v>
      </c>
      <c r="H229">
        <f t="shared" si="74"/>
        <v>0</v>
      </c>
      <c r="I229" s="1">
        <f t="shared" si="75"/>
        <v>0</v>
      </c>
      <c r="N229" s="8" t="s">
        <v>1424</v>
      </c>
      <c r="O229">
        <f t="shared" si="64"/>
        <v>3.6898052346711315E-3</v>
      </c>
      <c r="P229">
        <f t="shared" si="65"/>
        <v>1</v>
      </c>
      <c r="Q229">
        <f t="shared" si="71"/>
        <v>0</v>
      </c>
      <c r="R229">
        <f t="shared" si="71"/>
        <v>0</v>
      </c>
      <c r="S229">
        <f t="shared" si="71"/>
        <v>0</v>
      </c>
      <c r="T229">
        <f t="shared" si="71"/>
        <v>0</v>
      </c>
      <c r="U229">
        <f t="shared" si="71"/>
        <v>0</v>
      </c>
      <c r="V229">
        <f t="shared" si="71"/>
        <v>0</v>
      </c>
      <c r="W229">
        <f t="shared" si="71"/>
        <v>0</v>
      </c>
      <c r="X229">
        <f t="shared" si="71"/>
        <v>0</v>
      </c>
      <c r="Y229">
        <f t="shared" si="71"/>
        <v>0</v>
      </c>
      <c r="Z229">
        <f t="shared" si="71"/>
        <v>0</v>
      </c>
      <c r="AA229">
        <f t="shared" si="72"/>
        <v>0</v>
      </c>
      <c r="AB229">
        <f t="shared" si="72"/>
        <v>0</v>
      </c>
      <c r="AC229">
        <f t="shared" si="72"/>
        <v>0</v>
      </c>
      <c r="AD229">
        <f t="shared" si="72"/>
        <v>0</v>
      </c>
      <c r="AE229">
        <f t="shared" si="72"/>
        <v>0.22876792454961015</v>
      </c>
      <c r="AF229">
        <f t="shared" si="72"/>
        <v>0</v>
      </c>
      <c r="AG229">
        <f t="shared" si="72"/>
        <v>0</v>
      </c>
      <c r="AH229">
        <f t="shared" si="72"/>
        <v>0</v>
      </c>
      <c r="AI229">
        <f t="shared" si="72"/>
        <v>0</v>
      </c>
      <c r="AJ229">
        <f t="shared" si="72"/>
        <v>0</v>
      </c>
      <c r="AK229">
        <f t="shared" si="72"/>
        <v>0</v>
      </c>
      <c r="AL229">
        <f t="shared" si="72"/>
        <v>0</v>
      </c>
      <c r="AM229">
        <f t="shared" si="72"/>
        <v>0</v>
      </c>
      <c r="AN229">
        <f t="shared" si="72"/>
        <v>0</v>
      </c>
      <c r="AO229">
        <f t="shared" si="72"/>
        <v>0</v>
      </c>
    </row>
    <row r="230" spans="1:41" x14ac:dyDescent="0.25">
      <c r="A230" s="5">
        <v>27</v>
      </c>
      <c r="B230" s="5">
        <v>1</v>
      </c>
      <c r="C230" s="37">
        <v>5</v>
      </c>
      <c r="D230" s="5" t="s">
        <v>216</v>
      </c>
      <c r="E230" s="35" t="s">
        <v>129</v>
      </c>
      <c r="F230" s="30">
        <f t="shared" si="66"/>
        <v>0</v>
      </c>
      <c r="G230">
        <f t="shared" si="73"/>
        <v>0.89188064968712288</v>
      </c>
      <c r="H230">
        <f t="shared" si="74"/>
        <v>0</v>
      </c>
      <c r="I230" s="1">
        <f t="shared" si="75"/>
        <v>0</v>
      </c>
      <c r="N230" s="8" t="s">
        <v>193</v>
      </c>
      <c r="O230">
        <f t="shared" si="64"/>
        <v>3.6898052346711315E-3</v>
      </c>
      <c r="P230">
        <f t="shared" si="65"/>
        <v>1</v>
      </c>
      <c r="Q230">
        <f t="shared" si="71"/>
        <v>0</v>
      </c>
      <c r="R230">
        <f t="shared" si="71"/>
        <v>0</v>
      </c>
      <c r="S230">
        <f t="shared" si="71"/>
        <v>0</v>
      </c>
      <c r="T230">
        <f t="shared" si="71"/>
        <v>0</v>
      </c>
      <c r="U230">
        <f t="shared" si="71"/>
        <v>0</v>
      </c>
      <c r="V230">
        <f t="shared" si="71"/>
        <v>0</v>
      </c>
      <c r="W230">
        <f t="shared" si="71"/>
        <v>0</v>
      </c>
      <c r="X230">
        <f t="shared" si="71"/>
        <v>0</v>
      </c>
      <c r="Y230">
        <f t="shared" si="71"/>
        <v>0</v>
      </c>
      <c r="Z230">
        <f t="shared" si="71"/>
        <v>0</v>
      </c>
      <c r="AA230">
        <f t="shared" si="72"/>
        <v>0</v>
      </c>
      <c r="AB230">
        <f t="shared" si="72"/>
        <v>0</v>
      </c>
      <c r="AC230">
        <f t="shared" si="72"/>
        <v>0</v>
      </c>
      <c r="AD230">
        <f t="shared" si="72"/>
        <v>0</v>
      </c>
      <c r="AE230">
        <f t="shared" si="72"/>
        <v>0.22876792454961015</v>
      </c>
      <c r="AF230">
        <f t="shared" si="72"/>
        <v>0</v>
      </c>
      <c r="AG230">
        <f t="shared" si="72"/>
        <v>0</v>
      </c>
      <c r="AH230">
        <f t="shared" si="72"/>
        <v>0</v>
      </c>
      <c r="AI230">
        <f t="shared" si="72"/>
        <v>0</v>
      </c>
      <c r="AJ230">
        <f t="shared" si="72"/>
        <v>0</v>
      </c>
      <c r="AK230">
        <f t="shared" si="72"/>
        <v>0</v>
      </c>
      <c r="AL230">
        <f t="shared" si="72"/>
        <v>0</v>
      </c>
      <c r="AM230">
        <f t="shared" si="72"/>
        <v>0</v>
      </c>
      <c r="AN230">
        <f t="shared" si="72"/>
        <v>0</v>
      </c>
      <c r="AO230">
        <f t="shared" si="72"/>
        <v>0</v>
      </c>
    </row>
    <row r="231" spans="1:41" x14ac:dyDescent="0.25">
      <c r="A231" s="5">
        <v>27</v>
      </c>
      <c r="B231" s="5">
        <v>1</v>
      </c>
      <c r="C231" s="37">
        <v>6</v>
      </c>
      <c r="D231" s="5" t="s">
        <v>215</v>
      </c>
      <c r="E231" s="35" t="s">
        <v>1294</v>
      </c>
      <c r="F231" s="30">
        <f t="shared" si="66"/>
        <v>0</v>
      </c>
      <c r="G231">
        <f t="shared" si="73"/>
        <v>0.89188064968712288</v>
      </c>
      <c r="H231">
        <f t="shared" si="74"/>
        <v>0</v>
      </c>
      <c r="I231" s="1">
        <f t="shared" si="75"/>
        <v>0</v>
      </c>
      <c r="N231" s="35" t="s">
        <v>1269</v>
      </c>
      <c r="O231">
        <f t="shared" si="64"/>
        <v>3.320824711204018E-3</v>
      </c>
      <c r="P231">
        <f t="shared" si="65"/>
        <v>1</v>
      </c>
      <c r="Q231">
        <f t="shared" si="71"/>
        <v>0</v>
      </c>
      <c r="R231">
        <f t="shared" si="71"/>
        <v>0</v>
      </c>
      <c r="S231">
        <f t="shared" si="71"/>
        <v>0</v>
      </c>
      <c r="T231">
        <f t="shared" si="71"/>
        <v>0</v>
      </c>
      <c r="U231">
        <f t="shared" si="71"/>
        <v>0</v>
      </c>
      <c r="V231">
        <f t="shared" si="71"/>
        <v>0</v>
      </c>
      <c r="W231">
        <f t="shared" si="71"/>
        <v>0</v>
      </c>
      <c r="X231">
        <f t="shared" si="71"/>
        <v>0</v>
      </c>
      <c r="Y231">
        <f t="shared" si="71"/>
        <v>0</v>
      </c>
      <c r="Z231">
        <f t="shared" si="71"/>
        <v>0</v>
      </c>
      <c r="AA231">
        <f t="shared" si="72"/>
        <v>0</v>
      </c>
      <c r="AB231">
        <f t="shared" si="72"/>
        <v>0</v>
      </c>
      <c r="AC231">
        <f t="shared" si="72"/>
        <v>0</v>
      </c>
      <c r="AD231">
        <f t="shared" si="72"/>
        <v>0</v>
      </c>
      <c r="AE231">
        <f t="shared" si="72"/>
        <v>0</v>
      </c>
      <c r="AF231">
        <f t="shared" si="72"/>
        <v>0.20589113209464913</v>
      </c>
      <c r="AG231">
        <f t="shared" si="72"/>
        <v>0</v>
      </c>
      <c r="AH231">
        <f t="shared" si="72"/>
        <v>0</v>
      </c>
      <c r="AI231">
        <f t="shared" si="72"/>
        <v>0</v>
      </c>
      <c r="AJ231">
        <f t="shared" si="72"/>
        <v>0</v>
      </c>
      <c r="AK231">
        <f t="shared" si="72"/>
        <v>0</v>
      </c>
      <c r="AL231">
        <f t="shared" si="72"/>
        <v>0</v>
      </c>
      <c r="AM231">
        <f t="shared" si="72"/>
        <v>0</v>
      </c>
      <c r="AN231">
        <f t="shared" si="72"/>
        <v>0</v>
      </c>
      <c r="AO231">
        <f t="shared" si="72"/>
        <v>0</v>
      </c>
    </row>
    <row r="232" spans="1:41" x14ac:dyDescent="0.25">
      <c r="A232" s="5">
        <v>27</v>
      </c>
      <c r="B232" s="5">
        <v>1</v>
      </c>
      <c r="C232" s="37">
        <v>7</v>
      </c>
      <c r="D232" s="5" t="s">
        <v>149</v>
      </c>
      <c r="E232" s="35" t="s">
        <v>115</v>
      </c>
      <c r="F232" s="30">
        <f t="shared" si="66"/>
        <v>0</v>
      </c>
      <c r="G232">
        <f t="shared" si="73"/>
        <v>0.89188064968712288</v>
      </c>
      <c r="H232">
        <f t="shared" si="74"/>
        <v>0</v>
      </c>
      <c r="I232" s="1">
        <f t="shared" si="75"/>
        <v>0</v>
      </c>
      <c r="N232" s="8" t="s">
        <v>1380</v>
      </c>
      <c r="O232">
        <f t="shared" si="64"/>
        <v>3.320824711204018E-3</v>
      </c>
      <c r="P232">
        <f t="shared" si="65"/>
        <v>1</v>
      </c>
      <c r="Q232">
        <f t="shared" ref="Q232:Z241" si="76">COUNTIFS($C$2:$C$658,Q$1,$E$2:$E$658,$N232)*0.9^(Q$1-1)</f>
        <v>0</v>
      </c>
      <c r="R232">
        <f t="shared" si="76"/>
        <v>0</v>
      </c>
      <c r="S232">
        <f t="shared" si="76"/>
        <v>0</v>
      </c>
      <c r="T232">
        <f t="shared" si="76"/>
        <v>0</v>
      </c>
      <c r="U232">
        <f t="shared" si="76"/>
        <v>0</v>
      </c>
      <c r="V232">
        <f t="shared" si="76"/>
        <v>0</v>
      </c>
      <c r="W232">
        <f t="shared" si="76"/>
        <v>0</v>
      </c>
      <c r="X232">
        <f t="shared" si="76"/>
        <v>0</v>
      </c>
      <c r="Y232">
        <f t="shared" si="76"/>
        <v>0</v>
      </c>
      <c r="Z232">
        <f t="shared" si="76"/>
        <v>0</v>
      </c>
      <c r="AA232">
        <f t="shared" ref="AA232:AO241" si="77">COUNTIFS($C$2:$C$658,AA$1,$E$2:$E$658,$N232)*0.9^(AA$1-1)</f>
        <v>0</v>
      </c>
      <c r="AB232">
        <f t="shared" si="77"/>
        <v>0</v>
      </c>
      <c r="AC232">
        <f t="shared" si="77"/>
        <v>0</v>
      </c>
      <c r="AD232">
        <f t="shared" si="77"/>
        <v>0</v>
      </c>
      <c r="AE232">
        <f t="shared" si="77"/>
        <v>0</v>
      </c>
      <c r="AF232">
        <f t="shared" si="77"/>
        <v>0.20589113209464913</v>
      </c>
      <c r="AG232">
        <f t="shared" si="77"/>
        <v>0</v>
      </c>
      <c r="AH232">
        <f t="shared" si="77"/>
        <v>0</v>
      </c>
      <c r="AI232">
        <f t="shared" si="77"/>
        <v>0</v>
      </c>
      <c r="AJ232">
        <f t="shared" si="77"/>
        <v>0</v>
      </c>
      <c r="AK232">
        <f t="shared" si="77"/>
        <v>0</v>
      </c>
      <c r="AL232">
        <f t="shared" si="77"/>
        <v>0</v>
      </c>
      <c r="AM232">
        <f t="shared" si="77"/>
        <v>0</v>
      </c>
      <c r="AN232">
        <f t="shared" si="77"/>
        <v>0</v>
      </c>
      <c r="AO232">
        <f t="shared" si="77"/>
        <v>0</v>
      </c>
    </row>
    <row r="233" spans="1:41" x14ac:dyDescent="0.25">
      <c r="A233" s="5">
        <v>27</v>
      </c>
      <c r="B233" s="5">
        <v>1</v>
      </c>
      <c r="C233" s="37">
        <v>8</v>
      </c>
      <c r="D233" s="5" t="s">
        <v>679</v>
      </c>
      <c r="E233" s="35" t="s">
        <v>679</v>
      </c>
      <c r="F233" s="30">
        <f t="shared" si="66"/>
        <v>0</v>
      </c>
      <c r="G233">
        <f t="shared" si="73"/>
        <v>0.89188064968712288</v>
      </c>
      <c r="H233">
        <f t="shared" si="74"/>
        <v>0</v>
      </c>
      <c r="I233" s="1">
        <f t="shared" si="75"/>
        <v>0</v>
      </c>
      <c r="N233" s="8" t="s">
        <v>920</v>
      </c>
      <c r="O233">
        <f t="shared" si="64"/>
        <v>3.320824711204018E-3</v>
      </c>
      <c r="P233">
        <f t="shared" si="65"/>
        <v>1</v>
      </c>
      <c r="Q233">
        <f t="shared" si="76"/>
        <v>0</v>
      </c>
      <c r="R233">
        <f t="shared" si="76"/>
        <v>0</v>
      </c>
      <c r="S233">
        <f t="shared" si="76"/>
        <v>0</v>
      </c>
      <c r="T233">
        <f t="shared" si="76"/>
        <v>0</v>
      </c>
      <c r="U233">
        <f t="shared" si="76"/>
        <v>0</v>
      </c>
      <c r="V233">
        <f t="shared" si="76"/>
        <v>0</v>
      </c>
      <c r="W233">
        <f t="shared" si="76"/>
        <v>0</v>
      </c>
      <c r="X233">
        <f t="shared" si="76"/>
        <v>0</v>
      </c>
      <c r="Y233">
        <f t="shared" si="76"/>
        <v>0</v>
      </c>
      <c r="Z233">
        <f t="shared" si="76"/>
        <v>0</v>
      </c>
      <c r="AA233">
        <f t="shared" si="77"/>
        <v>0</v>
      </c>
      <c r="AB233">
        <f t="shared" si="77"/>
        <v>0</v>
      </c>
      <c r="AC233">
        <f t="shared" si="77"/>
        <v>0</v>
      </c>
      <c r="AD233">
        <f t="shared" si="77"/>
        <v>0</v>
      </c>
      <c r="AE233">
        <f t="shared" si="77"/>
        <v>0</v>
      </c>
      <c r="AF233">
        <f t="shared" si="77"/>
        <v>0.20589113209464913</v>
      </c>
      <c r="AG233">
        <f t="shared" si="77"/>
        <v>0</v>
      </c>
      <c r="AH233">
        <f t="shared" si="77"/>
        <v>0</v>
      </c>
      <c r="AI233">
        <f t="shared" si="77"/>
        <v>0</v>
      </c>
      <c r="AJ233">
        <f t="shared" si="77"/>
        <v>0</v>
      </c>
      <c r="AK233">
        <f t="shared" si="77"/>
        <v>0</v>
      </c>
      <c r="AL233">
        <f t="shared" si="77"/>
        <v>0</v>
      </c>
      <c r="AM233">
        <f t="shared" si="77"/>
        <v>0</v>
      </c>
      <c r="AN233">
        <f t="shared" si="77"/>
        <v>0</v>
      </c>
      <c r="AO233">
        <f t="shared" si="77"/>
        <v>0</v>
      </c>
    </row>
    <row r="234" spans="1:41" x14ac:dyDescent="0.25">
      <c r="A234" s="5">
        <v>27</v>
      </c>
      <c r="B234" s="5">
        <v>1</v>
      </c>
      <c r="C234" s="37">
        <v>9</v>
      </c>
      <c r="D234" s="5" t="s">
        <v>1310</v>
      </c>
      <c r="E234" s="35" t="s">
        <v>1311</v>
      </c>
      <c r="F234" s="30">
        <f t="shared" si="66"/>
        <v>0</v>
      </c>
      <c r="G234">
        <f t="shared" si="73"/>
        <v>0.89188064968712288</v>
      </c>
      <c r="H234">
        <f t="shared" si="74"/>
        <v>0</v>
      </c>
      <c r="I234" s="1">
        <f t="shared" si="75"/>
        <v>0</v>
      </c>
      <c r="N234" s="8" t="s">
        <v>1403</v>
      </c>
      <c r="O234">
        <f t="shared" si="64"/>
        <v>3.320824711204018E-3</v>
      </c>
      <c r="P234">
        <f t="shared" si="65"/>
        <v>1</v>
      </c>
      <c r="Q234">
        <f t="shared" si="76"/>
        <v>0</v>
      </c>
      <c r="R234">
        <f t="shared" si="76"/>
        <v>0</v>
      </c>
      <c r="S234">
        <f t="shared" si="76"/>
        <v>0</v>
      </c>
      <c r="T234">
        <f t="shared" si="76"/>
        <v>0</v>
      </c>
      <c r="U234">
        <f t="shared" si="76"/>
        <v>0</v>
      </c>
      <c r="V234">
        <f t="shared" si="76"/>
        <v>0</v>
      </c>
      <c r="W234">
        <f t="shared" si="76"/>
        <v>0</v>
      </c>
      <c r="X234">
        <f t="shared" si="76"/>
        <v>0</v>
      </c>
      <c r="Y234">
        <f t="shared" si="76"/>
        <v>0</v>
      </c>
      <c r="Z234">
        <f t="shared" si="76"/>
        <v>0</v>
      </c>
      <c r="AA234">
        <f t="shared" si="77"/>
        <v>0</v>
      </c>
      <c r="AB234">
        <f t="shared" si="77"/>
        <v>0</v>
      </c>
      <c r="AC234">
        <f t="shared" si="77"/>
        <v>0</v>
      </c>
      <c r="AD234">
        <f t="shared" si="77"/>
        <v>0</v>
      </c>
      <c r="AE234">
        <f t="shared" si="77"/>
        <v>0</v>
      </c>
      <c r="AF234">
        <f t="shared" si="77"/>
        <v>0.20589113209464913</v>
      </c>
      <c r="AG234">
        <f t="shared" si="77"/>
        <v>0</v>
      </c>
      <c r="AH234">
        <f t="shared" si="77"/>
        <v>0</v>
      </c>
      <c r="AI234">
        <f t="shared" si="77"/>
        <v>0</v>
      </c>
      <c r="AJ234">
        <f t="shared" si="77"/>
        <v>0</v>
      </c>
      <c r="AK234">
        <f t="shared" si="77"/>
        <v>0</v>
      </c>
      <c r="AL234">
        <f t="shared" si="77"/>
        <v>0</v>
      </c>
      <c r="AM234">
        <f t="shared" si="77"/>
        <v>0</v>
      </c>
      <c r="AN234">
        <f t="shared" si="77"/>
        <v>0</v>
      </c>
      <c r="AO234">
        <f t="shared" si="77"/>
        <v>0</v>
      </c>
    </row>
    <row r="235" spans="1:41" x14ac:dyDescent="0.25">
      <c r="A235" s="5">
        <v>27</v>
      </c>
      <c r="B235" s="5">
        <v>1</v>
      </c>
      <c r="C235" s="37">
        <v>10</v>
      </c>
      <c r="D235" s="5" t="s">
        <v>1312</v>
      </c>
      <c r="E235" s="35" t="s">
        <v>1313</v>
      </c>
      <c r="F235" s="30">
        <f t="shared" si="66"/>
        <v>0</v>
      </c>
      <c r="G235">
        <f t="shared" si="73"/>
        <v>0.89188064968712288</v>
      </c>
      <c r="H235">
        <f t="shared" si="74"/>
        <v>0</v>
      </c>
      <c r="I235" s="1">
        <f t="shared" si="75"/>
        <v>0</v>
      </c>
      <c r="N235" s="8" t="s">
        <v>1408</v>
      </c>
      <c r="O235">
        <f t="shared" si="64"/>
        <v>3.320824711204018E-3</v>
      </c>
      <c r="P235">
        <f t="shared" si="65"/>
        <v>1</v>
      </c>
      <c r="Q235">
        <f t="shared" si="76"/>
        <v>0</v>
      </c>
      <c r="R235">
        <f t="shared" si="76"/>
        <v>0</v>
      </c>
      <c r="S235">
        <f t="shared" si="76"/>
        <v>0</v>
      </c>
      <c r="T235">
        <f t="shared" si="76"/>
        <v>0</v>
      </c>
      <c r="U235">
        <f t="shared" si="76"/>
        <v>0</v>
      </c>
      <c r="V235">
        <f t="shared" si="76"/>
        <v>0</v>
      </c>
      <c r="W235">
        <f t="shared" si="76"/>
        <v>0</v>
      </c>
      <c r="X235">
        <f t="shared" si="76"/>
        <v>0</v>
      </c>
      <c r="Y235">
        <f t="shared" si="76"/>
        <v>0</v>
      </c>
      <c r="Z235">
        <f t="shared" si="76"/>
        <v>0</v>
      </c>
      <c r="AA235">
        <f t="shared" si="77"/>
        <v>0</v>
      </c>
      <c r="AB235">
        <f t="shared" si="77"/>
        <v>0</v>
      </c>
      <c r="AC235">
        <f t="shared" si="77"/>
        <v>0</v>
      </c>
      <c r="AD235">
        <f t="shared" si="77"/>
        <v>0</v>
      </c>
      <c r="AE235">
        <f t="shared" si="77"/>
        <v>0</v>
      </c>
      <c r="AF235">
        <f t="shared" si="77"/>
        <v>0.20589113209464913</v>
      </c>
      <c r="AG235">
        <f t="shared" si="77"/>
        <v>0</v>
      </c>
      <c r="AH235">
        <f t="shared" si="77"/>
        <v>0</v>
      </c>
      <c r="AI235">
        <f t="shared" si="77"/>
        <v>0</v>
      </c>
      <c r="AJ235">
        <f t="shared" si="77"/>
        <v>0</v>
      </c>
      <c r="AK235">
        <f t="shared" si="77"/>
        <v>0</v>
      </c>
      <c r="AL235">
        <f t="shared" si="77"/>
        <v>0</v>
      </c>
      <c r="AM235">
        <f t="shared" si="77"/>
        <v>0</v>
      </c>
      <c r="AN235">
        <f t="shared" si="77"/>
        <v>0</v>
      </c>
      <c r="AO235">
        <f t="shared" si="77"/>
        <v>0</v>
      </c>
    </row>
    <row r="236" spans="1:41" x14ac:dyDescent="0.25">
      <c r="A236" s="5">
        <v>27</v>
      </c>
      <c r="B236" s="5">
        <v>1</v>
      </c>
      <c r="C236" s="37">
        <v>11</v>
      </c>
      <c r="D236" s="5" t="s">
        <v>1314</v>
      </c>
      <c r="E236" s="35" t="s">
        <v>1314</v>
      </c>
      <c r="F236" s="30">
        <f t="shared" si="66"/>
        <v>0</v>
      </c>
      <c r="G236">
        <f t="shared" si="73"/>
        <v>0.89188064968712288</v>
      </c>
      <c r="H236">
        <f t="shared" si="74"/>
        <v>0</v>
      </c>
      <c r="I236" s="1">
        <f t="shared" si="75"/>
        <v>0</v>
      </c>
      <c r="N236" s="8" t="s">
        <v>800</v>
      </c>
      <c r="O236">
        <f t="shared" si="64"/>
        <v>3.320824711204018E-3</v>
      </c>
      <c r="P236">
        <f t="shared" si="65"/>
        <v>1</v>
      </c>
      <c r="Q236">
        <f t="shared" si="76"/>
        <v>0</v>
      </c>
      <c r="R236">
        <f t="shared" si="76"/>
        <v>0</v>
      </c>
      <c r="S236">
        <f t="shared" si="76"/>
        <v>0</v>
      </c>
      <c r="T236">
        <f t="shared" si="76"/>
        <v>0</v>
      </c>
      <c r="U236">
        <f t="shared" si="76"/>
        <v>0</v>
      </c>
      <c r="V236">
        <f t="shared" si="76"/>
        <v>0</v>
      </c>
      <c r="W236">
        <f t="shared" si="76"/>
        <v>0</v>
      </c>
      <c r="X236">
        <f t="shared" si="76"/>
        <v>0</v>
      </c>
      <c r="Y236">
        <f t="shared" si="76"/>
        <v>0</v>
      </c>
      <c r="Z236">
        <f t="shared" si="76"/>
        <v>0</v>
      </c>
      <c r="AA236">
        <f t="shared" si="77"/>
        <v>0</v>
      </c>
      <c r="AB236">
        <f t="shared" si="77"/>
        <v>0</v>
      </c>
      <c r="AC236">
        <f t="shared" si="77"/>
        <v>0</v>
      </c>
      <c r="AD236">
        <f t="shared" si="77"/>
        <v>0</v>
      </c>
      <c r="AE236">
        <f t="shared" si="77"/>
        <v>0</v>
      </c>
      <c r="AF236">
        <f t="shared" si="77"/>
        <v>0.20589113209464913</v>
      </c>
      <c r="AG236">
        <f t="shared" si="77"/>
        <v>0</v>
      </c>
      <c r="AH236">
        <f t="shared" si="77"/>
        <v>0</v>
      </c>
      <c r="AI236">
        <f t="shared" si="77"/>
        <v>0</v>
      </c>
      <c r="AJ236">
        <f t="shared" si="77"/>
        <v>0</v>
      </c>
      <c r="AK236">
        <f t="shared" si="77"/>
        <v>0</v>
      </c>
      <c r="AL236">
        <f t="shared" si="77"/>
        <v>0</v>
      </c>
      <c r="AM236">
        <f t="shared" si="77"/>
        <v>0</v>
      </c>
      <c r="AN236">
        <f t="shared" si="77"/>
        <v>0</v>
      </c>
      <c r="AO236">
        <f t="shared" si="77"/>
        <v>0</v>
      </c>
    </row>
    <row r="237" spans="1:41" x14ac:dyDescent="0.25">
      <c r="A237" s="5">
        <v>27</v>
      </c>
      <c r="B237" s="5">
        <v>1</v>
      </c>
      <c r="C237" s="37">
        <v>12</v>
      </c>
      <c r="D237" s="5" t="s">
        <v>1315</v>
      </c>
      <c r="E237" s="35" t="s">
        <v>1315</v>
      </c>
      <c r="F237" s="30">
        <f t="shared" si="66"/>
        <v>0</v>
      </c>
      <c r="G237">
        <f t="shared" si="73"/>
        <v>0.89188064968712288</v>
      </c>
      <c r="H237">
        <f t="shared" si="74"/>
        <v>0.89188064968712288</v>
      </c>
      <c r="I237" s="1">
        <f t="shared" si="75"/>
        <v>0.23396785617929772</v>
      </c>
      <c r="N237" s="8" t="s">
        <v>390</v>
      </c>
      <c r="O237">
        <f t="shared" si="64"/>
        <v>3.320824711204018E-3</v>
      </c>
      <c r="P237">
        <f t="shared" si="65"/>
        <v>1</v>
      </c>
      <c r="Q237">
        <f t="shared" si="76"/>
        <v>0</v>
      </c>
      <c r="R237">
        <f t="shared" si="76"/>
        <v>0</v>
      </c>
      <c r="S237">
        <f t="shared" si="76"/>
        <v>0</v>
      </c>
      <c r="T237">
        <f t="shared" si="76"/>
        <v>0</v>
      </c>
      <c r="U237">
        <f t="shared" si="76"/>
        <v>0</v>
      </c>
      <c r="V237">
        <f t="shared" si="76"/>
        <v>0</v>
      </c>
      <c r="W237">
        <f t="shared" si="76"/>
        <v>0</v>
      </c>
      <c r="X237">
        <f t="shared" si="76"/>
        <v>0</v>
      </c>
      <c r="Y237">
        <f t="shared" si="76"/>
        <v>0</v>
      </c>
      <c r="Z237">
        <f t="shared" si="76"/>
        <v>0</v>
      </c>
      <c r="AA237">
        <f t="shared" si="77"/>
        <v>0</v>
      </c>
      <c r="AB237">
        <f t="shared" si="77"/>
        <v>0</v>
      </c>
      <c r="AC237">
        <f t="shared" si="77"/>
        <v>0</v>
      </c>
      <c r="AD237">
        <f t="shared" si="77"/>
        <v>0</v>
      </c>
      <c r="AE237">
        <f t="shared" si="77"/>
        <v>0</v>
      </c>
      <c r="AF237">
        <f t="shared" si="77"/>
        <v>0.20589113209464913</v>
      </c>
      <c r="AG237">
        <f t="shared" si="77"/>
        <v>0</v>
      </c>
      <c r="AH237">
        <f t="shared" si="77"/>
        <v>0</v>
      </c>
      <c r="AI237">
        <f t="shared" si="77"/>
        <v>0</v>
      </c>
      <c r="AJ237">
        <f t="shared" si="77"/>
        <v>0</v>
      </c>
      <c r="AK237">
        <f t="shared" si="77"/>
        <v>0</v>
      </c>
      <c r="AL237">
        <f t="shared" si="77"/>
        <v>0</v>
      </c>
      <c r="AM237">
        <f t="shared" si="77"/>
        <v>0</v>
      </c>
      <c r="AN237">
        <f t="shared" si="77"/>
        <v>0</v>
      </c>
      <c r="AO237">
        <f t="shared" si="77"/>
        <v>0</v>
      </c>
    </row>
    <row r="238" spans="1:41" x14ac:dyDescent="0.25">
      <c r="A238" s="14">
        <v>153</v>
      </c>
      <c r="B238" s="14">
        <v>0</v>
      </c>
      <c r="C238" s="26">
        <v>1</v>
      </c>
      <c r="D238" s="1" t="s">
        <v>1343</v>
      </c>
      <c r="E238" s="8" t="s">
        <v>1326</v>
      </c>
      <c r="F238" s="30">
        <f t="shared" si="66"/>
        <v>0</v>
      </c>
      <c r="G238">
        <f t="shared" si="73"/>
        <v>0</v>
      </c>
      <c r="H238">
        <f t="shared" si="74"/>
        <v>0</v>
      </c>
      <c r="I238" s="1">
        <f t="shared" si="75"/>
        <v>0</v>
      </c>
      <c r="N238" s="8" t="s">
        <v>280</v>
      </c>
      <c r="O238">
        <f t="shared" si="64"/>
        <v>2.988742240083617E-3</v>
      </c>
      <c r="P238">
        <f t="shared" si="65"/>
        <v>1</v>
      </c>
      <c r="Q238">
        <f t="shared" si="76"/>
        <v>0</v>
      </c>
      <c r="R238">
        <f t="shared" si="76"/>
        <v>0</v>
      </c>
      <c r="S238">
        <f t="shared" si="76"/>
        <v>0</v>
      </c>
      <c r="T238">
        <f t="shared" si="76"/>
        <v>0</v>
      </c>
      <c r="U238">
        <f t="shared" si="76"/>
        <v>0</v>
      </c>
      <c r="V238">
        <f t="shared" si="76"/>
        <v>0</v>
      </c>
      <c r="W238">
        <f t="shared" si="76"/>
        <v>0</v>
      </c>
      <c r="X238">
        <f t="shared" si="76"/>
        <v>0</v>
      </c>
      <c r="Y238">
        <f t="shared" si="76"/>
        <v>0</v>
      </c>
      <c r="Z238">
        <f t="shared" si="76"/>
        <v>0</v>
      </c>
      <c r="AA238">
        <f t="shared" si="77"/>
        <v>0</v>
      </c>
      <c r="AB238">
        <f t="shared" si="77"/>
        <v>0</v>
      </c>
      <c r="AC238">
        <f t="shared" si="77"/>
        <v>0</v>
      </c>
      <c r="AD238">
        <f t="shared" si="77"/>
        <v>0</v>
      </c>
      <c r="AE238">
        <f t="shared" si="77"/>
        <v>0</v>
      </c>
      <c r="AF238">
        <f t="shared" si="77"/>
        <v>0</v>
      </c>
      <c r="AG238">
        <f t="shared" si="77"/>
        <v>0.18530201888518424</v>
      </c>
      <c r="AH238">
        <f t="shared" si="77"/>
        <v>0</v>
      </c>
      <c r="AI238">
        <f t="shared" si="77"/>
        <v>0</v>
      </c>
      <c r="AJ238">
        <f t="shared" si="77"/>
        <v>0</v>
      </c>
      <c r="AK238">
        <f t="shared" si="77"/>
        <v>0</v>
      </c>
      <c r="AL238">
        <f t="shared" si="77"/>
        <v>0</v>
      </c>
      <c r="AM238">
        <f t="shared" si="77"/>
        <v>0</v>
      </c>
      <c r="AN238">
        <f t="shared" si="77"/>
        <v>0</v>
      </c>
      <c r="AO238">
        <f t="shared" si="77"/>
        <v>0</v>
      </c>
    </row>
    <row r="239" spans="1:41" x14ac:dyDescent="0.25">
      <c r="A239" s="14">
        <v>153</v>
      </c>
      <c r="B239" s="14">
        <v>0</v>
      </c>
      <c r="C239" s="26">
        <v>2</v>
      </c>
      <c r="D239" s="1" t="s">
        <v>1276</v>
      </c>
      <c r="E239" s="8" t="s">
        <v>1276</v>
      </c>
      <c r="F239" s="30">
        <f t="shared" si="66"/>
        <v>8.6865233755369364E-2</v>
      </c>
      <c r="G239">
        <f t="shared" si="73"/>
        <v>8.6865233755369364E-2</v>
      </c>
      <c r="H239">
        <f t="shared" si="74"/>
        <v>0</v>
      </c>
      <c r="I239" s="1">
        <f t="shared" si="75"/>
        <v>0</v>
      </c>
      <c r="N239" s="8" t="s">
        <v>1353</v>
      </c>
      <c r="O239">
        <f t="shared" si="64"/>
        <v>2.4208812144677298E-3</v>
      </c>
      <c r="P239">
        <f t="shared" si="65"/>
        <v>1</v>
      </c>
      <c r="Q239">
        <f t="shared" si="76"/>
        <v>0</v>
      </c>
      <c r="R239">
        <f t="shared" si="76"/>
        <v>0</v>
      </c>
      <c r="S239">
        <f t="shared" si="76"/>
        <v>0</v>
      </c>
      <c r="T239">
        <f t="shared" si="76"/>
        <v>0</v>
      </c>
      <c r="U239">
        <f t="shared" si="76"/>
        <v>0</v>
      </c>
      <c r="V239">
        <f t="shared" si="76"/>
        <v>0</v>
      </c>
      <c r="W239">
        <f t="shared" si="76"/>
        <v>0</v>
      </c>
      <c r="X239">
        <f t="shared" si="76"/>
        <v>0</v>
      </c>
      <c r="Y239">
        <f t="shared" si="76"/>
        <v>0</v>
      </c>
      <c r="Z239">
        <f t="shared" si="76"/>
        <v>0</v>
      </c>
      <c r="AA239">
        <f t="shared" si="77"/>
        <v>0</v>
      </c>
      <c r="AB239">
        <f t="shared" si="77"/>
        <v>0</v>
      </c>
      <c r="AC239">
        <f t="shared" si="77"/>
        <v>0</v>
      </c>
      <c r="AD239">
        <f t="shared" si="77"/>
        <v>0</v>
      </c>
      <c r="AE239">
        <f t="shared" si="77"/>
        <v>0</v>
      </c>
      <c r="AF239">
        <f t="shared" si="77"/>
        <v>0</v>
      </c>
      <c r="AG239">
        <f t="shared" si="77"/>
        <v>0</v>
      </c>
      <c r="AH239">
        <f t="shared" si="77"/>
        <v>0</v>
      </c>
      <c r="AI239">
        <f t="shared" si="77"/>
        <v>0.15009463529699923</v>
      </c>
      <c r="AJ239">
        <f t="shared" si="77"/>
        <v>0</v>
      </c>
      <c r="AK239">
        <f t="shared" si="77"/>
        <v>0</v>
      </c>
      <c r="AL239">
        <f t="shared" si="77"/>
        <v>0</v>
      </c>
      <c r="AM239">
        <f t="shared" si="77"/>
        <v>0</v>
      </c>
      <c r="AN239">
        <f t="shared" si="77"/>
        <v>0</v>
      </c>
      <c r="AO239">
        <f t="shared" si="77"/>
        <v>0</v>
      </c>
    </row>
    <row r="240" spans="1:41" x14ac:dyDescent="0.25">
      <c r="A240" s="14">
        <v>153</v>
      </c>
      <c r="B240" s="14">
        <v>0</v>
      </c>
      <c r="C240" s="26">
        <v>3</v>
      </c>
      <c r="D240" s="1" t="s">
        <v>1222</v>
      </c>
      <c r="E240" s="8" t="s">
        <v>1222</v>
      </c>
      <c r="F240" s="30">
        <f t="shared" si="66"/>
        <v>0.75771226687291315</v>
      </c>
      <c r="G240">
        <f t="shared" si="73"/>
        <v>0.84457750062828252</v>
      </c>
      <c r="H240">
        <f t="shared" si="74"/>
        <v>0</v>
      </c>
      <c r="I240" s="1">
        <f t="shared" si="75"/>
        <v>0</v>
      </c>
      <c r="N240" s="8" t="s">
        <v>1393</v>
      </c>
      <c r="O240">
        <f t="shared" si="64"/>
        <v>2.4208812144677298E-3</v>
      </c>
      <c r="P240">
        <f t="shared" si="65"/>
        <v>1</v>
      </c>
      <c r="Q240">
        <f t="shared" si="76"/>
        <v>0</v>
      </c>
      <c r="R240">
        <f t="shared" si="76"/>
        <v>0</v>
      </c>
      <c r="S240">
        <f t="shared" si="76"/>
        <v>0</v>
      </c>
      <c r="T240">
        <f t="shared" si="76"/>
        <v>0</v>
      </c>
      <c r="U240">
        <f t="shared" si="76"/>
        <v>0</v>
      </c>
      <c r="V240">
        <f t="shared" si="76"/>
        <v>0</v>
      </c>
      <c r="W240">
        <f t="shared" si="76"/>
        <v>0</v>
      </c>
      <c r="X240">
        <f t="shared" si="76"/>
        <v>0</v>
      </c>
      <c r="Y240">
        <f t="shared" si="76"/>
        <v>0</v>
      </c>
      <c r="Z240">
        <f t="shared" si="76"/>
        <v>0</v>
      </c>
      <c r="AA240">
        <f t="shared" si="77"/>
        <v>0</v>
      </c>
      <c r="AB240">
        <f t="shared" si="77"/>
        <v>0</v>
      </c>
      <c r="AC240">
        <f t="shared" si="77"/>
        <v>0</v>
      </c>
      <c r="AD240">
        <f t="shared" si="77"/>
        <v>0</v>
      </c>
      <c r="AE240">
        <f t="shared" si="77"/>
        <v>0</v>
      </c>
      <c r="AF240">
        <f t="shared" si="77"/>
        <v>0</v>
      </c>
      <c r="AG240">
        <f t="shared" si="77"/>
        <v>0</v>
      </c>
      <c r="AH240">
        <f t="shared" si="77"/>
        <v>0</v>
      </c>
      <c r="AI240">
        <f t="shared" si="77"/>
        <v>0.15009463529699923</v>
      </c>
      <c r="AJ240">
        <f t="shared" si="77"/>
        <v>0</v>
      </c>
      <c r="AK240">
        <f t="shared" si="77"/>
        <v>0</v>
      </c>
      <c r="AL240">
        <f t="shared" si="77"/>
        <v>0</v>
      </c>
      <c r="AM240">
        <f t="shared" si="77"/>
        <v>0</v>
      </c>
      <c r="AN240">
        <f t="shared" si="77"/>
        <v>0</v>
      </c>
      <c r="AO240">
        <f t="shared" si="77"/>
        <v>0</v>
      </c>
    </row>
    <row r="241" spans="1:41" x14ac:dyDescent="0.25">
      <c r="A241" s="14">
        <v>153</v>
      </c>
      <c r="B241" s="14">
        <v>0</v>
      </c>
      <c r="C241" s="26">
        <v>4</v>
      </c>
      <c r="D241" s="1" t="s">
        <v>608</v>
      </c>
      <c r="E241" s="8" t="s">
        <v>608</v>
      </c>
      <c r="F241" s="30">
        <f t="shared" si="66"/>
        <v>0.33418086871129027</v>
      </c>
      <c r="G241">
        <f t="shared" si="73"/>
        <v>1.1787583693395729</v>
      </c>
      <c r="H241">
        <f t="shared" si="74"/>
        <v>0</v>
      </c>
      <c r="I241" s="1">
        <f t="shared" si="75"/>
        <v>0</v>
      </c>
      <c r="N241" s="8" t="s">
        <v>1320</v>
      </c>
      <c r="O241">
        <f t="shared" si="64"/>
        <v>2.4208812144677298E-3</v>
      </c>
      <c r="P241">
        <f t="shared" si="65"/>
        <v>1</v>
      </c>
      <c r="Q241">
        <f t="shared" si="76"/>
        <v>0</v>
      </c>
      <c r="R241">
        <f t="shared" si="76"/>
        <v>0</v>
      </c>
      <c r="S241">
        <f t="shared" si="76"/>
        <v>0</v>
      </c>
      <c r="T241">
        <f t="shared" si="76"/>
        <v>0</v>
      </c>
      <c r="U241">
        <f t="shared" si="76"/>
        <v>0</v>
      </c>
      <c r="V241">
        <f t="shared" si="76"/>
        <v>0</v>
      </c>
      <c r="W241">
        <f t="shared" si="76"/>
        <v>0</v>
      </c>
      <c r="X241">
        <f t="shared" si="76"/>
        <v>0</v>
      </c>
      <c r="Y241">
        <f t="shared" si="76"/>
        <v>0</v>
      </c>
      <c r="Z241">
        <f t="shared" si="76"/>
        <v>0</v>
      </c>
      <c r="AA241">
        <f t="shared" si="77"/>
        <v>0</v>
      </c>
      <c r="AB241">
        <f t="shared" si="77"/>
        <v>0</v>
      </c>
      <c r="AC241">
        <f t="shared" si="77"/>
        <v>0</v>
      </c>
      <c r="AD241">
        <f t="shared" si="77"/>
        <v>0</v>
      </c>
      <c r="AE241">
        <f t="shared" si="77"/>
        <v>0</v>
      </c>
      <c r="AF241">
        <f t="shared" si="77"/>
        <v>0</v>
      </c>
      <c r="AG241">
        <f t="shared" si="77"/>
        <v>0</v>
      </c>
      <c r="AH241">
        <f t="shared" si="77"/>
        <v>0</v>
      </c>
      <c r="AI241">
        <f t="shared" si="77"/>
        <v>0.15009463529699923</v>
      </c>
      <c r="AJ241">
        <f t="shared" si="77"/>
        <v>0</v>
      </c>
      <c r="AK241">
        <f t="shared" si="77"/>
        <v>0</v>
      </c>
      <c r="AL241">
        <f t="shared" si="77"/>
        <v>0</v>
      </c>
      <c r="AM241">
        <f t="shared" si="77"/>
        <v>0</v>
      </c>
      <c r="AN241">
        <f t="shared" si="77"/>
        <v>0</v>
      </c>
      <c r="AO241">
        <f t="shared" si="77"/>
        <v>0</v>
      </c>
    </row>
    <row r="242" spans="1:41" x14ac:dyDescent="0.25">
      <c r="A242" s="14">
        <v>153</v>
      </c>
      <c r="B242" s="14">
        <v>0</v>
      </c>
      <c r="C242" s="26">
        <v>5</v>
      </c>
      <c r="D242" s="1" t="s">
        <v>509</v>
      </c>
      <c r="E242" s="8" t="s">
        <v>509</v>
      </c>
      <c r="F242" s="30">
        <f t="shared" si="66"/>
        <v>0.1341683828142097</v>
      </c>
      <c r="G242">
        <f t="shared" si="73"/>
        <v>1.3129267521537826</v>
      </c>
      <c r="H242">
        <f t="shared" si="74"/>
        <v>0</v>
      </c>
      <c r="I242" s="1">
        <f t="shared" si="75"/>
        <v>0</v>
      </c>
      <c r="N242" s="8" t="s">
        <v>1118</v>
      </c>
      <c r="O242">
        <f t="shared" si="64"/>
        <v>2.1787930930209569E-3</v>
      </c>
      <c r="P242">
        <f t="shared" si="65"/>
        <v>1</v>
      </c>
      <c r="Q242">
        <f t="shared" ref="Q242:Z247" si="78">COUNTIFS($C$2:$C$658,Q$1,$E$2:$E$658,$N242)*0.9^(Q$1-1)</f>
        <v>0</v>
      </c>
      <c r="R242">
        <f t="shared" si="78"/>
        <v>0</v>
      </c>
      <c r="S242">
        <f t="shared" si="78"/>
        <v>0</v>
      </c>
      <c r="T242">
        <f t="shared" si="78"/>
        <v>0</v>
      </c>
      <c r="U242">
        <f t="shared" si="78"/>
        <v>0</v>
      </c>
      <c r="V242">
        <f t="shared" si="78"/>
        <v>0</v>
      </c>
      <c r="W242">
        <f t="shared" si="78"/>
        <v>0</v>
      </c>
      <c r="X242">
        <f t="shared" si="78"/>
        <v>0</v>
      </c>
      <c r="Y242">
        <f t="shared" si="78"/>
        <v>0</v>
      </c>
      <c r="Z242">
        <f t="shared" si="78"/>
        <v>0</v>
      </c>
      <c r="AA242">
        <f t="shared" ref="AA242:AO247" si="79">COUNTIFS($C$2:$C$658,AA$1,$E$2:$E$658,$N242)*0.9^(AA$1-1)</f>
        <v>0</v>
      </c>
      <c r="AB242">
        <f t="shared" si="79"/>
        <v>0</v>
      </c>
      <c r="AC242">
        <f t="shared" si="79"/>
        <v>0</v>
      </c>
      <c r="AD242">
        <f t="shared" si="79"/>
        <v>0</v>
      </c>
      <c r="AE242">
        <f t="shared" si="79"/>
        <v>0</v>
      </c>
      <c r="AF242">
        <f t="shared" si="79"/>
        <v>0</v>
      </c>
      <c r="AG242">
        <f t="shared" si="79"/>
        <v>0</v>
      </c>
      <c r="AH242">
        <f t="shared" si="79"/>
        <v>0</v>
      </c>
      <c r="AI242">
        <f t="shared" si="79"/>
        <v>0</v>
      </c>
      <c r="AJ242">
        <f t="shared" si="79"/>
        <v>0.13508517176729934</v>
      </c>
      <c r="AK242">
        <f t="shared" si="79"/>
        <v>0</v>
      </c>
      <c r="AL242">
        <f t="shared" si="79"/>
        <v>0</v>
      </c>
      <c r="AM242">
        <f t="shared" si="79"/>
        <v>0</v>
      </c>
      <c r="AN242">
        <f t="shared" si="79"/>
        <v>0</v>
      </c>
      <c r="AO242">
        <f t="shared" si="79"/>
        <v>0</v>
      </c>
    </row>
    <row r="243" spans="1:41" x14ac:dyDescent="0.25">
      <c r="A243" s="14">
        <v>153</v>
      </c>
      <c r="B243" s="14">
        <v>0</v>
      </c>
      <c r="C243" s="26">
        <v>6</v>
      </c>
      <c r="D243" s="1" t="s">
        <v>510</v>
      </c>
      <c r="E243" s="8" t="s">
        <v>510</v>
      </c>
      <c r="F243" s="30">
        <f t="shared" si="66"/>
        <v>0.14116705268781066</v>
      </c>
      <c r="G243">
        <f t="shared" si="73"/>
        <v>1.4540938048415932</v>
      </c>
      <c r="H243">
        <f t="shared" si="74"/>
        <v>0</v>
      </c>
      <c r="I243" s="1">
        <f t="shared" si="75"/>
        <v>0</v>
      </c>
      <c r="N243" s="8" t="s">
        <v>1425</v>
      </c>
      <c r="O243">
        <f t="shared" si="64"/>
        <v>2.1787930930209569E-3</v>
      </c>
      <c r="P243">
        <f t="shared" si="65"/>
        <v>1</v>
      </c>
      <c r="Q243">
        <f t="shared" si="78"/>
        <v>0</v>
      </c>
      <c r="R243">
        <f t="shared" si="78"/>
        <v>0</v>
      </c>
      <c r="S243">
        <f t="shared" si="78"/>
        <v>0</v>
      </c>
      <c r="T243">
        <f t="shared" si="78"/>
        <v>0</v>
      </c>
      <c r="U243">
        <f t="shared" si="78"/>
        <v>0</v>
      </c>
      <c r="V243">
        <f t="shared" si="78"/>
        <v>0</v>
      </c>
      <c r="W243">
        <f t="shared" si="78"/>
        <v>0</v>
      </c>
      <c r="X243">
        <f t="shared" si="78"/>
        <v>0</v>
      </c>
      <c r="Y243">
        <f t="shared" si="78"/>
        <v>0</v>
      </c>
      <c r="Z243">
        <f t="shared" si="78"/>
        <v>0</v>
      </c>
      <c r="AA243">
        <f t="shared" si="79"/>
        <v>0</v>
      </c>
      <c r="AB243">
        <f t="shared" si="79"/>
        <v>0</v>
      </c>
      <c r="AC243">
        <f t="shared" si="79"/>
        <v>0</v>
      </c>
      <c r="AD243">
        <f t="shared" si="79"/>
        <v>0</v>
      </c>
      <c r="AE243">
        <f t="shared" si="79"/>
        <v>0</v>
      </c>
      <c r="AF243">
        <f t="shared" si="79"/>
        <v>0</v>
      </c>
      <c r="AG243">
        <f t="shared" si="79"/>
        <v>0</v>
      </c>
      <c r="AH243">
        <f t="shared" si="79"/>
        <v>0</v>
      </c>
      <c r="AI243">
        <f t="shared" si="79"/>
        <v>0</v>
      </c>
      <c r="AJ243">
        <f t="shared" si="79"/>
        <v>0.13508517176729934</v>
      </c>
      <c r="AK243">
        <f t="shared" si="79"/>
        <v>0</v>
      </c>
      <c r="AL243">
        <f t="shared" si="79"/>
        <v>0</v>
      </c>
      <c r="AM243">
        <f t="shared" si="79"/>
        <v>0</v>
      </c>
      <c r="AN243">
        <f t="shared" si="79"/>
        <v>0</v>
      </c>
      <c r="AO243">
        <f t="shared" si="79"/>
        <v>0</v>
      </c>
    </row>
    <row r="244" spans="1:41" x14ac:dyDescent="0.25">
      <c r="A244" s="14">
        <v>153</v>
      </c>
      <c r="B244" s="14">
        <v>0</v>
      </c>
      <c r="C244" s="26">
        <v>7</v>
      </c>
      <c r="D244" s="1" t="s">
        <v>100</v>
      </c>
      <c r="E244" s="8" t="s">
        <v>100</v>
      </c>
      <c r="F244" s="30">
        <f t="shared" si="66"/>
        <v>8.5526243908274388E-2</v>
      </c>
      <c r="G244">
        <f t="shared" si="73"/>
        <v>1.5396200487498677</v>
      </c>
      <c r="H244">
        <f t="shared" si="74"/>
        <v>0</v>
      </c>
      <c r="I244" s="1">
        <f t="shared" si="75"/>
        <v>0</v>
      </c>
      <c r="N244" s="8" t="s">
        <v>1354</v>
      </c>
      <c r="O244">
        <f t="shared" si="64"/>
        <v>1.9609137837188614E-3</v>
      </c>
      <c r="P244">
        <f t="shared" si="65"/>
        <v>1</v>
      </c>
      <c r="Q244">
        <f t="shared" si="78"/>
        <v>0</v>
      </c>
      <c r="R244">
        <f t="shared" si="78"/>
        <v>0</v>
      </c>
      <c r="S244">
        <f t="shared" si="78"/>
        <v>0</v>
      </c>
      <c r="T244">
        <f t="shared" si="78"/>
        <v>0</v>
      </c>
      <c r="U244">
        <f t="shared" si="78"/>
        <v>0</v>
      </c>
      <c r="V244">
        <f t="shared" si="78"/>
        <v>0</v>
      </c>
      <c r="W244">
        <f t="shared" si="78"/>
        <v>0</v>
      </c>
      <c r="X244">
        <f t="shared" si="78"/>
        <v>0</v>
      </c>
      <c r="Y244">
        <f t="shared" si="78"/>
        <v>0</v>
      </c>
      <c r="Z244">
        <f t="shared" si="78"/>
        <v>0</v>
      </c>
      <c r="AA244">
        <f t="shared" si="79"/>
        <v>0</v>
      </c>
      <c r="AB244">
        <f t="shared" si="79"/>
        <v>0</v>
      </c>
      <c r="AC244">
        <f t="shared" si="79"/>
        <v>0</v>
      </c>
      <c r="AD244">
        <f t="shared" si="79"/>
        <v>0</v>
      </c>
      <c r="AE244">
        <f t="shared" si="79"/>
        <v>0</v>
      </c>
      <c r="AF244">
        <f t="shared" si="79"/>
        <v>0</v>
      </c>
      <c r="AG244">
        <f t="shared" si="79"/>
        <v>0</v>
      </c>
      <c r="AH244">
        <f t="shared" si="79"/>
        <v>0</v>
      </c>
      <c r="AI244">
        <f t="shared" si="79"/>
        <v>0</v>
      </c>
      <c r="AJ244">
        <f t="shared" si="79"/>
        <v>0</v>
      </c>
      <c r="AK244">
        <f t="shared" si="79"/>
        <v>0.12157665459056941</v>
      </c>
      <c r="AL244">
        <f t="shared" si="79"/>
        <v>0</v>
      </c>
      <c r="AM244">
        <f t="shared" si="79"/>
        <v>0</v>
      </c>
      <c r="AN244">
        <f t="shared" si="79"/>
        <v>0</v>
      </c>
      <c r="AO244">
        <f t="shared" si="79"/>
        <v>0</v>
      </c>
    </row>
    <row r="245" spans="1:41" x14ac:dyDescent="0.25">
      <c r="A245" s="14">
        <v>153</v>
      </c>
      <c r="B245" s="14">
        <v>0</v>
      </c>
      <c r="C245" s="26">
        <v>8</v>
      </c>
      <c r="D245" s="1" t="s">
        <v>793</v>
      </c>
      <c r="E245" s="8" t="s">
        <v>794</v>
      </c>
      <c r="F245" s="30">
        <f t="shared" si="66"/>
        <v>0.20702220806451613</v>
      </c>
      <c r="G245">
        <f t="shared" si="73"/>
        <v>1.7466422568143838</v>
      </c>
      <c r="H245">
        <f t="shared" si="74"/>
        <v>0</v>
      </c>
      <c r="I245" s="1">
        <f t="shared" si="75"/>
        <v>0</v>
      </c>
      <c r="N245" s="8" t="s">
        <v>1426</v>
      </c>
      <c r="O245">
        <f t="shared" si="64"/>
        <v>1.9609137837188614E-3</v>
      </c>
      <c r="P245">
        <f t="shared" si="65"/>
        <v>1</v>
      </c>
      <c r="Q245">
        <f t="shared" si="78"/>
        <v>0</v>
      </c>
      <c r="R245">
        <f t="shared" si="78"/>
        <v>0</v>
      </c>
      <c r="S245">
        <f t="shared" si="78"/>
        <v>0</v>
      </c>
      <c r="T245">
        <f t="shared" si="78"/>
        <v>0</v>
      </c>
      <c r="U245">
        <f t="shared" si="78"/>
        <v>0</v>
      </c>
      <c r="V245">
        <f t="shared" si="78"/>
        <v>0</v>
      </c>
      <c r="W245">
        <f t="shared" si="78"/>
        <v>0</v>
      </c>
      <c r="X245">
        <f t="shared" si="78"/>
        <v>0</v>
      </c>
      <c r="Y245">
        <f t="shared" si="78"/>
        <v>0</v>
      </c>
      <c r="Z245">
        <f t="shared" si="78"/>
        <v>0</v>
      </c>
      <c r="AA245">
        <f t="shared" si="79"/>
        <v>0</v>
      </c>
      <c r="AB245">
        <f t="shared" si="79"/>
        <v>0</v>
      </c>
      <c r="AC245">
        <f t="shared" si="79"/>
        <v>0</v>
      </c>
      <c r="AD245">
        <f t="shared" si="79"/>
        <v>0</v>
      </c>
      <c r="AE245">
        <f t="shared" si="79"/>
        <v>0</v>
      </c>
      <c r="AF245">
        <f t="shared" si="79"/>
        <v>0</v>
      </c>
      <c r="AG245">
        <f t="shared" si="79"/>
        <v>0</v>
      </c>
      <c r="AH245">
        <f t="shared" si="79"/>
        <v>0</v>
      </c>
      <c r="AI245">
        <f t="shared" si="79"/>
        <v>0</v>
      </c>
      <c r="AJ245">
        <f t="shared" si="79"/>
        <v>0</v>
      </c>
      <c r="AK245">
        <f t="shared" si="79"/>
        <v>0.12157665459056941</v>
      </c>
      <c r="AL245">
        <f t="shared" si="79"/>
        <v>0</v>
      </c>
      <c r="AM245">
        <f t="shared" si="79"/>
        <v>0</v>
      </c>
      <c r="AN245">
        <f t="shared" si="79"/>
        <v>0</v>
      </c>
      <c r="AO245">
        <f t="shared" si="79"/>
        <v>0</v>
      </c>
    </row>
    <row r="246" spans="1:41" x14ac:dyDescent="0.25">
      <c r="A246" s="14">
        <v>153</v>
      </c>
      <c r="B246" s="14">
        <v>0</v>
      </c>
      <c r="C246" s="26">
        <v>9</v>
      </c>
      <c r="D246" s="1" t="s">
        <v>125</v>
      </c>
      <c r="E246" s="8" t="s">
        <v>125</v>
      </c>
      <c r="F246" s="30">
        <f t="shared" si="66"/>
        <v>0</v>
      </c>
      <c r="G246">
        <f t="shared" si="73"/>
        <v>1.7466422568143838</v>
      </c>
      <c r="H246">
        <f t="shared" si="74"/>
        <v>1.7466422568143838</v>
      </c>
      <c r="I246" s="1">
        <f t="shared" si="75"/>
        <v>0.45819824040626</v>
      </c>
      <c r="N246" s="8" t="s">
        <v>1355</v>
      </c>
      <c r="O246">
        <f t="shared" si="64"/>
        <v>1.7648224053469755E-3</v>
      </c>
      <c r="P246">
        <f t="shared" si="65"/>
        <v>1</v>
      </c>
      <c r="Q246">
        <f t="shared" si="78"/>
        <v>0</v>
      </c>
      <c r="R246">
        <f t="shared" si="78"/>
        <v>0</v>
      </c>
      <c r="S246">
        <f t="shared" si="78"/>
        <v>0</v>
      </c>
      <c r="T246">
        <f t="shared" si="78"/>
        <v>0</v>
      </c>
      <c r="U246">
        <f t="shared" si="78"/>
        <v>0</v>
      </c>
      <c r="V246">
        <f t="shared" si="78"/>
        <v>0</v>
      </c>
      <c r="W246">
        <f t="shared" si="78"/>
        <v>0</v>
      </c>
      <c r="X246">
        <f t="shared" si="78"/>
        <v>0</v>
      </c>
      <c r="Y246">
        <f t="shared" si="78"/>
        <v>0</v>
      </c>
      <c r="Z246">
        <f t="shared" si="78"/>
        <v>0</v>
      </c>
      <c r="AA246">
        <f t="shared" si="79"/>
        <v>0</v>
      </c>
      <c r="AB246">
        <f t="shared" si="79"/>
        <v>0</v>
      </c>
      <c r="AC246">
        <f t="shared" si="79"/>
        <v>0</v>
      </c>
      <c r="AD246">
        <f t="shared" si="79"/>
        <v>0</v>
      </c>
      <c r="AE246">
        <f t="shared" si="79"/>
        <v>0</v>
      </c>
      <c r="AF246">
        <f t="shared" si="79"/>
        <v>0</v>
      </c>
      <c r="AG246">
        <f t="shared" si="79"/>
        <v>0</v>
      </c>
      <c r="AH246">
        <f t="shared" si="79"/>
        <v>0</v>
      </c>
      <c r="AI246">
        <f t="shared" si="79"/>
        <v>0</v>
      </c>
      <c r="AJ246">
        <f t="shared" si="79"/>
        <v>0</v>
      </c>
      <c r="AK246">
        <f t="shared" si="79"/>
        <v>0</v>
      </c>
      <c r="AL246">
        <f t="shared" si="79"/>
        <v>0.10941898913151248</v>
      </c>
      <c r="AM246">
        <f t="shared" si="79"/>
        <v>0</v>
      </c>
      <c r="AN246">
        <f t="shared" si="79"/>
        <v>0</v>
      </c>
      <c r="AO246">
        <f t="shared" si="79"/>
        <v>0</v>
      </c>
    </row>
    <row r="247" spans="1:41" x14ac:dyDescent="0.25">
      <c r="A247" s="14">
        <v>154</v>
      </c>
      <c r="B247" s="14">
        <v>0</v>
      </c>
      <c r="C247" s="26">
        <v>1</v>
      </c>
      <c r="D247" s="1" t="s">
        <v>1222</v>
      </c>
      <c r="E247" s="8" t="s">
        <v>1222</v>
      </c>
      <c r="F247" s="30">
        <f t="shared" si="66"/>
        <v>0.75771226687291315</v>
      </c>
      <c r="G247">
        <f t="shared" si="73"/>
        <v>0.75771226687291315</v>
      </c>
      <c r="H247">
        <f t="shared" si="74"/>
        <v>0</v>
      </c>
      <c r="I247" s="1">
        <f t="shared" si="75"/>
        <v>0</v>
      </c>
      <c r="N247" s="8" t="s">
        <v>1357</v>
      </c>
      <c r="O247">
        <f t="shared" si="64"/>
        <v>1.4295061483310502E-3</v>
      </c>
      <c r="P247">
        <f t="shared" si="65"/>
        <v>1</v>
      </c>
      <c r="Q247">
        <f t="shared" si="78"/>
        <v>0</v>
      </c>
      <c r="R247">
        <f t="shared" si="78"/>
        <v>0</v>
      </c>
      <c r="S247">
        <f t="shared" si="78"/>
        <v>0</v>
      </c>
      <c r="T247">
        <f t="shared" si="78"/>
        <v>0</v>
      </c>
      <c r="U247">
        <f t="shared" si="78"/>
        <v>0</v>
      </c>
      <c r="V247">
        <f t="shared" si="78"/>
        <v>0</v>
      </c>
      <c r="W247">
        <f t="shared" si="78"/>
        <v>0</v>
      </c>
      <c r="X247">
        <f t="shared" si="78"/>
        <v>0</v>
      </c>
      <c r="Y247">
        <f t="shared" si="78"/>
        <v>0</v>
      </c>
      <c r="Z247">
        <f t="shared" si="78"/>
        <v>0</v>
      </c>
      <c r="AA247">
        <f t="shared" si="79"/>
        <v>0</v>
      </c>
      <c r="AB247">
        <f t="shared" si="79"/>
        <v>0</v>
      </c>
      <c r="AC247">
        <f t="shared" si="79"/>
        <v>0</v>
      </c>
      <c r="AD247">
        <f t="shared" si="79"/>
        <v>0</v>
      </c>
      <c r="AE247">
        <f t="shared" si="79"/>
        <v>0</v>
      </c>
      <c r="AF247">
        <f t="shared" si="79"/>
        <v>0</v>
      </c>
      <c r="AG247">
        <f t="shared" si="79"/>
        <v>0</v>
      </c>
      <c r="AH247">
        <f t="shared" si="79"/>
        <v>0</v>
      </c>
      <c r="AI247">
        <f t="shared" si="79"/>
        <v>0</v>
      </c>
      <c r="AJ247">
        <f t="shared" si="79"/>
        <v>0</v>
      </c>
      <c r="AK247">
        <f t="shared" si="79"/>
        <v>0</v>
      </c>
      <c r="AL247">
        <f t="shared" si="79"/>
        <v>0</v>
      </c>
      <c r="AM247">
        <f t="shared" si="79"/>
        <v>0</v>
      </c>
      <c r="AN247">
        <f t="shared" si="79"/>
        <v>8.8629381196525109E-2</v>
      </c>
      <c r="AO247">
        <f t="shared" si="79"/>
        <v>0</v>
      </c>
    </row>
    <row r="248" spans="1:41" x14ac:dyDescent="0.25">
      <c r="A248" s="14">
        <v>154</v>
      </c>
      <c r="B248" s="14">
        <v>0</v>
      </c>
      <c r="C248" s="26">
        <v>2</v>
      </c>
      <c r="D248" s="1" t="s">
        <v>509</v>
      </c>
      <c r="E248" s="8" t="s">
        <v>509</v>
      </c>
      <c r="F248" s="30">
        <f t="shared" si="66"/>
        <v>0.1341683828142097</v>
      </c>
      <c r="G248">
        <f t="shared" si="73"/>
        <v>0.89188064968712288</v>
      </c>
      <c r="H248">
        <f t="shared" si="74"/>
        <v>0</v>
      </c>
      <c r="I248" s="1">
        <f t="shared" si="75"/>
        <v>0</v>
      </c>
    </row>
    <row r="249" spans="1:41" x14ac:dyDescent="0.25">
      <c r="A249" s="14">
        <v>154</v>
      </c>
      <c r="B249" s="14">
        <v>0</v>
      </c>
      <c r="C249" s="26">
        <v>3</v>
      </c>
      <c r="D249" s="1" t="s">
        <v>1276</v>
      </c>
      <c r="E249" s="8" t="s">
        <v>1276</v>
      </c>
      <c r="F249" s="30">
        <f t="shared" si="66"/>
        <v>8.6865233755369364E-2</v>
      </c>
      <c r="G249">
        <f t="shared" si="73"/>
        <v>0.97874588344249225</v>
      </c>
      <c r="H249">
        <f t="shared" si="74"/>
        <v>0</v>
      </c>
      <c r="I249" s="1">
        <f t="shared" si="75"/>
        <v>0</v>
      </c>
    </row>
    <row r="250" spans="1:41" x14ac:dyDescent="0.25">
      <c r="A250" s="14">
        <v>154</v>
      </c>
      <c r="B250" s="14">
        <v>0</v>
      </c>
      <c r="C250" s="26">
        <v>4</v>
      </c>
      <c r="D250" s="1" t="s">
        <v>1309</v>
      </c>
      <c r="E250" s="8" t="s">
        <v>1309</v>
      </c>
      <c r="F250" s="30">
        <f t="shared" si="66"/>
        <v>0</v>
      </c>
      <c r="G250">
        <f t="shared" si="73"/>
        <v>0.97874588344249225</v>
      </c>
      <c r="H250">
        <f t="shared" si="74"/>
        <v>0.97874588344249225</v>
      </c>
      <c r="I250" s="1">
        <f t="shared" si="75"/>
        <v>0.25675529138757025</v>
      </c>
    </row>
    <row r="251" spans="1:41" x14ac:dyDescent="0.25">
      <c r="A251" s="1">
        <v>155</v>
      </c>
      <c r="B251" s="1">
        <v>0</v>
      </c>
      <c r="C251" s="26">
        <v>1</v>
      </c>
      <c r="D251" s="1" t="s">
        <v>1344</v>
      </c>
      <c r="E251" s="8" t="s">
        <v>1345</v>
      </c>
      <c r="F251" s="30">
        <f t="shared" si="66"/>
        <v>0</v>
      </c>
      <c r="G251">
        <f t="shared" si="73"/>
        <v>0</v>
      </c>
      <c r="H251">
        <f t="shared" si="74"/>
        <v>0</v>
      </c>
      <c r="I251" s="1">
        <f t="shared" si="75"/>
        <v>0</v>
      </c>
    </row>
    <row r="252" spans="1:41" x14ac:dyDescent="0.25">
      <c r="A252" s="1">
        <v>155</v>
      </c>
      <c r="B252" s="1">
        <v>0</v>
      </c>
      <c r="C252" s="26">
        <v>2</v>
      </c>
      <c r="D252" s="1" t="s">
        <v>1237</v>
      </c>
      <c r="E252" s="8" t="s">
        <v>1238</v>
      </c>
      <c r="F252" s="30">
        <f t="shared" si="66"/>
        <v>0.30883446259891778</v>
      </c>
      <c r="G252">
        <f t="shared" si="73"/>
        <v>0.30883446259891778</v>
      </c>
      <c r="H252">
        <f t="shared" si="74"/>
        <v>0</v>
      </c>
      <c r="I252" s="1">
        <f t="shared" si="75"/>
        <v>0</v>
      </c>
    </row>
    <row r="253" spans="1:41" x14ac:dyDescent="0.25">
      <c r="A253" s="1">
        <v>155</v>
      </c>
      <c r="B253" s="1">
        <v>0</v>
      </c>
      <c r="C253" s="26">
        <v>3</v>
      </c>
      <c r="D253" s="1" t="s">
        <v>1222</v>
      </c>
      <c r="E253" s="8" t="s">
        <v>1222</v>
      </c>
      <c r="F253" s="30">
        <f t="shared" si="66"/>
        <v>0.75771226687291315</v>
      </c>
      <c r="G253">
        <f t="shared" si="73"/>
        <v>1.0665467294718309</v>
      </c>
      <c r="H253">
        <f t="shared" si="74"/>
        <v>0</v>
      </c>
      <c r="I253" s="1">
        <f t="shared" si="75"/>
        <v>0</v>
      </c>
    </row>
    <row r="254" spans="1:41" x14ac:dyDescent="0.25">
      <c r="A254" s="1">
        <v>155</v>
      </c>
      <c r="B254" s="1">
        <v>0</v>
      </c>
      <c r="C254" s="26">
        <v>4</v>
      </c>
      <c r="D254" s="1" t="s">
        <v>1346</v>
      </c>
      <c r="E254" s="8" t="s">
        <v>1346</v>
      </c>
      <c r="F254" s="30">
        <f t="shared" si="66"/>
        <v>0</v>
      </c>
      <c r="G254">
        <f t="shared" si="73"/>
        <v>1.0665467294718309</v>
      </c>
      <c r="H254">
        <f t="shared" si="74"/>
        <v>0</v>
      </c>
      <c r="I254" s="1">
        <f t="shared" si="75"/>
        <v>0</v>
      </c>
    </row>
    <row r="255" spans="1:41" x14ac:dyDescent="0.25">
      <c r="A255" s="1">
        <v>155</v>
      </c>
      <c r="B255" s="1">
        <v>0</v>
      </c>
      <c r="C255" s="26">
        <v>5</v>
      </c>
      <c r="D255" s="1" t="s">
        <v>608</v>
      </c>
      <c r="E255" s="8" t="s">
        <v>608</v>
      </c>
      <c r="F255" s="30">
        <f t="shared" si="66"/>
        <v>0.33418086871129027</v>
      </c>
      <c r="G255">
        <f t="shared" si="73"/>
        <v>1.4007275981831211</v>
      </c>
      <c r="H255">
        <f t="shared" si="74"/>
        <v>0</v>
      </c>
      <c r="I255" s="1">
        <f t="shared" si="75"/>
        <v>0</v>
      </c>
    </row>
    <row r="256" spans="1:41" x14ac:dyDescent="0.25">
      <c r="A256" s="1">
        <v>155</v>
      </c>
      <c r="B256" s="1">
        <v>0</v>
      </c>
      <c r="C256" s="26">
        <v>6</v>
      </c>
      <c r="D256" s="1" t="s">
        <v>1290</v>
      </c>
      <c r="E256" s="8" t="s">
        <v>1290</v>
      </c>
      <c r="F256" s="30">
        <f t="shared" si="66"/>
        <v>0</v>
      </c>
      <c r="G256">
        <f t="shared" si="73"/>
        <v>1.4007275981831211</v>
      </c>
      <c r="H256">
        <f t="shared" si="74"/>
        <v>0</v>
      </c>
      <c r="I256" s="1">
        <f t="shared" si="75"/>
        <v>0</v>
      </c>
    </row>
    <row r="257" spans="1:9" x14ac:dyDescent="0.25">
      <c r="A257" s="1">
        <v>155</v>
      </c>
      <c r="B257" s="1">
        <v>0</v>
      </c>
      <c r="C257" s="26">
        <v>7</v>
      </c>
      <c r="D257" s="1" t="s">
        <v>1337</v>
      </c>
      <c r="E257" s="8" t="s">
        <v>1337</v>
      </c>
      <c r="F257" s="30">
        <f t="shared" si="66"/>
        <v>0</v>
      </c>
      <c r="G257">
        <f t="shared" si="73"/>
        <v>1.4007275981831211</v>
      </c>
      <c r="H257">
        <f t="shared" si="74"/>
        <v>0</v>
      </c>
      <c r="I257" s="1">
        <f t="shared" si="75"/>
        <v>0</v>
      </c>
    </row>
    <row r="258" spans="1:9" x14ac:dyDescent="0.25">
      <c r="A258" s="1">
        <v>155</v>
      </c>
      <c r="B258" s="1">
        <v>0</v>
      </c>
      <c r="C258" s="26">
        <v>8</v>
      </c>
      <c r="D258" s="1" t="s">
        <v>1347</v>
      </c>
      <c r="E258" s="8" t="s">
        <v>1348</v>
      </c>
      <c r="F258" s="30">
        <f t="shared" si="66"/>
        <v>0</v>
      </c>
      <c r="G258">
        <f t="shared" si="73"/>
        <v>1.4007275981831211</v>
      </c>
      <c r="H258">
        <f t="shared" si="74"/>
        <v>0</v>
      </c>
      <c r="I258" s="1">
        <f t="shared" si="75"/>
        <v>0</v>
      </c>
    </row>
    <row r="259" spans="1:9" x14ac:dyDescent="0.25">
      <c r="A259" s="1">
        <v>155</v>
      </c>
      <c r="B259" s="1">
        <v>0</v>
      </c>
      <c r="C259" s="26">
        <v>9</v>
      </c>
      <c r="D259" s="1" t="s">
        <v>1276</v>
      </c>
      <c r="E259" s="8" t="s">
        <v>1276</v>
      </c>
      <c r="F259" s="30">
        <f t="shared" si="66"/>
        <v>8.6865233755369364E-2</v>
      </c>
      <c r="G259">
        <f t="shared" si="73"/>
        <v>1.4875928319384903</v>
      </c>
      <c r="H259">
        <f t="shared" si="74"/>
        <v>0</v>
      </c>
      <c r="I259" s="1">
        <f t="shared" si="75"/>
        <v>0</v>
      </c>
    </row>
    <row r="260" spans="1:9" x14ac:dyDescent="0.25">
      <c r="A260" s="1">
        <v>155</v>
      </c>
      <c r="B260" s="1">
        <v>0</v>
      </c>
      <c r="C260" s="26">
        <v>10</v>
      </c>
      <c r="D260" s="1" t="s">
        <v>1349</v>
      </c>
      <c r="E260" s="8" t="s">
        <v>602</v>
      </c>
      <c r="F260" s="30">
        <f t="shared" ref="F260:F323" si="80">IF(ISERROR(VLOOKUP(E260,$N$2:$O$26,2,FALSE)),0,VLOOKUP(E260,$N$2:$O$26,2,FALSE))</f>
        <v>0</v>
      </c>
      <c r="G260">
        <f t="shared" si="73"/>
        <v>1.4875928319384903</v>
      </c>
      <c r="H260">
        <f t="shared" si="74"/>
        <v>0</v>
      </c>
      <c r="I260" s="1">
        <f t="shared" si="75"/>
        <v>0</v>
      </c>
    </row>
    <row r="261" spans="1:9" x14ac:dyDescent="0.25">
      <c r="A261" s="1">
        <v>155</v>
      </c>
      <c r="B261" s="1">
        <v>0</v>
      </c>
      <c r="C261" s="26">
        <v>11</v>
      </c>
      <c r="D261" s="1" t="s">
        <v>735</v>
      </c>
      <c r="E261" s="8" t="s">
        <v>735</v>
      </c>
      <c r="F261" s="30">
        <f t="shared" si="80"/>
        <v>0</v>
      </c>
      <c r="G261">
        <f t="shared" si="73"/>
        <v>1.4875928319384903</v>
      </c>
      <c r="H261">
        <f t="shared" si="74"/>
        <v>0</v>
      </c>
      <c r="I261" s="1">
        <f t="shared" si="75"/>
        <v>0</v>
      </c>
    </row>
    <row r="262" spans="1:9" x14ac:dyDescent="0.25">
      <c r="A262" s="1">
        <v>155</v>
      </c>
      <c r="B262" s="1">
        <v>0</v>
      </c>
      <c r="C262" s="26">
        <v>12</v>
      </c>
      <c r="D262" s="1" t="s">
        <v>1350</v>
      </c>
      <c r="E262" s="8" t="s">
        <v>1350</v>
      </c>
      <c r="F262" s="30">
        <f t="shared" si="80"/>
        <v>0</v>
      </c>
      <c r="G262">
        <f t="shared" si="73"/>
        <v>1.4875928319384903</v>
      </c>
      <c r="H262">
        <f t="shared" si="74"/>
        <v>0</v>
      </c>
      <c r="I262" s="1">
        <f t="shared" si="75"/>
        <v>0</v>
      </c>
    </row>
    <row r="263" spans="1:9" x14ac:dyDescent="0.25">
      <c r="A263" s="1">
        <v>155</v>
      </c>
      <c r="B263" s="1">
        <v>0</v>
      </c>
      <c r="C263" s="26">
        <v>13</v>
      </c>
      <c r="D263" s="1" t="s">
        <v>1289</v>
      </c>
      <c r="E263" s="8" t="s">
        <v>1289</v>
      </c>
      <c r="F263" s="30">
        <f t="shared" si="80"/>
        <v>0</v>
      </c>
      <c r="G263">
        <f t="shared" si="73"/>
        <v>1.4875928319384903</v>
      </c>
      <c r="H263">
        <f t="shared" si="74"/>
        <v>0</v>
      </c>
      <c r="I263" s="1">
        <f t="shared" si="75"/>
        <v>0</v>
      </c>
    </row>
    <row r="264" spans="1:9" x14ac:dyDescent="0.25">
      <c r="A264" s="1">
        <v>155</v>
      </c>
      <c r="B264" s="1">
        <v>0</v>
      </c>
      <c r="C264" s="26">
        <v>14</v>
      </c>
      <c r="D264" s="1" t="s">
        <v>1341</v>
      </c>
      <c r="E264" s="8" t="s">
        <v>1341</v>
      </c>
      <c r="F264" s="30">
        <f t="shared" si="80"/>
        <v>0</v>
      </c>
      <c r="G264">
        <f t="shared" si="73"/>
        <v>1.4875928319384903</v>
      </c>
      <c r="H264">
        <f t="shared" si="74"/>
        <v>0</v>
      </c>
      <c r="I264" s="1">
        <f t="shared" si="75"/>
        <v>0</v>
      </c>
    </row>
    <row r="265" spans="1:9" x14ac:dyDescent="0.25">
      <c r="A265" s="1">
        <v>155</v>
      </c>
      <c r="B265" s="1">
        <v>0</v>
      </c>
      <c r="C265" s="26">
        <v>15</v>
      </c>
      <c r="D265" s="1" t="s">
        <v>177</v>
      </c>
      <c r="E265" s="8" t="s">
        <v>178</v>
      </c>
      <c r="F265" s="30">
        <f t="shared" si="80"/>
        <v>9.7599251306945342E-2</v>
      </c>
      <c r="G265">
        <f t="shared" si="73"/>
        <v>1.5851920832454356</v>
      </c>
      <c r="H265">
        <f t="shared" si="74"/>
        <v>0</v>
      </c>
      <c r="I265" s="1">
        <f t="shared" si="75"/>
        <v>0</v>
      </c>
    </row>
    <row r="266" spans="1:9" x14ac:dyDescent="0.25">
      <c r="A266" s="1">
        <v>155</v>
      </c>
      <c r="B266" s="1">
        <v>0</v>
      </c>
      <c r="C266" s="26">
        <v>16</v>
      </c>
      <c r="D266" s="1" t="s">
        <v>629</v>
      </c>
      <c r="E266" s="8" t="s">
        <v>630</v>
      </c>
      <c r="F266" s="30">
        <f t="shared" si="80"/>
        <v>5.014849127733307E-2</v>
      </c>
      <c r="G266">
        <f t="shared" si="73"/>
        <v>1.6353405745227687</v>
      </c>
      <c r="H266">
        <f t="shared" si="74"/>
        <v>0</v>
      </c>
      <c r="I266" s="1">
        <f t="shared" si="75"/>
        <v>0</v>
      </c>
    </row>
    <row r="267" spans="1:9" x14ac:dyDescent="0.25">
      <c r="A267" s="1">
        <v>155</v>
      </c>
      <c r="B267" s="1">
        <v>0</v>
      </c>
      <c r="C267" s="26">
        <v>17</v>
      </c>
      <c r="D267" s="1" t="s">
        <v>1351</v>
      </c>
      <c r="E267" s="8" t="s">
        <v>610</v>
      </c>
      <c r="F267" s="30">
        <f t="shared" si="80"/>
        <v>7.4715287401373967E-2</v>
      </c>
      <c r="G267">
        <f t="shared" si="73"/>
        <v>1.7100558619241426</v>
      </c>
      <c r="H267">
        <f t="shared" si="74"/>
        <v>0</v>
      </c>
      <c r="I267" s="1">
        <f t="shared" si="75"/>
        <v>0</v>
      </c>
    </row>
    <row r="268" spans="1:9" x14ac:dyDescent="0.25">
      <c r="A268" s="1">
        <v>155</v>
      </c>
      <c r="B268" s="1">
        <v>0</v>
      </c>
      <c r="C268" s="26">
        <v>18</v>
      </c>
      <c r="D268" s="1" t="s">
        <v>611</v>
      </c>
      <c r="E268" s="8" t="s">
        <v>611</v>
      </c>
      <c r="F268" s="30">
        <f t="shared" si="80"/>
        <v>0.13437899140478496</v>
      </c>
      <c r="G268">
        <f t="shared" si="73"/>
        <v>1.8444348533289276</v>
      </c>
      <c r="H268">
        <f t="shared" si="74"/>
        <v>0</v>
      </c>
      <c r="I268" s="1">
        <f t="shared" si="75"/>
        <v>0</v>
      </c>
    </row>
    <row r="269" spans="1:9" x14ac:dyDescent="0.25">
      <c r="A269" s="1">
        <v>155</v>
      </c>
      <c r="B269" s="1">
        <v>0</v>
      </c>
      <c r="C269" s="26">
        <v>19</v>
      </c>
      <c r="D269" s="1" t="s">
        <v>1352</v>
      </c>
      <c r="E269" s="8" t="s">
        <v>1353</v>
      </c>
      <c r="F269" s="30">
        <f t="shared" si="80"/>
        <v>0</v>
      </c>
      <c r="G269">
        <f t="shared" si="73"/>
        <v>1.8444348533289276</v>
      </c>
      <c r="H269">
        <f t="shared" si="74"/>
        <v>0</v>
      </c>
      <c r="I269" s="1">
        <f t="shared" si="75"/>
        <v>0</v>
      </c>
    </row>
    <row r="270" spans="1:9" x14ac:dyDescent="0.25">
      <c r="A270" s="1">
        <v>155</v>
      </c>
      <c r="B270" s="1">
        <v>0</v>
      </c>
      <c r="C270" s="26">
        <v>20</v>
      </c>
      <c r="D270" s="1" t="s">
        <v>1118</v>
      </c>
      <c r="E270" s="8" t="s">
        <v>1118</v>
      </c>
      <c r="F270" s="30">
        <f t="shared" si="80"/>
        <v>0</v>
      </c>
      <c r="G270">
        <f t="shared" si="73"/>
        <v>1.8444348533289276</v>
      </c>
      <c r="H270">
        <f t="shared" si="74"/>
        <v>0</v>
      </c>
      <c r="I270" s="1">
        <f t="shared" si="75"/>
        <v>0</v>
      </c>
    </row>
    <row r="271" spans="1:9" x14ac:dyDescent="0.25">
      <c r="A271" s="1">
        <v>155</v>
      </c>
      <c r="B271" s="1">
        <v>0</v>
      </c>
      <c r="C271" s="26">
        <v>21</v>
      </c>
      <c r="D271" s="1" t="s">
        <v>1354</v>
      </c>
      <c r="E271" s="8" t="s">
        <v>1354</v>
      </c>
      <c r="F271" s="30">
        <f t="shared" si="80"/>
        <v>0</v>
      </c>
      <c r="G271">
        <f t="shared" si="73"/>
        <v>1.8444348533289276</v>
      </c>
      <c r="H271">
        <f t="shared" si="74"/>
        <v>0</v>
      </c>
      <c r="I271" s="1">
        <f t="shared" si="75"/>
        <v>0</v>
      </c>
    </row>
    <row r="272" spans="1:9" x14ac:dyDescent="0.25">
      <c r="A272" s="1">
        <v>155</v>
      </c>
      <c r="B272" s="1">
        <v>0</v>
      </c>
      <c r="C272" s="26">
        <v>22</v>
      </c>
      <c r="D272" s="1" t="s">
        <v>1355</v>
      </c>
      <c r="E272" s="8" t="s">
        <v>1355</v>
      </c>
      <c r="F272" s="30">
        <f t="shared" si="80"/>
        <v>0</v>
      </c>
      <c r="G272">
        <f t="shared" si="73"/>
        <v>1.8444348533289276</v>
      </c>
      <c r="H272">
        <f t="shared" si="74"/>
        <v>0</v>
      </c>
      <c r="I272" s="1">
        <f t="shared" si="75"/>
        <v>0</v>
      </c>
    </row>
    <row r="273" spans="1:9" x14ac:dyDescent="0.25">
      <c r="A273" s="1">
        <v>155</v>
      </c>
      <c r="B273" s="1">
        <v>0</v>
      </c>
      <c r="C273" s="26">
        <v>23</v>
      </c>
      <c r="D273" s="1" t="s">
        <v>99</v>
      </c>
      <c r="E273" s="8" t="s">
        <v>100</v>
      </c>
      <c r="F273" s="30">
        <f t="shared" si="80"/>
        <v>8.5526243908274388E-2</v>
      </c>
      <c r="G273">
        <f t="shared" si="73"/>
        <v>1.9299610972372021</v>
      </c>
      <c r="H273">
        <f t="shared" si="74"/>
        <v>0</v>
      </c>
      <c r="I273" s="1">
        <f t="shared" si="75"/>
        <v>0</v>
      </c>
    </row>
    <row r="274" spans="1:9" x14ac:dyDescent="0.25">
      <c r="A274" s="1">
        <v>155</v>
      </c>
      <c r="B274" s="1">
        <v>0</v>
      </c>
      <c r="C274" s="26">
        <v>24</v>
      </c>
      <c r="D274" s="1" t="s">
        <v>1356</v>
      </c>
      <c r="E274" s="8" t="s">
        <v>1357</v>
      </c>
      <c r="F274" s="30">
        <f t="shared" si="80"/>
        <v>0</v>
      </c>
      <c r="G274">
        <f t="shared" si="73"/>
        <v>1.9299610972372021</v>
      </c>
      <c r="H274">
        <f t="shared" si="74"/>
        <v>0</v>
      </c>
      <c r="I274" s="1">
        <f t="shared" si="75"/>
        <v>0</v>
      </c>
    </row>
    <row r="275" spans="1:9" x14ac:dyDescent="0.25">
      <c r="A275" s="1">
        <v>155</v>
      </c>
      <c r="B275" s="1">
        <v>0</v>
      </c>
      <c r="C275" s="26">
        <v>25</v>
      </c>
      <c r="D275" s="1" t="s">
        <v>576</v>
      </c>
      <c r="E275" s="8" t="s">
        <v>453</v>
      </c>
      <c r="F275" s="30">
        <f t="shared" si="80"/>
        <v>0</v>
      </c>
      <c r="G275">
        <f t="shared" si="73"/>
        <v>1.9299610972372021</v>
      </c>
      <c r="H275">
        <f t="shared" si="74"/>
        <v>1.9299610972372021</v>
      </c>
      <c r="I275" s="1">
        <f t="shared" si="75"/>
        <v>0.5062884373469021</v>
      </c>
    </row>
    <row r="276" spans="1:9" x14ac:dyDescent="0.25">
      <c r="A276" s="1">
        <v>156</v>
      </c>
      <c r="B276" s="1">
        <v>0</v>
      </c>
      <c r="C276" s="26">
        <v>1</v>
      </c>
      <c r="D276" s="1" t="s">
        <v>608</v>
      </c>
      <c r="E276" s="8" t="s">
        <v>608</v>
      </c>
      <c r="F276" s="30">
        <f t="shared" si="80"/>
        <v>0.33418086871129027</v>
      </c>
      <c r="G276">
        <f t="shared" si="73"/>
        <v>0.33418086871129027</v>
      </c>
      <c r="H276">
        <f t="shared" si="74"/>
        <v>0</v>
      </c>
      <c r="I276" s="1">
        <f t="shared" si="75"/>
        <v>0</v>
      </c>
    </row>
    <row r="277" spans="1:9" x14ac:dyDescent="0.25">
      <c r="A277" s="1">
        <v>156</v>
      </c>
      <c r="B277" s="1">
        <v>0</v>
      </c>
      <c r="C277" s="26">
        <v>2</v>
      </c>
      <c r="D277" s="1" t="s">
        <v>1276</v>
      </c>
      <c r="E277" s="8" t="s">
        <v>1276</v>
      </c>
      <c r="F277" s="30">
        <f t="shared" si="80"/>
        <v>8.6865233755369364E-2</v>
      </c>
      <c r="G277">
        <f t="shared" si="73"/>
        <v>0.42104610246665963</v>
      </c>
      <c r="H277">
        <f t="shared" si="74"/>
        <v>0</v>
      </c>
      <c r="I277" s="1">
        <f t="shared" si="75"/>
        <v>0</v>
      </c>
    </row>
    <row r="278" spans="1:9" x14ac:dyDescent="0.25">
      <c r="A278" s="1">
        <v>156</v>
      </c>
      <c r="B278" s="1">
        <v>0</v>
      </c>
      <c r="C278" s="26">
        <v>3</v>
      </c>
      <c r="D278" s="1" t="s">
        <v>793</v>
      </c>
      <c r="E278" s="8" t="s">
        <v>794</v>
      </c>
      <c r="F278" s="30">
        <f t="shared" si="80"/>
        <v>0.20702220806451613</v>
      </c>
      <c r="G278">
        <f t="shared" si="73"/>
        <v>0.62806831053117573</v>
      </c>
      <c r="H278">
        <f t="shared" si="74"/>
        <v>0</v>
      </c>
      <c r="I278" s="1">
        <f t="shared" si="75"/>
        <v>0</v>
      </c>
    </row>
    <row r="279" spans="1:9" x14ac:dyDescent="0.25">
      <c r="A279" s="1">
        <v>156</v>
      </c>
      <c r="B279" s="1">
        <v>0</v>
      </c>
      <c r="C279" s="26">
        <v>4</v>
      </c>
      <c r="D279" s="1" t="s">
        <v>1278</v>
      </c>
      <c r="E279" s="8" t="s">
        <v>1278</v>
      </c>
      <c r="F279" s="30">
        <f t="shared" si="80"/>
        <v>0.17141561187403229</v>
      </c>
      <c r="G279">
        <f t="shared" si="73"/>
        <v>0.79948392240520805</v>
      </c>
      <c r="H279">
        <f t="shared" si="74"/>
        <v>0</v>
      </c>
      <c r="I279" s="1">
        <f t="shared" si="75"/>
        <v>0</v>
      </c>
    </row>
    <row r="280" spans="1:9" x14ac:dyDescent="0.25">
      <c r="A280" s="1">
        <v>156</v>
      </c>
      <c r="B280" s="1">
        <v>0</v>
      </c>
      <c r="C280" s="26">
        <v>5</v>
      </c>
      <c r="D280" s="1" t="s">
        <v>1222</v>
      </c>
      <c r="E280" s="8" t="s">
        <v>1222</v>
      </c>
      <c r="F280" s="30">
        <f t="shared" si="80"/>
        <v>0.75771226687291315</v>
      </c>
      <c r="G280">
        <f t="shared" si="73"/>
        <v>1.5571961892781212</v>
      </c>
      <c r="H280">
        <f t="shared" si="74"/>
        <v>0</v>
      </c>
      <c r="I280" s="1">
        <f t="shared" si="75"/>
        <v>0</v>
      </c>
    </row>
    <row r="281" spans="1:9" x14ac:dyDescent="0.25">
      <c r="A281" s="1">
        <v>156</v>
      </c>
      <c r="B281" s="1">
        <v>0</v>
      </c>
      <c r="C281" s="26">
        <v>6</v>
      </c>
      <c r="D281" s="1" t="s">
        <v>1301</v>
      </c>
      <c r="E281" s="8" t="s">
        <v>1301</v>
      </c>
      <c r="F281" s="30">
        <f t="shared" si="80"/>
        <v>0</v>
      </c>
      <c r="G281">
        <f t="shared" si="73"/>
        <v>1.5571961892781212</v>
      </c>
      <c r="H281">
        <f t="shared" si="74"/>
        <v>0</v>
      </c>
      <c r="I281" s="1">
        <f t="shared" si="75"/>
        <v>0</v>
      </c>
    </row>
    <row r="282" spans="1:9" x14ac:dyDescent="0.25">
      <c r="A282" s="1">
        <v>156</v>
      </c>
      <c r="B282" s="1">
        <v>0</v>
      </c>
      <c r="C282" s="26">
        <v>7</v>
      </c>
      <c r="D282" s="1" t="s">
        <v>1358</v>
      </c>
      <c r="E282" s="8" t="s">
        <v>1358</v>
      </c>
      <c r="F282" s="30">
        <f t="shared" si="80"/>
        <v>0</v>
      </c>
      <c r="G282">
        <f t="shared" si="73"/>
        <v>1.5571961892781212</v>
      </c>
      <c r="H282">
        <f t="shared" si="74"/>
        <v>0</v>
      </c>
      <c r="I282" s="1">
        <f t="shared" si="75"/>
        <v>0</v>
      </c>
    </row>
    <row r="283" spans="1:9" x14ac:dyDescent="0.25">
      <c r="A283" s="1">
        <v>156</v>
      </c>
      <c r="B283" s="1">
        <v>0</v>
      </c>
      <c r="C283" s="26">
        <v>8</v>
      </c>
      <c r="D283" s="1" t="s">
        <v>1237</v>
      </c>
      <c r="E283" s="8" t="s">
        <v>1238</v>
      </c>
      <c r="F283" s="30">
        <f t="shared" si="80"/>
        <v>0.30883446259891778</v>
      </c>
      <c r="G283">
        <f t="shared" si="73"/>
        <v>1.8660306518770389</v>
      </c>
      <c r="H283">
        <f t="shared" si="74"/>
        <v>0</v>
      </c>
      <c r="I283" s="1">
        <f t="shared" si="75"/>
        <v>0</v>
      </c>
    </row>
    <row r="284" spans="1:9" x14ac:dyDescent="0.25">
      <c r="A284" s="1">
        <v>156</v>
      </c>
      <c r="B284" s="1">
        <v>0</v>
      </c>
      <c r="C284" s="26">
        <v>9</v>
      </c>
      <c r="D284" s="1" t="s">
        <v>1247</v>
      </c>
      <c r="E284" s="8" t="s">
        <v>1248</v>
      </c>
      <c r="F284" s="30">
        <f t="shared" si="80"/>
        <v>9.8960761451612908E-2</v>
      </c>
      <c r="G284">
        <f t="shared" si="73"/>
        <v>1.9649914133286517</v>
      </c>
      <c r="H284">
        <f t="shared" si="74"/>
        <v>0</v>
      </c>
      <c r="I284" s="1">
        <f t="shared" si="75"/>
        <v>0</v>
      </c>
    </row>
    <row r="285" spans="1:9" x14ac:dyDescent="0.25">
      <c r="A285" s="1">
        <v>156</v>
      </c>
      <c r="B285" s="1">
        <v>0</v>
      </c>
      <c r="C285" s="26">
        <v>10</v>
      </c>
      <c r="D285" s="1" t="s">
        <v>1359</v>
      </c>
      <c r="E285" s="8" t="s">
        <v>1359</v>
      </c>
      <c r="F285" s="30">
        <f t="shared" si="80"/>
        <v>0</v>
      </c>
      <c r="G285">
        <f t="shared" si="73"/>
        <v>1.9649914133286517</v>
      </c>
      <c r="H285">
        <f t="shared" si="74"/>
        <v>1.9649914133286517</v>
      </c>
      <c r="I285" s="1">
        <f t="shared" si="75"/>
        <v>0.51547797179870891</v>
      </c>
    </row>
    <row r="286" spans="1:9" x14ac:dyDescent="0.25">
      <c r="A286" s="1">
        <v>157</v>
      </c>
      <c r="B286" s="1">
        <v>0</v>
      </c>
      <c r="C286" s="26">
        <v>1</v>
      </c>
      <c r="D286" s="1" t="s">
        <v>1222</v>
      </c>
      <c r="E286" s="8" t="s">
        <v>1222</v>
      </c>
      <c r="F286" s="30">
        <f t="shared" si="80"/>
        <v>0.75771226687291315</v>
      </c>
      <c r="G286">
        <f t="shared" si="73"/>
        <v>0.75771226687291315</v>
      </c>
      <c r="H286">
        <f t="shared" si="74"/>
        <v>0</v>
      </c>
      <c r="I286" s="1">
        <f t="shared" si="75"/>
        <v>0</v>
      </c>
    </row>
    <row r="287" spans="1:9" x14ac:dyDescent="0.25">
      <c r="A287" s="1">
        <v>157</v>
      </c>
      <c r="B287" s="1">
        <v>0</v>
      </c>
      <c r="C287" s="26">
        <v>2</v>
      </c>
      <c r="D287" s="1" t="s">
        <v>510</v>
      </c>
      <c r="E287" s="8" t="s">
        <v>510</v>
      </c>
      <c r="F287" s="30">
        <f t="shared" si="80"/>
        <v>0.14116705268781066</v>
      </c>
      <c r="G287">
        <f t="shared" si="73"/>
        <v>0.89887931956072387</v>
      </c>
      <c r="H287">
        <f t="shared" si="74"/>
        <v>0</v>
      </c>
      <c r="I287" s="1">
        <f t="shared" si="75"/>
        <v>0</v>
      </c>
    </row>
    <row r="288" spans="1:9" x14ac:dyDescent="0.25">
      <c r="A288" s="1">
        <v>157</v>
      </c>
      <c r="B288" s="1">
        <v>0</v>
      </c>
      <c r="C288" s="26">
        <v>3</v>
      </c>
      <c r="D288" s="1" t="s">
        <v>550</v>
      </c>
      <c r="E288" s="8" t="s">
        <v>551</v>
      </c>
      <c r="F288" s="30">
        <f t="shared" si="80"/>
        <v>0</v>
      </c>
      <c r="G288">
        <f t="shared" ref="G288:G351" si="81">IF(C288=1,F288,F288+G287)</f>
        <v>0.89887931956072387</v>
      </c>
      <c r="H288">
        <f t="shared" ref="H288:H351" si="82">IF(C289=1,G288,0)</f>
        <v>0</v>
      </c>
      <c r="I288" s="1">
        <f t="shared" ref="I288:I351" si="83">H288/$L$2</f>
        <v>0</v>
      </c>
    </row>
    <row r="289" spans="1:9" x14ac:dyDescent="0.25">
      <c r="A289" s="1">
        <v>157</v>
      </c>
      <c r="B289" s="1">
        <v>0</v>
      </c>
      <c r="C289" s="26">
        <v>4</v>
      </c>
      <c r="D289" s="1" t="s">
        <v>1326</v>
      </c>
      <c r="E289" s="8" t="s">
        <v>1326</v>
      </c>
      <c r="F289" s="30">
        <f t="shared" si="80"/>
        <v>0</v>
      </c>
      <c r="G289">
        <f t="shared" si="81"/>
        <v>0.89887931956072387</v>
      </c>
      <c r="H289">
        <f t="shared" si="82"/>
        <v>0</v>
      </c>
      <c r="I289" s="1">
        <f t="shared" si="83"/>
        <v>0</v>
      </c>
    </row>
    <row r="290" spans="1:9" x14ac:dyDescent="0.25">
      <c r="A290" s="1">
        <v>157</v>
      </c>
      <c r="B290" s="1">
        <v>0</v>
      </c>
      <c r="C290" s="26">
        <v>5</v>
      </c>
      <c r="D290" s="1" t="s">
        <v>177</v>
      </c>
      <c r="E290" s="8" t="s">
        <v>178</v>
      </c>
      <c r="F290" s="30">
        <f t="shared" si="80"/>
        <v>9.7599251306945342E-2</v>
      </c>
      <c r="G290">
        <f t="shared" si="81"/>
        <v>0.99647857086766922</v>
      </c>
      <c r="H290">
        <f t="shared" si="82"/>
        <v>0</v>
      </c>
      <c r="I290" s="1">
        <f t="shared" si="83"/>
        <v>0</v>
      </c>
    </row>
    <row r="291" spans="1:9" x14ac:dyDescent="0.25">
      <c r="A291" s="1">
        <v>157</v>
      </c>
      <c r="B291" s="1">
        <v>0</v>
      </c>
      <c r="C291" s="26">
        <v>6</v>
      </c>
      <c r="D291" s="1" t="s">
        <v>793</v>
      </c>
      <c r="E291" s="8" t="s">
        <v>794</v>
      </c>
      <c r="F291" s="30">
        <f t="shared" si="80"/>
        <v>0.20702220806451613</v>
      </c>
      <c r="G291">
        <f t="shared" si="81"/>
        <v>1.2035007789321854</v>
      </c>
      <c r="H291">
        <f t="shared" si="82"/>
        <v>0</v>
      </c>
      <c r="I291" s="1">
        <f t="shared" si="83"/>
        <v>0</v>
      </c>
    </row>
    <row r="292" spans="1:9" x14ac:dyDescent="0.25">
      <c r="A292" s="1">
        <v>157</v>
      </c>
      <c r="B292" s="1">
        <v>0</v>
      </c>
      <c r="C292" s="26">
        <v>7</v>
      </c>
      <c r="D292" s="1" t="s">
        <v>629</v>
      </c>
      <c r="E292" s="8" t="s">
        <v>630</v>
      </c>
      <c r="F292" s="30">
        <f t="shared" si="80"/>
        <v>5.014849127733307E-2</v>
      </c>
      <c r="G292">
        <f t="shared" si="81"/>
        <v>1.2536492702095186</v>
      </c>
      <c r="H292">
        <f t="shared" si="82"/>
        <v>0</v>
      </c>
      <c r="I292" s="1">
        <f t="shared" si="83"/>
        <v>0</v>
      </c>
    </row>
    <row r="293" spans="1:9" x14ac:dyDescent="0.25">
      <c r="A293" s="1">
        <v>157</v>
      </c>
      <c r="B293" s="1">
        <v>0</v>
      </c>
      <c r="C293" s="26">
        <v>8</v>
      </c>
      <c r="D293" s="1" t="s">
        <v>1276</v>
      </c>
      <c r="E293" s="8" t="s">
        <v>1276</v>
      </c>
      <c r="F293" s="30">
        <f t="shared" si="80"/>
        <v>8.6865233755369364E-2</v>
      </c>
      <c r="G293">
        <f t="shared" si="81"/>
        <v>1.3405145039648878</v>
      </c>
      <c r="H293">
        <f t="shared" si="82"/>
        <v>0</v>
      </c>
      <c r="I293" s="1">
        <f t="shared" si="83"/>
        <v>0</v>
      </c>
    </row>
    <row r="294" spans="1:9" x14ac:dyDescent="0.25">
      <c r="A294" s="1">
        <v>157</v>
      </c>
      <c r="B294" s="1">
        <v>0</v>
      </c>
      <c r="C294" s="26">
        <v>9</v>
      </c>
      <c r="D294" s="1" t="s">
        <v>1316</v>
      </c>
      <c r="E294" s="8" t="s">
        <v>1316</v>
      </c>
      <c r="F294" s="30">
        <f t="shared" si="80"/>
        <v>0</v>
      </c>
      <c r="G294">
        <f t="shared" si="81"/>
        <v>1.3405145039648878</v>
      </c>
      <c r="H294">
        <f t="shared" si="82"/>
        <v>0</v>
      </c>
      <c r="I294" s="1">
        <f t="shared" si="83"/>
        <v>0</v>
      </c>
    </row>
    <row r="295" spans="1:9" x14ac:dyDescent="0.25">
      <c r="A295" s="1">
        <v>157</v>
      </c>
      <c r="B295" s="1">
        <v>0</v>
      </c>
      <c r="C295" s="26">
        <v>10</v>
      </c>
      <c r="D295" s="1" t="s">
        <v>960</v>
      </c>
      <c r="E295" s="8" t="s">
        <v>960</v>
      </c>
      <c r="F295" s="30">
        <f t="shared" si="80"/>
        <v>0</v>
      </c>
      <c r="G295">
        <f t="shared" si="81"/>
        <v>1.3405145039648878</v>
      </c>
      <c r="H295">
        <f t="shared" si="82"/>
        <v>0</v>
      </c>
      <c r="I295" s="1">
        <f t="shared" si="83"/>
        <v>0</v>
      </c>
    </row>
    <row r="296" spans="1:9" x14ac:dyDescent="0.25">
      <c r="A296" s="1">
        <v>157</v>
      </c>
      <c r="B296" s="1">
        <v>0</v>
      </c>
      <c r="C296" s="26">
        <v>11</v>
      </c>
      <c r="D296" s="1" t="s">
        <v>540</v>
      </c>
      <c r="E296" s="8" t="s">
        <v>540</v>
      </c>
      <c r="F296" s="30">
        <f t="shared" si="80"/>
        <v>0</v>
      </c>
      <c r="G296">
        <f t="shared" si="81"/>
        <v>1.3405145039648878</v>
      </c>
      <c r="H296">
        <f t="shared" si="82"/>
        <v>0</v>
      </c>
      <c r="I296" s="1">
        <f t="shared" si="83"/>
        <v>0</v>
      </c>
    </row>
    <row r="297" spans="1:9" x14ac:dyDescent="0.25">
      <c r="A297" s="1">
        <v>157</v>
      </c>
      <c r="B297" s="1">
        <v>0</v>
      </c>
      <c r="C297" s="26">
        <v>12</v>
      </c>
      <c r="D297" s="1" t="s">
        <v>1360</v>
      </c>
      <c r="E297" s="8" t="s">
        <v>1361</v>
      </c>
      <c r="F297" s="30">
        <f t="shared" si="80"/>
        <v>0</v>
      </c>
      <c r="G297">
        <f t="shared" si="81"/>
        <v>1.3405145039648878</v>
      </c>
      <c r="H297">
        <f t="shared" si="82"/>
        <v>0</v>
      </c>
      <c r="I297" s="1">
        <f t="shared" si="83"/>
        <v>0</v>
      </c>
    </row>
    <row r="298" spans="1:9" x14ac:dyDescent="0.25">
      <c r="A298" s="1">
        <v>157</v>
      </c>
      <c r="B298" s="1">
        <v>0</v>
      </c>
      <c r="C298" s="26">
        <v>13</v>
      </c>
      <c r="D298" s="1" t="s">
        <v>1321</v>
      </c>
      <c r="E298" s="8" t="s">
        <v>1321</v>
      </c>
      <c r="F298" s="30">
        <f t="shared" si="80"/>
        <v>0</v>
      </c>
      <c r="G298">
        <f t="shared" si="81"/>
        <v>1.3405145039648878</v>
      </c>
      <c r="H298">
        <f t="shared" si="82"/>
        <v>1.3405145039648878</v>
      </c>
      <c r="I298" s="1">
        <f t="shared" si="83"/>
        <v>0.35165838027761376</v>
      </c>
    </row>
    <row r="299" spans="1:9" x14ac:dyDescent="0.25">
      <c r="A299" s="1">
        <v>158</v>
      </c>
      <c r="B299" s="1">
        <v>0</v>
      </c>
      <c r="C299" s="26">
        <v>1</v>
      </c>
      <c r="D299" s="1" t="s">
        <v>1237</v>
      </c>
      <c r="E299" s="8" t="s">
        <v>1238</v>
      </c>
      <c r="F299" s="30">
        <f t="shared" si="80"/>
        <v>0.30883446259891778</v>
      </c>
      <c r="G299">
        <f t="shared" si="81"/>
        <v>0.30883446259891778</v>
      </c>
      <c r="H299">
        <f t="shared" si="82"/>
        <v>0</v>
      </c>
      <c r="I299" s="1">
        <f t="shared" si="83"/>
        <v>0</v>
      </c>
    </row>
    <row r="300" spans="1:9" x14ac:dyDescent="0.25">
      <c r="A300" s="1">
        <v>158</v>
      </c>
      <c r="B300" s="1">
        <v>0</v>
      </c>
      <c r="C300" s="26">
        <v>2</v>
      </c>
      <c r="D300" s="1" t="s">
        <v>1249</v>
      </c>
      <c r="E300" s="8" t="s">
        <v>1249</v>
      </c>
      <c r="F300" s="30">
        <f t="shared" si="80"/>
        <v>9.3037096774193542E-2</v>
      </c>
      <c r="G300">
        <f t="shared" si="81"/>
        <v>0.40187155937311131</v>
      </c>
      <c r="H300">
        <f t="shared" si="82"/>
        <v>0</v>
      </c>
      <c r="I300" s="1">
        <f t="shared" si="83"/>
        <v>0</v>
      </c>
    </row>
    <row r="301" spans="1:9" x14ac:dyDescent="0.25">
      <c r="A301" s="1">
        <v>158</v>
      </c>
      <c r="B301" s="1">
        <v>0</v>
      </c>
      <c r="C301" s="26">
        <v>3</v>
      </c>
      <c r="D301" s="1" t="s">
        <v>1362</v>
      </c>
      <c r="E301" s="8" t="s">
        <v>1222</v>
      </c>
      <c r="F301" s="30">
        <f t="shared" si="80"/>
        <v>0.75771226687291315</v>
      </c>
      <c r="G301">
        <f t="shared" si="81"/>
        <v>1.1595838262460245</v>
      </c>
      <c r="H301">
        <f t="shared" si="82"/>
        <v>0</v>
      </c>
      <c r="I301" s="1">
        <f t="shared" si="83"/>
        <v>0</v>
      </c>
    </row>
    <row r="302" spans="1:9" x14ac:dyDescent="0.25">
      <c r="A302" s="1">
        <v>158</v>
      </c>
      <c r="B302" s="1">
        <v>0</v>
      </c>
      <c r="C302" s="26">
        <v>4</v>
      </c>
      <c r="D302" s="1" t="s">
        <v>611</v>
      </c>
      <c r="E302" s="8" t="s">
        <v>611</v>
      </c>
      <c r="F302" s="30">
        <f t="shared" si="80"/>
        <v>0.13437899140478496</v>
      </c>
      <c r="G302">
        <f t="shared" si="81"/>
        <v>1.2939628176508096</v>
      </c>
      <c r="H302">
        <f t="shared" si="82"/>
        <v>0</v>
      </c>
      <c r="I302" s="1">
        <f t="shared" si="83"/>
        <v>0</v>
      </c>
    </row>
    <row r="303" spans="1:9" x14ac:dyDescent="0.25">
      <c r="A303" s="1">
        <v>158</v>
      </c>
      <c r="B303" s="1">
        <v>0</v>
      </c>
      <c r="C303" s="26">
        <v>5</v>
      </c>
      <c r="D303" s="1" t="s">
        <v>612</v>
      </c>
      <c r="E303" s="8" t="s">
        <v>612</v>
      </c>
      <c r="F303" s="30">
        <f t="shared" si="80"/>
        <v>0.14599243664246617</v>
      </c>
      <c r="G303">
        <f t="shared" si="81"/>
        <v>1.4399552542932756</v>
      </c>
      <c r="H303">
        <f t="shared" si="82"/>
        <v>0</v>
      </c>
      <c r="I303" s="1">
        <f t="shared" si="83"/>
        <v>0</v>
      </c>
    </row>
    <row r="304" spans="1:9" x14ac:dyDescent="0.25">
      <c r="A304" s="1">
        <v>158</v>
      </c>
      <c r="B304" s="1">
        <v>0</v>
      </c>
      <c r="C304" s="26">
        <v>6</v>
      </c>
      <c r="D304" s="1" t="s">
        <v>610</v>
      </c>
      <c r="E304" s="8" t="s">
        <v>610</v>
      </c>
      <c r="F304" s="30">
        <f t="shared" si="80"/>
        <v>7.4715287401373967E-2</v>
      </c>
      <c r="G304">
        <f t="shared" si="81"/>
        <v>1.5146705416946495</v>
      </c>
      <c r="H304">
        <f t="shared" si="82"/>
        <v>0</v>
      </c>
      <c r="I304" s="1">
        <f t="shared" si="83"/>
        <v>0</v>
      </c>
    </row>
    <row r="305" spans="1:9" x14ac:dyDescent="0.25">
      <c r="A305" s="1">
        <v>158</v>
      </c>
      <c r="B305" s="1">
        <v>0</v>
      </c>
      <c r="C305" s="26">
        <v>7</v>
      </c>
      <c r="D305" s="1" t="s">
        <v>713</v>
      </c>
      <c r="E305" s="8" t="s">
        <v>714</v>
      </c>
      <c r="F305" s="30">
        <f t="shared" si="80"/>
        <v>0</v>
      </c>
      <c r="G305">
        <f t="shared" si="81"/>
        <v>1.5146705416946495</v>
      </c>
      <c r="H305">
        <f t="shared" si="82"/>
        <v>0</v>
      </c>
      <c r="I305" s="1">
        <f t="shared" si="83"/>
        <v>0</v>
      </c>
    </row>
    <row r="306" spans="1:9" x14ac:dyDescent="0.25">
      <c r="A306" s="1">
        <v>158</v>
      </c>
      <c r="B306" s="1">
        <v>0</v>
      </c>
      <c r="C306" s="26">
        <v>8</v>
      </c>
      <c r="D306" s="1" t="s">
        <v>1363</v>
      </c>
      <c r="E306" s="8" t="s">
        <v>1364</v>
      </c>
      <c r="F306" s="30">
        <f t="shared" si="80"/>
        <v>0</v>
      </c>
      <c r="G306">
        <f t="shared" si="81"/>
        <v>1.5146705416946495</v>
      </c>
      <c r="H306">
        <f t="shared" si="82"/>
        <v>0</v>
      </c>
      <c r="I306" s="1">
        <f t="shared" si="83"/>
        <v>0</v>
      </c>
    </row>
    <row r="307" spans="1:9" x14ac:dyDescent="0.25">
      <c r="A307" s="1">
        <v>158</v>
      </c>
      <c r="B307" s="1">
        <v>0</v>
      </c>
      <c r="C307" s="26">
        <v>9</v>
      </c>
      <c r="D307" s="1" t="s">
        <v>509</v>
      </c>
      <c r="E307" s="8" t="s">
        <v>509</v>
      </c>
      <c r="F307" s="30">
        <f t="shared" si="80"/>
        <v>0.1341683828142097</v>
      </c>
      <c r="G307">
        <f t="shared" si="81"/>
        <v>1.6488389245088593</v>
      </c>
      <c r="H307">
        <f t="shared" si="82"/>
        <v>0</v>
      </c>
      <c r="I307" s="1">
        <f t="shared" si="83"/>
        <v>0</v>
      </c>
    </row>
    <row r="308" spans="1:9" x14ac:dyDescent="0.25">
      <c r="A308" s="1">
        <v>158</v>
      </c>
      <c r="B308" s="1">
        <v>0</v>
      </c>
      <c r="C308" s="26">
        <v>10</v>
      </c>
      <c r="D308" s="1" t="s">
        <v>1336</v>
      </c>
      <c r="E308" s="8" t="s">
        <v>1336</v>
      </c>
      <c r="F308" s="30">
        <f t="shared" si="80"/>
        <v>0</v>
      </c>
      <c r="G308">
        <f t="shared" si="81"/>
        <v>1.6488389245088593</v>
      </c>
      <c r="H308">
        <f t="shared" si="82"/>
        <v>0</v>
      </c>
      <c r="I308" s="1">
        <f t="shared" si="83"/>
        <v>0</v>
      </c>
    </row>
    <row r="309" spans="1:9" x14ac:dyDescent="0.25">
      <c r="A309" s="1">
        <v>158</v>
      </c>
      <c r="B309" s="1">
        <v>0</v>
      </c>
      <c r="C309" s="26">
        <v>11</v>
      </c>
      <c r="D309" s="1" t="s">
        <v>1278</v>
      </c>
      <c r="E309" s="8" t="s">
        <v>1278</v>
      </c>
      <c r="F309" s="30">
        <f t="shared" si="80"/>
        <v>0.17141561187403229</v>
      </c>
      <c r="G309">
        <f t="shared" si="81"/>
        <v>1.8202545363828915</v>
      </c>
      <c r="H309">
        <f t="shared" si="82"/>
        <v>0</v>
      </c>
      <c r="I309" s="1">
        <f t="shared" si="83"/>
        <v>0</v>
      </c>
    </row>
    <row r="310" spans="1:9" x14ac:dyDescent="0.25">
      <c r="A310" s="1">
        <v>158</v>
      </c>
      <c r="B310" s="1">
        <v>0</v>
      </c>
      <c r="C310" s="26">
        <v>12</v>
      </c>
      <c r="D310" s="1" t="s">
        <v>1306</v>
      </c>
      <c r="E310" s="8" t="s">
        <v>1307</v>
      </c>
      <c r="F310" s="30">
        <f t="shared" si="80"/>
        <v>0</v>
      </c>
      <c r="G310">
        <f t="shared" si="81"/>
        <v>1.8202545363828915</v>
      </c>
      <c r="H310">
        <f t="shared" si="82"/>
        <v>1.8202545363828915</v>
      </c>
      <c r="I310" s="1">
        <f t="shared" si="83"/>
        <v>0.47750901617559283</v>
      </c>
    </row>
    <row r="311" spans="1:9" x14ac:dyDescent="0.25">
      <c r="A311" s="1">
        <v>159</v>
      </c>
      <c r="B311" s="1">
        <v>1</v>
      </c>
      <c r="C311" s="26">
        <v>1</v>
      </c>
      <c r="D311" s="1" t="s">
        <v>608</v>
      </c>
      <c r="E311" s="8" t="s">
        <v>608</v>
      </c>
      <c r="F311" s="30">
        <f t="shared" si="80"/>
        <v>0.33418086871129027</v>
      </c>
      <c r="G311">
        <f t="shared" si="81"/>
        <v>0.33418086871129027</v>
      </c>
      <c r="H311">
        <f t="shared" si="82"/>
        <v>0</v>
      </c>
      <c r="I311" s="1">
        <f t="shared" si="83"/>
        <v>0</v>
      </c>
    </row>
    <row r="312" spans="1:9" x14ac:dyDescent="0.25">
      <c r="A312" s="1">
        <v>159</v>
      </c>
      <c r="B312" s="1">
        <v>1</v>
      </c>
      <c r="C312" s="26">
        <v>2</v>
      </c>
      <c r="D312" s="1" t="s">
        <v>612</v>
      </c>
      <c r="E312" s="8" t="s">
        <v>612</v>
      </c>
      <c r="F312" s="30">
        <f t="shared" si="80"/>
        <v>0.14599243664246617</v>
      </c>
      <c r="G312">
        <f t="shared" si="81"/>
        <v>0.48017330535375646</v>
      </c>
      <c r="H312">
        <f t="shared" si="82"/>
        <v>0</v>
      </c>
      <c r="I312" s="1">
        <f t="shared" si="83"/>
        <v>0</v>
      </c>
    </row>
    <row r="313" spans="1:9" x14ac:dyDescent="0.25">
      <c r="A313" s="1">
        <v>159</v>
      </c>
      <c r="B313" s="1">
        <v>1</v>
      </c>
      <c r="C313" s="26">
        <v>3</v>
      </c>
      <c r="D313" s="1" t="s">
        <v>626</v>
      </c>
      <c r="E313" s="8" t="s">
        <v>626</v>
      </c>
      <c r="F313" s="30">
        <f t="shared" si="80"/>
        <v>0.19512452478195169</v>
      </c>
      <c r="G313">
        <f t="shared" si="81"/>
        <v>0.67529783013570821</v>
      </c>
      <c r="H313">
        <f t="shared" si="82"/>
        <v>0</v>
      </c>
      <c r="I313" s="1">
        <f t="shared" si="83"/>
        <v>0</v>
      </c>
    </row>
    <row r="314" spans="1:9" x14ac:dyDescent="0.25">
      <c r="A314" s="1">
        <v>159</v>
      </c>
      <c r="B314" s="1">
        <v>1</v>
      </c>
      <c r="C314" s="26">
        <v>4</v>
      </c>
      <c r="D314" s="1" t="s">
        <v>1285</v>
      </c>
      <c r="E314" s="8" t="s">
        <v>1285</v>
      </c>
      <c r="F314" s="30">
        <f t="shared" si="80"/>
        <v>4.9049608566042742E-2</v>
      </c>
      <c r="G314">
        <f t="shared" si="81"/>
        <v>0.724347438701751</v>
      </c>
      <c r="H314">
        <f t="shared" si="82"/>
        <v>0</v>
      </c>
      <c r="I314" s="1">
        <f t="shared" si="83"/>
        <v>0</v>
      </c>
    </row>
    <row r="315" spans="1:9" x14ac:dyDescent="0.25">
      <c r="A315" s="1">
        <v>159</v>
      </c>
      <c r="B315" s="1">
        <v>1</v>
      </c>
      <c r="C315" s="26">
        <v>5</v>
      </c>
      <c r="D315" s="1" t="s">
        <v>1306</v>
      </c>
      <c r="E315" s="8" t="s">
        <v>1307</v>
      </c>
      <c r="F315" s="30">
        <f t="shared" si="80"/>
        <v>0</v>
      </c>
      <c r="G315">
        <f t="shared" si="81"/>
        <v>0.724347438701751</v>
      </c>
      <c r="H315">
        <f t="shared" si="82"/>
        <v>0</v>
      </c>
      <c r="I315" s="1">
        <f t="shared" si="83"/>
        <v>0</v>
      </c>
    </row>
    <row r="316" spans="1:9" x14ac:dyDescent="0.25">
      <c r="A316" s="1">
        <v>159</v>
      </c>
      <c r="B316" s="1">
        <v>1</v>
      </c>
      <c r="C316" s="26">
        <v>6</v>
      </c>
      <c r="D316" s="1" t="s">
        <v>1222</v>
      </c>
      <c r="E316" s="8" t="s">
        <v>1222</v>
      </c>
      <c r="F316" s="30">
        <f t="shared" si="80"/>
        <v>0.75771226687291315</v>
      </c>
      <c r="G316">
        <f t="shared" si="81"/>
        <v>1.482059705574664</v>
      </c>
      <c r="H316">
        <f t="shared" si="82"/>
        <v>0</v>
      </c>
      <c r="I316" s="1">
        <f t="shared" si="83"/>
        <v>0</v>
      </c>
    </row>
    <row r="317" spans="1:9" x14ac:dyDescent="0.25">
      <c r="A317" s="1">
        <v>159</v>
      </c>
      <c r="B317" s="1">
        <v>1</v>
      </c>
      <c r="C317" s="26">
        <v>7</v>
      </c>
      <c r="D317" s="1" t="s">
        <v>1301</v>
      </c>
      <c r="E317" s="8" t="s">
        <v>1301</v>
      </c>
      <c r="F317" s="30">
        <f t="shared" si="80"/>
        <v>0</v>
      </c>
      <c r="G317">
        <f t="shared" si="81"/>
        <v>1.482059705574664</v>
      </c>
      <c r="H317">
        <f t="shared" si="82"/>
        <v>0</v>
      </c>
      <c r="I317" s="1">
        <f t="shared" si="83"/>
        <v>0</v>
      </c>
    </row>
    <row r="318" spans="1:9" x14ac:dyDescent="0.25">
      <c r="A318" s="1">
        <v>159</v>
      </c>
      <c r="B318" s="1">
        <v>1</v>
      </c>
      <c r="C318" s="26">
        <v>8</v>
      </c>
      <c r="D318" s="1" t="s">
        <v>177</v>
      </c>
      <c r="E318" s="8" t="s">
        <v>178</v>
      </c>
      <c r="F318" s="30">
        <f t="shared" si="80"/>
        <v>9.7599251306945342E-2</v>
      </c>
      <c r="G318">
        <f t="shared" si="81"/>
        <v>1.5796589568816093</v>
      </c>
      <c r="H318">
        <f t="shared" si="82"/>
        <v>0</v>
      </c>
      <c r="I318" s="1">
        <f t="shared" si="83"/>
        <v>0</v>
      </c>
    </row>
    <row r="319" spans="1:9" x14ac:dyDescent="0.25">
      <c r="A319" s="1">
        <v>159</v>
      </c>
      <c r="B319" s="1">
        <v>1</v>
      </c>
      <c r="C319" s="26">
        <v>9</v>
      </c>
      <c r="D319" s="1" t="s">
        <v>1259</v>
      </c>
      <c r="E319" s="8" t="s">
        <v>1260</v>
      </c>
      <c r="F319" s="30">
        <f t="shared" si="80"/>
        <v>0</v>
      </c>
      <c r="G319">
        <f t="shared" si="81"/>
        <v>1.5796589568816093</v>
      </c>
      <c r="H319">
        <f t="shared" si="82"/>
        <v>0</v>
      </c>
      <c r="I319" s="1">
        <f t="shared" si="83"/>
        <v>0</v>
      </c>
    </row>
    <row r="320" spans="1:9" x14ac:dyDescent="0.25">
      <c r="A320" s="1">
        <v>159</v>
      </c>
      <c r="B320" s="1">
        <v>1</v>
      </c>
      <c r="C320" s="26">
        <v>10</v>
      </c>
      <c r="D320" s="1" t="s">
        <v>508</v>
      </c>
      <c r="E320" s="8" t="s">
        <v>509</v>
      </c>
      <c r="F320" s="30">
        <f t="shared" si="80"/>
        <v>0.1341683828142097</v>
      </c>
      <c r="G320">
        <f t="shared" si="81"/>
        <v>1.713827339695819</v>
      </c>
      <c r="H320">
        <f t="shared" si="82"/>
        <v>0</v>
      </c>
      <c r="I320" s="1">
        <f t="shared" si="83"/>
        <v>0</v>
      </c>
    </row>
    <row r="321" spans="1:9" x14ac:dyDescent="0.25">
      <c r="A321" s="1">
        <v>159</v>
      </c>
      <c r="B321" s="1">
        <v>1</v>
      </c>
      <c r="C321" s="26">
        <v>11</v>
      </c>
      <c r="D321" s="1" t="s">
        <v>1237</v>
      </c>
      <c r="E321" s="8" t="s">
        <v>1238</v>
      </c>
      <c r="F321" s="30">
        <f t="shared" si="80"/>
        <v>0.30883446259891778</v>
      </c>
      <c r="G321">
        <f t="shared" si="81"/>
        <v>2.0226618022947367</v>
      </c>
      <c r="H321">
        <f t="shared" si="82"/>
        <v>0</v>
      </c>
      <c r="I321" s="1">
        <f t="shared" si="83"/>
        <v>0</v>
      </c>
    </row>
    <row r="322" spans="1:9" x14ac:dyDescent="0.25">
      <c r="A322" s="1">
        <v>159</v>
      </c>
      <c r="B322" s="1">
        <v>1</v>
      </c>
      <c r="C322" s="26">
        <v>12</v>
      </c>
      <c r="D322" s="1" t="s">
        <v>1365</v>
      </c>
      <c r="E322" s="8" t="s">
        <v>1321</v>
      </c>
      <c r="F322" s="30">
        <f t="shared" si="80"/>
        <v>0</v>
      </c>
      <c r="G322">
        <f t="shared" si="81"/>
        <v>2.0226618022947367</v>
      </c>
      <c r="H322">
        <f t="shared" si="82"/>
        <v>2.0226618022947367</v>
      </c>
      <c r="I322" s="1">
        <f t="shared" si="83"/>
        <v>0.53060669701116259</v>
      </c>
    </row>
    <row r="323" spans="1:9" x14ac:dyDescent="0.25">
      <c r="A323" s="1">
        <v>160</v>
      </c>
      <c r="B323" s="1">
        <v>0</v>
      </c>
      <c r="C323" s="26">
        <v>1</v>
      </c>
      <c r="D323" s="1" t="s">
        <v>1221</v>
      </c>
      <c r="E323" s="8" t="s">
        <v>1222</v>
      </c>
      <c r="F323" s="30">
        <f t="shared" si="80"/>
        <v>0.75771226687291315</v>
      </c>
      <c r="G323">
        <f t="shared" si="81"/>
        <v>0.75771226687291315</v>
      </c>
      <c r="H323">
        <f t="shared" si="82"/>
        <v>0</v>
      </c>
      <c r="I323" s="1">
        <f t="shared" si="83"/>
        <v>0</v>
      </c>
    </row>
    <row r="324" spans="1:9" x14ac:dyDescent="0.25">
      <c r="A324" s="1">
        <v>160</v>
      </c>
      <c r="B324" s="1">
        <v>0</v>
      </c>
      <c r="C324" s="26">
        <v>2</v>
      </c>
      <c r="D324" s="1" t="s">
        <v>508</v>
      </c>
      <c r="E324" s="8" t="s">
        <v>509</v>
      </c>
      <c r="F324" s="30">
        <f t="shared" ref="F324:F387" si="84">IF(ISERROR(VLOOKUP(E324,$N$2:$O$26,2,FALSE)),0,VLOOKUP(E324,$N$2:$O$26,2,FALSE))</f>
        <v>0.1341683828142097</v>
      </c>
      <c r="G324">
        <f t="shared" si="81"/>
        <v>0.89188064968712288</v>
      </c>
      <c r="H324">
        <f t="shared" si="82"/>
        <v>0</v>
      </c>
      <c r="I324" s="1">
        <f t="shared" si="83"/>
        <v>0</v>
      </c>
    </row>
    <row r="325" spans="1:9" x14ac:dyDescent="0.25">
      <c r="A325" s="1">
        <v>160</v>
      </c>
      <c r="B325" s="1">
        <v>0</v>
      </c>
      <c r="C325" s="26">
        <v>3</v>
      </c>
      <c r="D325" s="1" t="s">
        <v>510</v>
      </c>
      <c r="E325" s="8" t="s">
        <v>510</v>
      </c>
      <c r="F325" s="30">
        <f t="shared" si="84"/>
        <v>0.14116705268781066</v>
      </c>
      <c r="G325">
        <f t="shared" si="81"/>
        <v>1.0330477023749336</v>
      </c>
      <c r="H325">
        <f t="shared" si="82"/>
        <v>1.0330477023749336</v>
      </c>
      <c r="I325" s="1">
        <f t="shared" si="83"/>
        <v>0.27100033658136008</v>
      </c>
    </row>
    <row r="326" spans="1:9" x14ac:dyDescent="0.25">
      <c r="A326" s="1">
        <v>161</v>
      </c>
      <c r="B326" s="1">
        <v>1</v>
      </c>
      <c r="C326" s="26">
        <v>1</v>
      </c>
      <c r="D326" s="1" t="s">
        <v>182</v>
      </c>
      <c r="E326" s="8" t="s">
        <v>182</v>
      </c>
      <c r="F326" s="30">
        <f t="shared" si="84"/>
        <v>7.0980816065967747E-2</v>
      </c>
      <c r="G326">
        <f t="shared" si="81"/>
        <v>7.0980816065967747E-2</v>
      </c>
      <c r="H326">
        <f t="shared" si="82"/>
        <v>0</v>
      </c>
      <c r="I326" s="1">
        <f t="shared" si="83"/>
        <v>0</v>
      </c>
    </row>
    <row r="327" spans="1:9" x14ac:dyDescent="0.25">
      <c r="A327" s="1">
        <v>161</v>
      </c>
      <c r="B327" s="1">
        <v>1</v>
      </c>
      <c r="C327" s="26">
        <v>2</v>
      </c>
      <c r="D327" s="1" t="s">
        <v>1225</v>
      </c>
      <c r="E327" s="8" t="s">
        <v>1226</v>
      </c>
      <c r="F327" s="30">
        <f t="shared" si="84"/>
        <v>0.13775828768048387</v>
      </c>
      <c r="G327">
        <f t="shared" si="81"/>
        <v>0.2087391037464516</v>
      </c>
      <c r="H327">
        <f t="shared" si="82"/>
        <v>0</v>
      </c>
      <c r="I327" s="1">
        <f t="shared" si="83"/>
        <v>0</v>
      </c>
    </row>
    <row r="328" spans="1:9" x14ac:dyDescent="0.25">
      <c r="A328" s="1">
        <v>161</v>
      </c>
      <c r="B328" s="1">
        <v>1</v>
      </c>
      <c r="C328" s="26">
        <v>3</v>
      </c>
      <c r="D328" s="1" t="s">
        <v>1221</v>
      </c>
      <c r="E328" s="8" t="s">
        <v>1222</v>
      </c>
      <c r="F328" s="30">
        <f t="shared" si="84"/>
        <v>0.75771226687291315</v>
      </c>
      <c r="G328">
        <f t="shared" si="81"/>
        <v>0.9664513706193647</v>
      </c>
      <c r="H328">
        <f t="shared" si="82"/>
        <v>0</v>
      </c>
      <c r="I328" s="1">
        <f t="shared" si="83"/>
        <v>0</v>
      </c>
    </row>
    <row r="329" spans="1:9" x14ac:dyDescent="0.25">
      <c r="A329" s="1">
        <v>161</v>
      </c>
      <c r="B329" s="1">
        <v>1</v>
      </c>
      <c r="C329" s="26">
        <v>4</v>
      </c>
      <c r="D329" s="1" t="s">
        <v>608</v>
      </c>
      <c r="E329" s="8" t="s">
        <v>608</v>
      </c>
      <c r="F329" s="30">
        <f t="shared" si="84"/>
        <v>0.33418086871129027</v>
      </c>
      <c r="G329">
        <f t="shared" si="81"/>
        <v>1.3006322393306551</v>
      </c>
      <c r="H329">
        <f t="shared" si="82"/>
        <v>0</v>
      </c>
      <c r="I329" s="1">
        <f t="shared" si="83"/>
        <v>0</v>
      </c>
    </row>
    <row r="330" spans="1:9" x14ac:dyDescent="0.25">
      <c r="A330" s="1">
        <v>161</v>
      </c>
      <c r="B330" s="1">
        <v>1</v>
      </c>
      <c r="C330" s="26">
        <v>5</v>
      </c>
      <c r="D330" s="1" t="s">
        <v>510</v>
      </c>
      <c r="E330" s="8" t="s">
        <v>510</v>
      </c>
      <c r="F330" s="30">
        <f t="shared" si="84"/>
        <v>0.14116705268781066</v>
      </c>
      <c r="G330">
        <f t="shared" si="81"/>
        <v>1.4417992920184657</v>
      </c>
      <c r="H330">
        <f t="shared" si="82"/>
        <v>0</v>
      </c>
      <c r="I330" s="1">
        <f t="shared" si="83"/>
        <v>0</v>
      </c>
    </row>
    <row r="331" spans="1:9" x14ac:dyDescent="0.25">
      <c r="A331" s="1">
        <v>161</v>
      </c>
      <c r="B331" s="1">
        <v>1</v>
      </c>
      <c r="C331" s="26">
        <v>6</v>
      </c>
      <c r="D331" s="1" t="s">
        <v>350</v>
      </c>
      <c r="E331" s="8" t="s">
        <v>350</v>
      </c>
      <c r="F331" s="30">
        <f t="shared" si="84"/>
        <v>0</v>
      </c>
      <c r="G331">
        <f t="shared" si="81"/>
        <v>1.4417992920184657</v>
      </c>
      <c r="H331">
        <f t="shared" si="82"/>
        <v>0</v>
      </c>
      <c r="I331" s="1">
        <f t="shared" si="83"/>
        <v>0</v>
      </c>
    </row>
    <row r="332" spans="1:9" x14ac:dyDescent="0.25">
      <c r="A332" s="1">
        <v>161</v>
      </c>
      <c r="B332" s="1">
        <v>1</v>
      </c>
      <c r="C332" s="26">
        <v>7</v>
      </c>
      <c r="D332" s="1" t="s">
        <v>1366</v>
      </c>
      <c r="E332" s="8" t="s">
        <v>1318</v>
      </c>
      <c r="F332" s="30">
        <f t="shared" si="84"/>
        <v>0</v>
      </c>
      <c r="G332">
        <f t="shared" si="81"/>
        <v>1.4417992920184657</v>
      </c>
      <c r="H332">
        <f t="shared" si="82"/>
        <v>0</v>
      </c>
      <c r="I332" s="1">
        <f t="shared" si="83"/>
        <v>0</v>
      </c>
    </row>
    <row r="333" spans="1:9" x14ac:dyDescent="0.25">
      <c r="A333" s="1">
        <v>161</v>
      </c>
      <c r="B333" s="1">
        <v>1</v>
      </c>
      <c r="C333" s="26">
        <v>8</v>
      </c>
      <c r="D333" s="1" t="s">
        <v>1257</v>
      </c>
      <c r="E333" s="8" t="s">
        <v>1258</v>
      </c>
      <c r="F333" s="30">
        <f t="shared" si="84"/>
        <v>0</v>
      </c>
      <c r="G333">
        <f t="shared" si="81"/>
        <v>1.4417992920184657</v>
      </c>
      <c r="H333">
        <f t="shared" si="82"/>
        <v>1.4417992920184657</v>
      </c>
      <c r="I333" s="1">
        <f t="shared" si="83"/>
        <v>0.37822851018544767</v>
      </c>
    </row>
    <row r="334" spans="1:9" x14ac:dyDescent="0.25">
      <c r="A334" s="1">
        <v>162</v>
      </c>
      <c r="B334" s="1">
        <v>0</v>
      </c>
      <c r="C334" s="26">
        <v>1</v>
      </c>
      <c r="D334" s="1" t="s">
        <v>794</v>
      </c>
      <c r="E334" s="8" t="s">
        <v>794</v>
      </c>
      <c r="F334" s="30">
        <f t="shared" si="84"/>
        <v>0.20702220806451613</v>
      </c>
      <c r="G334">
        <f t="shared" si="81"/>
        <v>0.20702220806451613</v>
      </c>
      <c r="H334">
        <f t="shared" si="82"/>
        <v>0</v>
      </c>
      <c r="I334" s="1">
        <f t="shared" si="83"/>
        <v>0</v>
      </c>
    </row>
    <row r="335" spans="1:9" x14ac:dyDescent="0.25">
      <c r="A335" s="1">
        <v>162</v>
      </c>
      <c r="B335" s="1">
        <v>0</v>
      </c>
      <c r="C335" s="26">
        <v>2</v>
      </c>
      <c r="D335" s="1" t="s">
        <v>456</v>
      </c>
      <c r="E335" s="8" t="s">
        <v>456</v>
      </c>
      <c r="F335" s="30">
        <f t="shared" si="84"/>
        <v>0</v>
      </c>
      <c r="G335">
        <f t="shared" si="81"/>
        <v>0.20702220806451613</v>
      </c>
      <c r="H335">
        <f t="shared" si="82"/>
        <v>0</v>
      </c>
      <c r="I335" s="1">
        <f t="shared" si="83"/>
        <v>0</v>
      </c>
    </row>
    <row r="336" spans="1:9" x14ac:dyDescent="0.25">
      <c r="A336" s="1">
        <v>162</v>
      </c>
      <c r="B336" s="1">
        <v>0</v>
      </c>
      <c r="C336" s="26">
        <v>3</v>
      </c>
      <c r="D336" s="1" t="s">
        <v>1222</v>
      </c>
      <c r="E336" s="8" t="s">
        <v>1222</v>
      </c>
      <c r="F336" s="30">
        <f t="shared" si="84"/>
        <v>0.75771226687291315</v>
      </c>
      <c r="G336">
        <f t="shared" si="81"/>
        <v>0.96473447493742925</v>
      </c>
      <c r="H336">
        <f t="shared" si="82"/>
        <v>0</v>
      </c>
      <c r="I336" s="1">
        <f t="shared" si="83"/>
        <v>0</v>
      </c>
    </row>
    <row r="337" spans="1:9" x14ac:dyDescent="0.25">
      <c r="A337" s="1">
        <v>162</v>
      </c>
      <c r="B337" s="1">
        <v>0</v>
      </c>
      <c r="C337" s="26">
        <v>4</v>
      </c>
      <c r="D337" s="1" t="s">
        <v>735</v>
      </c>
      <c r="E337" s="8" t="s">
        <v>735</v>
      </c>
      <c r="F337" s="30">
        <f t="shared" si="84"/>
        <v>0</v>
      </c>
      <c r="G337">
        <f t="shared" si="81"/>
        <v>0.96473447493742925</v>
      </c>
      <c r="H337">
        <f t="shared" si="82"/>
        <v>0</v>
      </c>
      <c r="I337" s="1">
        <f t="shared" si="83"/>
        <v>0</v>
      </c>
    </row>
    <row r="338" spans="1:9" x14ac:dyDescent="0.25">
      <c r="A338" s="1">
        <v>162</v>
      </c>
      <c r="B338" s="1">
        <v>0</v>
      </c>
      <c r="C338" s="26">
        <v>5</v>
      </c>
      <c r="D338" s="1" t="s">
        <v>99</v>
      </c>
      <c r="E338" s="8" t="s">
        <v>100</v>
      </c>
      <c r="F338" s="30">
        <f t="shared" si="84"/>
        <v>8.5526243908274388E-2</v>
      </c>
      <c r="G338">
        <f t="shared" si="81"/>
        <v>1.0502607188457036</v>
      </c>
      <c r="H338">
        <f t="shared" si="82"/>
        <v>0</v>
      </c>
      <c r="I338" s="1">
        <f t="shared" si="83"/>
        <v>0</v>
      </c>
    </row>
    <row r="339" spans="1:9" x14ac:dyDescent="0.25">
      <c r="A339" s="1">
        <v>162</v>
      </c>
      <c r="B339" s="1">
        <v>0</v>
      </c>
      <c r="C339" s="26">
        <v>6</v>
      </c>
      <c r="D339" s="1" t="s">
        <v>1237</v>
      </c>
      <c r="E339" s="8" t="s">
        <v>1238</v>
      </c>
      <c r="F339" s="30">
        <f t="shared" si="84"/>
        <v>0.30883446259891778</v>
      </c>
      <c r="G339">
        <f t="shared" si="81"/>
        <v>1.3590951814446215</v>
      </c>
      <c r="H339">
        <f t="shared" si="82"/>
        <v>0</v>
      </c>
      <c r="I339" s="1">
        <f t="shared" si="83"/>
        <v>0</v>
      </c>
    </row>
    <row r="340" spans="1:9" x14ac:dyDescent="0.25">
      <c r="A340" s="1">
        <v>162</v>
      </c>
      <c r="B340" s="1">
        <v>0</v>
      </c>
      <c r="C340" s="26">
        <v>7</v>
      </c>
      <c r="D340" s="1" t="s">
        <v>463</v>
      </c>
      <c r="E340" s="8" t="s">
        <v>463</v>
      </c>
      <c r="F340" s="30">
        <f t="shared" si="84"/>
        <v>0</v>
      </c>
      <c r="G340">
        <f t="shared" si="81"/>
        <v>1.3590951814446215</v>
      </c>
      <c r="H340">
        <f t="shared" si="82"/>
        <v>0</v>
      </c>
      <c r="I340" s="1">
        <f t="shared" si="83"/>
        <v>0</v>
      </c>
    </row>
    <row r="341" spans="1:9" x14ac:dyDescent="0.25">
      <c r="A341" s="1">
        <v>162</v>
      </c>
      <c r="B341" s="1">
        <v>0</v>
      </c>
      <c r="C341" s="26">
        <v>8</v>
      </c>
      <c r="D341" s="1" t="s">
        <v>1367</v>
      </c>
      <c r="E341" s="8" t="s">
        <v>1368</v>
      </c>
      <c r="F341" s="30">
        <f t="shared" si="84"/>
        <v>0</v>
      </c>
      <c r="G341">
        <f t="shared" si="81"/>
        <v>1.3590951814446215</v>
      </c>
      <c r="H341">
        <f t="shared" si="82"/>
        <v>0</v>
      </c>
      <c r="I341" s="1">
        <f t="shared" si="83"/>
        <v>0</v>
      </c>
    </row>
    <row r="342" spans="1:9" x14ac:dyDescent="0.25">
      <c r="A342" s="1">
        <v>162</v>
      </c>
      <c r="B342" s="1">
        <v>0</v>
      </c>
      <c r="C342" s="26">
        <v>9</v>
      </c>
      <c r="D342" s="1" t="s">
        <v>509</v>
      </c>
      <c r="E342" s="8" t="s">
        <v>509</v>
      </c>
      <c r="F342" s="30">
        <f t="shared" si="84"/>
        <v>0.1341683828142097</v>
      </c>
      <c r="G342">
        <f t="shared" si="81"/>
        <v>1.4932635642588312</v>
      </c>
      <c r="H342">
        <f t="shared" si="82"/>
        <v>0</v>
      </c>
      <c r="I342" s="1">
        <f t="shared" si="83"/>
        <v>0</v>
      </c>
    </row>
    <row r="343" spans="1:9" x14ac:dyDescent="0.25">
      <c r="A343" s="1">
        <v>162</v>
      </c>
      <c r="B343" s="1">
        <v>0</v>
      </c>
      <c r="C343" s="26">
        <v>10</v>
      </c>
      <c r="D343" s="1" t="s">
        <v>1369</v>
      </c>
      <c r="E343" s="8" t="s">
        <v>1370</v>
      </c>
      <c r="F343" s="30">
        <f t="shared" si="84"/>
        <v>0</v>
      </c>
      <c r="G343">
        <f t="shared" si="81"/>
        <v>1.4932635642588312</v>
      </c>
      <c r="H343">
        <f t="shared" si="82"/>
        <v>1.4932635642588312</v>
      </c>
      <c r="I343" s="1">
        <f t="shared" si="83"/>
        <v>0.3917291791932685</v>
      </c>
    </row>
    <row r="344" spans="1:9" x14ac:dyDescent="0.25">
      <c r="A344" s="1">
        <v>163</v>
      </c>
      <c r="B344" s="1">
        <v>0</v>
      </c>
      <c r="C344" s="26">
        <v>1</v>
      </c>
      <c r="D344" s="1" t="s">
        <v>1245</v>
      </c>
      <c r="E344" s="8" t="s">
        <v>1246</v>
      </c>
      <c r="F344" s="30">
        <f t="shared" si="84"/>
        <v>0</v>
      </c>
      <c r="G344">
        <f t="shared" si="81"/>
        <v>0</v>
      </c>
      <c r="H344">
        <f t="shared" si="82"/>
        <v>0</v>
      </c>
      <c r="I344" s="1">
        <f t="shared" si="83"/>
        <v>0</v>
      </c>
    </row>
    <row r="345" spans="1:9" x14ac:dyDescent="0.25">
      <c r="A345" s="1">
        <v>163</v>
      </c>
      <c r="B345" s="1">
        <v>0</v>
      </c>
      <c r="C345" s="26">
        <v>2</v>
      </c>
      <c r="D345" s="1" t="s">
        <v>1371</v>
      </c>
      <c r="E345" s="8" t="s">
        <v>1372</v>
      </c>
      <c r="F345" s="30">
        <f t="shared" si="84"/>
        <v>0</v>
      </c>
      <c r="G345">
        <f t="shared" si="81"/>
        <v>0</v>
      </c>
      <c r="H345">
        <f t="shared" si="82"/>
        <v>0</v>
      </c>
      <c r="I345" s="1">
        <f t="shared" si="83"/>
        <v>0</v>
      </c>
    </row>
    <row r="346" spans="1:9" x14ac:dyDescent="0.25">
      <c r="A346" s="1">
        <v>163</v>
      </c>
      <c r="B346" s="1">
        <v>0</v>
      </c>
      <c r="C346" s="26">
        <v>3</v>
      </c>
      <c r="D346" s="1" t="s">
        <v>1373</v>
      </c>
      <c r="E346" s="8" t="s">
        <v>1374</v>
      </c>
      <c r="F346" s="30">
        <f t="shared" si="84"/>
        <v>0</v>
      </c>
      <c r="G346">
        <f t="shared" si="81"/>
        <v>0</v>
      </c>
      <c r="H346">
        <f t="shared" si="82"/>
        <v>0</v>
      </c>
      <c r="I346" s="1">
        <f t="shared" si="83"/>
        <v>0</v>
      </c>
    </row>
    <row r="347" spans="1:9" x14ac:dyDescent="0.25">
      <c r="A347" s="1">
        <v>163</v>
      </c>
      <c r="B347" s="1">
        <v>0</v>
      </c>
      <c r="C347" s="26">
        <v>4</v>
      </c>
      <c r="D347" s="1" t="s">
        <v>1278</v>
      </c>
      <c r="E347" s="8" t="s">
        <v>1278</v>
      </c>
      <c r="F347" s="30">
        <f t="shared" si="84"/>
        <v>0.17141561187403229</v>
      </c>
      <c r="G347">
        <f t="shared" si="81"/>
        <v>0.17141561187403229</v>
      </c>
      <c r="H347">
        <f t="shared" si="82"/>
        <v>0</v>
      </c>
      <c r="I347" s="1">
        <f t="shared" si="83"/>
        <v>0</v>
      </c>
    </row>
    <row r="348" spans="1:9" x14ac:dyDescent="0.25">
      <c r="A348" s="1">
        <v>163</v>
      </c>
      <c r="B348" s="1">
        <v>0</v>
      </c>
      <c r="C348" s="26">
        <v>5</v>
      </c>
      <c r="D348" s="1" t="s">
        <v>1375</v>
      </c>
      <c r="E348" s="8" t="s">
        <v>1375</v>
      </c>
      <c r="F348" s="30">
        <f t="shared" si="84"/>
        <v>0</v>
      </c>
      <c r="G348">
        <f t="shared" si="81"/>
        <v>0.17141561187403229</v>
      </c>
      <c r="H348">
        <f t="shared" si="82"/>
        <v>0</v>
      </c>
      <c r="I348" s="1">
        <f t="shared" si="83"/>
        <v>0</v>
      </c>
    </row>
    <row r="349" spans="1:9" x14ac:dyDescent="0.25">
      <c r="A349" s="1">
        <v>163</v>
      </c>
      <c r="B349" s="1">
        <v>0</v>
      </c>
      <c r="C349" s="26">
        <v>6</v>
      </c>
      <c r="D349" s="1" t="s">
        <v>608</v>
      </c>
      <c r="E349" s="8" t="s">
        <v>608</v>
      </c>
      <c r="F349" s="30">
        <f t="shared" si="84"/>
        <v>0.33418086871129027</v>
      </c>
      <c r="G349">
        <f t="shared" si="81"/>
        <v>0.50559648058532258</v>
      </c>
      <c r="H349">
        <f t="shared" si="82"/>
        <v>0.50559648058532258</v>
      </c>
      <c r="I349" s="1">
        <f t="shared" si="83"/>
        <v>0.1326335812934655</v>
      </c>
    </row>
    <row r="350" spans="1:9" x14ac:dyDescent="0.25">
      <c r="A350" s="1">
        <v>164</v>
      </c>
      <c r="B350" s="1">
        <v>0</v>
      </c>
      <c r="C350" s="26">
        <v>1</v>
      </c>
      <c r="D350" s="1" t="s">
        <v>793</v>
      </c>
      <c r="E350" s="8" t="s">
        <v>794</v>
      </c>
      <c r="F350" s="30">
        <f t="shared" si="84"/>
        <v>0.20702220806451613</v>
      </c>
      <c r="G350">
        <f t="shared" si="81"/>
        <v>0.20702220806451613</v>
      </c>
      <c r="H350">
        <f t="shared" si="82"/>
        <v>0</v>
      </c>
      <c r="I350" s="1">
        <f t="shared" si="83"/>
        <v>0</v>
      </c>
    </row>
    <row r="351" spans="1:9" x14ac:dyDescent="0.25">
      <c r="A351" s="1">
        <v>164</v>
      </c>
      <c r="B351" s="1">
        <v>0</v>
      </c>
      <c r="C351" s="26">
        <v>2</v>
      </c>
      <c r="D351" s="1" t="s">
        <v>1278</v>
      </c>
      <c r="E351" s="8" t="s">
        <v>1278</v>
      </c>
      <c r="F351" s="30">
        <f t="shared" si="84"/>
        <v>0.17141561187403229</v>
      </c>
      <c r="G351">
        <f t="shared" si="81"/>
        <v>0.37843781993854841</v>
      </c>
      <c r="H351">
        <f t="shared" si="82"/>
        <v>0</v>
      </c>
      <c r="I351" s="1">
        <f t="shared" si="83"/>
        <v>0</v>
      </c>
    </row>
    <row r="352" spans="1:9" x14ac:dyDescent="0.25">
      <c r="A352" s="1">
        <v>164</v>
      </c>
      <c r="B352" s="1">
        <v>0</v>
      </c>
      <c r="C352" s="26">
        <v>3</v>
      </c>
      <c r="D352" s="1" t="s">
        <v>1371</v>
      </c>
      <c r="E352" s="8" t="s">
        <v>1372</v>
      </c>
      <c r="F352" s="30">
        <f t="shared" si="84"/>
        <v>0</v>
      </c>
      <c r="G352">
        <f t="shared" ref="G352:G415" si="85">IF(C352=1,F352,F352+G351)</f>
        <v>0.37843781993854841</v>
      </c>
      <c r="H352">
        <f t="shared" ref="H352:H415" si="86">IF(C353=1,G352,0)</f>
        <v>0</v>
      </c>
      <c r="I352" s="1">
        <f t="shared" ref="I352:I415" si="87">H352/$L$2</f>
        <v>0</v>
      </c>
    </row>
    <row r="353" spans="1:9" x14ac:dyDescent="0.25">
      <c r="A353" s="1">
        <v>164</v>
      </c>
      <c r="B353" s="1">
        <v>0</v>
      </c>
      <c r="C353" s="26">
        <v>4</v>
      </c>
      <c r="D353" s="1" t="s">
        <v>182</v>
      </c>
      <c r="E353" s="8" t="s">
        <v>182</v>
      </c>
      <c r="F353" s="30">
        <f t="shared" si="84"/>
        <v>7.0980816065967747E-2</v>
      </c>
      <c r="G353">
        <f t="shared" si="85"/>
        <v>0.44941863600451615</v>
      </c>
      <c r="H353">
        <f t="shared" si="86"/>
        <v>0</v>
      </c>
      <c r="I353" s="1">
        <f t="shared" si="87"/>
        <v>0</v>
      </c>
    </row>
    <row r="354" spans="1:9" x14ac:dyDescent="0.25">
      <c r="A354" s="1">
        <v>164</v>
      </c>
      <c r="B354" s="1">
        <v>0</v>
      </c>
      <c r="C354" s="26">
        <v>5</v>
      </c>
      <c r="D354" s="1" t="s">
        <v>510</v>
      </c>
      <c r="E354" s="8" t="s">
        <v>510</v>
      </c>
      <c r="F354" s="30">
        <f t="shared" si="84"/>
        <v>0.14116705268781066</v>
      </c>
      <c r="G354">
        <f t="shared" si="85"/>
        <v>0.59058568869232686</v>
      </c>
      <c r="H354">
        <f t="shared" si="86"/>
        <v>0</v>
      </c>
      <c r="I354" s="1">
        <f t="shared" si="87"/>
        <v>0</v>
      </c>
    </row>
    <row r="355" spans="1:9" x14ac:dyDescent="0.25">
      <c r="A355" s="1">
        <v>164</v>
      </c>
      <c r="B355" s="1">
        <v>0</v>
      </c>
      <c r="C355" s="26">
        <v>6</v>
      </c>
      <c r="D355" s="1" t="s">
        <v>1376</v>
      </c>
      <c r="E355" s="8" t="s">
        <v>1376</v>
      </c>
      <c r="F355" s="30">
        <f t="shared" si="84"/>
        <v>0</v>
      </c>
      <c r="G355">
        <f t="shared" si="85"/>
        <v>0.59058568869232686</v>
      </c>
      <c r="H355">
        <f t="shared" si="86"/>
        <v>0</v>
      </c>
      <c r="I355" s="1">
        <f t="shared" si="87"/>
        <v>0</v>
      </c>
    </row>
    <row r="356" spans="1:9" x14ac:dyDescent="0.25">
      <c r="A356" s="1">
        <v>164</v>
      </c>
      <c r="B356" s="1">
        <v>0</v>
      </c>
      <c r="C356" s="26">
        <v>7</v>
      </c>
      <c r="D356" s="1" t="s">
        <v>132</v>
      </c>
      <c r="E356" s="8" t="s">
        <v>132</v>
      </c>
      <c r="F356" s="30">
        <f t="shared" si="84"/>
        <v>0</v>
      </c>
      <c r="G356">
        <f t="shared" si="85"/>
        <v>0.59058568869232686</v>
      </c>
      <c r="H356">
        <f t="shared" si="86"/>
        <v>0</v>
      </c>
      <c r="I356" s="1">
        <f t="shared" si="87"/>
        <v>0</v>
      </c>
    </row>
    <row r="357" spans="1:9" x14ac:dyDescent="0.25">
      <c r="A357" s="1">
        <v>164</v>
      </c>
      <c r="B357" s="1">
        <v>0</v>
      </c>
      <c r="C357" s="26">
        <v>8</v>
      </c>
      <c r="D357" s="1" t="s">
        <v>1377</v>
      </c>
      <c r="E357" s="8" t="s">
        <v>1377</v>
      </c>
      <c r="F357" s="30">
        <f t="shared" si="84"/>
        <v>0</v>
      </c>
      <c r="G357">
        <f t="shared" si="85"/>
        <v>0.59058568869232686</v>
      </c>
      <c r="H357">
        <f t="shared" si="86"/>
        <v>0</v>
      </c>
      <c r="I357" s="1">
        <f t="shared" si="87"/>
        <v>0</v>
      </c>
    </row>
    <row r="358" spans="1:9" x14ac:dyDescent="0.25">
      <c r="A358" s="1">
        <v>164</v>
      </c>
      <c r="B358" s="1">
        <v>0</v>
      </c>
      <c r="C358" s="26">
        <v>9</v>
      </c>
      <c r="D358" s="1" t="s">
        <v>1328</v>
      </c>
      <c r="E358" s="8" t="s">
        <v>1328</v>
      </c>
      <c r="F358" s="30">
        <f t="shared" si="84"/>
        <v>0</v>
      </c>
      <c r="G358">
        <f t="shared" si="85"/>
        <v>0.59058568869232686</v>
      </c>
      <c r="H358">
        <f t="shared" si="86"/>
        <v>0</v>
      </c>
      <c r="I358" s="1">
        <f t="shared" si="87"/>
        <v>0</v>
      </c>
    </row>
    <row r="359" spans="1:9" x14ac:dyDescent="0.25">
      <c r="A359" s="1">
        <v>164</v>
      </c>
      <c r="B359" s="1">
        <v>0</v>
      </c>
      <c r="C359" s="26">
        <v>10</v>
      </c>
      <c r="D359" s="1" t="s">
        <v>171</v>
      </c>
      <c r="E359" s="8" t="s">
        <v>172</v>
      </c>
      <c r="F359" s="30">
        <f t="shared" si="84"/>
        <v>0</v>
      </c>
      <c r="G359">
        <f t="shared" si="85"/>
        <v>0.59058568869232686</v>
      </c>
      <c r="H359">
        <f t="shared" si="86"/>
        <v>0</v>
      </c>
      <c r="I359" s="1">
        <f t="shared" si="87"/>
        <v>0</v>
      </c>
    </row>
    <row r="360" spans="1:9" x14ac:dyDescent="0.25">
      <c r="A360" s="1">
        <v>164</v>
      </c>
      <c r="B360" s="1">
        <v>0</v>
      </c>
      <c r="C360" s="26">
        <v>11</v>
      </c>
      <c r="D360" s="1" t="s">
        <v>608</v>
      </c>
      <c r="E360" s="8" t="s">
        <v>608</v>
      </c>
      <c r="F360" s="30">
        <f t="shared" si="84"/>
        <v>0.33418086871129027</v>
      </c>
      <c r="G360">
        <f t="shared" si="85"/>
        <v>0.92476655740361713</v>
      </c>
      <c r="H360">
        <f t="shared" si="86"/>
        <v>0</v>
      </c>
      <c r="I360" s="1">
        <f t="shared" si="87"/>
        <v>0</v>
      </c>
    </row>
    <row r="361" spans="1:9" x14ac:dyDescent="0.25">
      <c r="A361" s="1">
        <v>164</v>
      </c>
      <c r="B361" s="1">
        <v>0</v>
      </c>
      <c r="C361" s="26">
        <v>12</v>
      </c>
      <c r="D361" s="1" t="s">
        <v>1322</v>
      </c>
      <c r="E361" s="8" t="s">
        <v>1322</v>
      </c>
      <c r="F361" s="30">
        <f t="shared" si="84"/>
        <v>0.10151022830951616</v>
      </c>
      <c r="G361">
        <f t="shared" si="85"/>
        <v>1.0262767857131332</v>
      </c>
      <c r="H361">
        <f t="shared" si="86"/>
        <v>0</v>
      </c>
      <c r="I361" s="1">
        <f t="shared" si="87"/>
        <v>0</v>
      </c>
    </row>
    <row r="362" spans="1:9" x14ac:dyDescent="0.25">
      <c r="A362" s="1">
        <v>164</v>
      </c>
      <c r="B362" s="1">
        <v>0</v>
      </c>
      <c r="C362" s="26">
        <v>13</v>
      </c>
      <c r="D362" s="1" t="s">
        <v>177</v>
      </c>
      <c r="E362" s="8" t="s">
        <v>178</v>
      </c>
      <c r="F362" s="30">
        <f t="shared" si="84"/>
        <v>9.7599251306945342E-2</v>
      </c>
      <c r="G362">
        <f t="shared" si="85"/>
        <v>1.1238760370200784</v>
      </c>
      <c r="H362">
        <f t="shared" si="86"/>
        <v>0</v>
      </c>
      <c r="I362" s="1">
        <f t="shared" si="87"/>
        <v>0</v>
      </c>
    </row>
    <row r="363" spans="1:9" x14ac:dyDescent="0.25">
      <c r="A363" s="1">
        <v>164</v>
      </c>
      <c r="B363" s="1">
        <v>0</v>
      </c>
      <c r="C363" s="26">
        <v>14</v>
      </c>
      <c r="D363" s="1" t="s">
        <v>1378</v>
      </c>
      <c r="E363" s="8" t="s">
        <v>1379</v>
      </c>
      <c r="F363" s="30">
        <f t="shared" si="84"/>
        <v>0</v>
      </c>
      <c r="G363">
        <f t="shared" si="85"/>
        <v>1.1238760370200784</v>
      </c>
      <c r="H363">
        <f t="shared" si="86"/>
        <v>0</v>
      </c>
      <c r="I363" s="1">
        <f t="shared" si="87"/>
        <v>0</v>
      </c>
    </row>
    <row r="364" spans="1:9" x14ac:dyDescent="0.25">
      <c r="A364" s="1">
        <v>164</v>
      </c>
      <c r="B364" s="1">
        <v>0</v>
      </c>
      <c r="C364" s="26">
        <v>15</v>
      </c>
      <c r="D364" s="1" t="s">
        <v>1222</v>
      </c>
      <c r="E364" s="8" t="s">
        <v>1222</v>
      </c>
      <c r="F364" s="30">
        <f t="shared" si="84"/>
        <v>0.75771226687291315</v>
      </c>
      <c r="G364">
        <f t="shared" si="85"/>
        <v>1.8815883038929915</v>
      </c>
      <c r="H364">
        <f t="shared" si="86"/>
        <v>0</v>
      </c>
      <c r="I364" s="1">
        <f t="shared" si="87"/>
        <v>0</v>
      </c>
    </row>
    <row r="365" spans="1:9" x14ac:dyDescent="0.25">
      <c r="A365" s="1">
        <v>164</v>
      </c>
      <c r="B365" s="1">
        <v>0</v>
      </c>
      <c r="C365" s="26">
        <v>16</v>
      </c>
      <c r="D365" s="1" t="s">
        <v>1380</v>
      </c>
      <c r="E365" s="8" t="s">
        <v>1380</v>
      </c>
      <c r="F365" s="30">
        <f t="shared" si="84"/>
        <v>0</v>
      </c>
      <c r="G365">
        <f t="shared" si="85"/>
        <v>1.8815883038929915</v>
      </c>
      <c r="H365">
        <f t="shared" si="86"/>
        <v>0</v>
      </c>
      <c r="I365" s="1">
        <f t="shared" si="87"/>
        <v>0</v>
      </c>
    </row>
    <row r="366" spans="1:9" x14ac:dyDescent="0.25">
      <c r="A366" s="1">
        <v>164</v>
      </c>
      <c r="B366" s="1">
        <v>0</v>
      </c>
      <c r="C366" s="26">
        <v>17</v>
      </c>
      <c r="D366" s="1" t="s">
        <v>1235</v>
      </c>
      <c r="E366" s="8" t="s">
        <v>1241</v>
      </c>
      <c r="F366" s="30">
        <f t="shared" si="84"/>
        <v>0</v>
      </c>
      <c r="G366">
        <f t="shared" si="85"/>
        <v>1.8815883038929915</v>
      </c>
      <c r="H366">
        <f t="shared" si="86"/>
        <v>1.8815883038929915</v>
      </c>
      <c r="I366" s="1">
        <f t="shared" si="87"/>
        <v>0.49359875878944104</v>
      </c>
    </row>
    <row r="367" spans="1:9" x14ac:dyDescent="0.25">
      <c r="A367" s="1">
        <v>165</v>
      </c>
      <c r="B367" s="1">
        <v>0</v>
      </c>
      <c r="C367" s="26">
        <v>1</v>
      </c>
      <c r="D367" s="1" t="s">
        <v>626</v>
      </c>
      <c r="E367" s="8" t="s">
        <v>626</v>
      </c>
      <c r="F367" s="30">
        <f t="shared" si="84"/>
        <v>0.19512452478195169</v>
      </c>
      <c r="G367">
        <f t="shared" si="85"/>
        <v>0.19512452478195169</v>
      </c>
      <c r="H367">
        <f t="shared" si="86"/>
        <v>0</v>
      </c>
      <c r="I367" s="1">
        <f t="shared" si="87"/>
        <v>0</v>
      </c>
    </row>
    <row r="368" spans="1:9" x14ac:dyDescent="0.25">
      <c r="A368" s="1">
        <v>165</v>
      </c>
      <c r="B368" s="1">
        <v>0</v>
      </c>
      <c r="C368" s="26">
        <v>2</v>
      </c>
      <c r="D368" s="1" t="s">
        <v>612</v>
      </c>
      <c r="E368" s="8" t="s">
        <v>612</v>
      </c>
      <c r="F368" s="30">
        <f t="shared" si="84"/>
        <v>0.14599243664246617</v>
      </c>
      <c r="G368">
        <f t="shared" si="85"/>
        <v>0.34111696142441783</v>
      </c>
      <c r="H368">
        <f t="shared" si="86"/>
        <v>0</v>
      </c>
      <c r="I368" s="1">
        <f t="shared" si="87"/>
        <v>0</v>
      </c>
    </row>
    <row r="369" spans="1:9" x14ac:dyDescent="0.25">
      <c r="A369" s="1">
        <v>165</v>
      </c>
      <c r="B369" s="1">
        <v>0</v>
      </c>
      <c r="C369" s="26">
        <v>3</v>
      </c>
      <c r="D369" s="1" t="s">
        <v>611</v>
      </c>
      <c r="E369" s="8" t="s">
        <v>611</v>
      </c>
      <c r="F369" s="30">
        <f t="shared" si="84"/>
        <v>0.13437899140478496</v>
      </c>
      <c r="G369">
        <f t="shared" si="85"/>
        <v>0.47549595282920276</v>
      </c>
      <c r="H369">
        <f t="shared" si="86"/>
        <v>0</v>
      </c>
      <c r="I369" s="1">
        <f t="shared" si="87"/>
        <v>0</v>
      </c>
    </row>
    <row r="370" spans="1:9" x14ac:dyDescent="0.25">
      <c r="A370" s="1">
        <v>165</v>
      </c>
      <c r="B370" s="1">
        <v>0</v>
      </c>
      <c r="C370" s="26">
        <v>4</v>
      </c>
      <c r="D370" s="1" t="s">
        <v>1322</v>
      </c>
      <c r="E370" s="8" t="s">
        <v>1322</v>
      </c>
      <c r="F370" s="30">
        <f t="shared" si="84"/>
        <v>0.10151022830951616</v>
      </c>
      <c r="G370">
        <f t="shared" si="85"/>
        <v>0.57700618113871893</v>
      </c>
      <c r="H370">
        <f t="shared" si="86"/>
        <v>0</v>
      </c>
      <c r="I370" s="1">
        <f t="shared" si="87"/>
        <v>0</v>
      </c>
    </row>
    <row r="371" spans="1:9" x14ac:dyDescent="0.25">
      <c r="A371" s="1">
        <v>165</v>
      </c>
      <c r="B371" s="1">
        <v>0</v>
      </c>
      <c r="C371" s="26">
        <v>5</v>
      </c>
      <c r="D371" s="1" t="s">
        <v>1381</v>
      </c>
      <c r="E371" s="8" t="s">
        <v>1332</v>
      </c>
      <c r="F371" s="30">
        <f t="shared" si="84"/>
        <v>0</v>
      </c>
      <c r="G371">
        <f t="shared" si="85"/>
        <v>0.57700618113871893</v>
      </c>
      <c r="H371">
        <f t="shared" si="86"/>
        <v>0</v>
      </c>
      <c r="I371" s="1">
        <f t="shared" si="87"/>
        <v>0</v>
      </c>
    </row>
    <row r="372" spans="1:9" x14ac:dyDescent="0.25">
      <c r="A372" s="1">
        <v>165</v>
      </c>
      <c r="B372" s="1">
        <v>0</v>
      </c>
      <c r="C372" s="26">
        <v>6</v>
      </c>
      <c r="D372" s="1" t="s">
        <v>1237</v>
      </c>
      <c r="E372" s="8" t="s">
        <v>1238</v>
      </c>
      <c r="F372" s="30">
        <f t="shared" si="84"/>
        <v>0.30883446259891778</v>
      </c>
      <c r="G372">
        <f t="shared" si="85"/>
        <v>0.88584064373763671</v>
      </c>
      <c r="H372">
        <f t="shared" si="86"/>
        <v>0</v>
      </c>
      <c r="I372" s="1">
        <f t="shared" si="87"/>
        <v>0</v>
      </c>
    </row>
    <row r="373" spans="1:9" x14ac:dyDescent="0.25">
      <c r="A373" s="1">
        <v>165</v>
      </c>
      <c r="B373" s="1">
        <v>0</v>
      </c>
      <c r="C373" s="26">
        <v>7</v>
      </c>
      <c r="D373" s="1" t="s">
        <v>1221</v>
      </c>
      <c r="E373" s="8" t="s">
        <v>1222</v>
      </c>
      <c r="F373" s="30">
        <f t="shared" si="84"/>
        <v>0.75771226687291315</v>
      </c>
      <c r="G373">
        <f t="shared" si="85"/>
        <v>1.6435529106105498</v>
      </c>
      <c r="H373">
        <f t="shared" si="86"/>
        <v>1.6435529106105498</v>
      </c>
      <c r="I373" s="1">
        <f t="shared" si="87"/>
        <v>0.43115471912939662</v>
      </c>
    </row>
    <row r="374" spans="1:9" x14ac:dyDescent="0.25">
      <c r="A374" s="1">
        <v>166</v>
      </c>
      <c r="B374" s="1">
        <v>0</v>
      </c>
      <c r="C374" s="26">
        <v>1</v>
      </c>
      <c r="D374" s="1" t="s">
        <v>1222</v>
      </c>
      <c r="E374" s="8" t="s">
        <v>1222</v>
      </c>
      <c r="F374" s="30">
        <f t="shared" si="84"/>
        <v>0.75771226687291315</v>
      </c>
      <c r="G374">
        <f t="shared" si="85"/>
        <v>0.75771226687291315</v>
      </c>
      <c r="H374">
        <f t="shared" si="86"/>
        <v>0</v>
      </c>
      <c r="I374" s="1">
        <f t="shared" si="87"/>
        <v>0</v>
      </c>
    </row>
    <row r="375" spans="1:9" x14ac:dyDescent="0.25">
      <c r="A375" s="1">
        <v>166</v>
      </c>
      <c r="B375" s="1">
        <v>0</v>
      </c>
      <c r="C375" s="26">
        <v>2</v>
      </c>
      <c r="D375" s="1" t="s">
        <v>609</v>
      </c>
      <c r="E375" s="8" t="s">
        <v>609</v>
      </c>
      <c r="F375" s="30">
        <f t="shared" si="84"/>
        <v>0</v>
      </c>
      <c r="G375">
        <f t="shared" si="85"/>
        <v>0.75771226687291315</v>
      </c>
      <c r="H375">
        <f t="shared" si="86"/>
        <v>0</v>
      </c>
      <c r="I375" s="1">
        <f t="shared" si="87"/>
        <v>0</v>
      </c>
    </row>
    <row r="376" spans="1:9" x14ac:dyDescent="0.25">
      <c r="A376" s="1">
        <v>166</v>
      </c>
      <c r="B376" s="1">
        <v>0</v>
      </c>
      <c r="C376" s="26">
        <v>3</v>
      </c>
      <c r="D376" s="1" t="s">
        <v>1329</v>
      </c>
      <c r="E376" s="8" t="s">
        <v>1329</v>
      </c>
      <c r="F376" s="30">
        <f t="shared" si="84"/>
        <v>0</v>
      </c>
      <c r="G376">
        <f t="shared" si="85"/>
        <v>0.75771226687291315</v>
      </c>
      <c r="H376">
        <f t="shared" si="86"/>
        <v>0</v>
      </c>
      <c r="I376" s="1">
        <f t="shared" si="87"/>
        <v>0</v>
      </c>
    </row>
    <row r="377" spans="1:9" x14ac:dyDescent="0.25">
      <c r="A377" s="1">
        <v>166</v>
      </c>
      <c r="B377" s="1">
        <v>0</v>
      </c>
      <c r="C377" s="26">
        <v>4</v>
      </c>
      <c r="D377" s="1" t="s">
        <v>1264</v>
      </c>
      <c r="E377" s="8" t="s">
        <v>1264</v>
      </c>
      <c r="F377" s="30">
        <f t="shared" si="84"/>
        <v>0</v>
      </c>
      <c r="G377">
        <f t="shared" si="85"/>
        <v>0.75771226687291315</v>
      </c>
      <c r="H377">
        <f t="shared" si="86"/>
        <v>0</v>
      </c>
      <c r="I377" s="1">
        <f t="shared" si="87"/>
        <v>0</v>
      </c>
    </row>
    <row r="378" spans="1:9" x14ac:dyDescent="0.25">
      <c r="A378" s="1">
        <v>166</v>
      </c>
      <c r="B378" s="1">
        <v>0</v>
      </c>
      <c r="C378" s="26">
        <v>5</v>
      </c>
      <c r="D378" s="1" t="s">
        <v>1237</v>
      </c>
      <c r="E378" s="8" t="s">
        <v>1238</v>
      </c>
      <c r="F378" s="30">
        <f t="shared" si="84"/>
        <v>0.30883446259891778</v>
      </c>
      <c r="G378">
        <f t="shared" si="85"/>
        <v>1.0665467294718309</v>
      </c>
      <c r="H378">
        <f t="shared" si="86"/>
        <v>0</v>
      </c>
      <c r="I378" s="1">
        <f t="shared" si="87"/>
        <v>0</v>
      </c>
    </row>
    <row r="379" spans="1:9" x14ac:dyDescent="0.25">
      <c r="A379" s="1">
        <v>166</v>
      </c>
      <c r="B379" s="1">
        <v>0</v>
      </c>
      <c r="C379" s="26">
        <v>6</v>
      </c>
      <c r="D379" s="1" t="s">
        <v>1290</v>
      </c>
      <c r="E379" s="8" t="s">
        <v>1290</v>
      </c>
      <c r="F379" s="30">
        <f t="shared" si="84"/>
        <v>0</v>
      </c>
      <c r="G379">
        <f t="shared" si="85"/>
        <v>1.0665467294718309</v>
      </c>
      <c r="H379">
        <f t="shared" si="86"/>
        <v>0</v>
      </c>
      <c r="I379" s="1">
        <f t="shared" si="87"/>
        <v>0</v>
      </c>
    </row>
    <row r="380" spans="1:9" x14ac:dyDescent="0.25">
      <c r="A380" s="1">
        <v>166</v>
      </c>
      <c r="B380" s="1">
        <v>0</v>
      </c>
      <c r="C380" s="26">
        <v>7</v>
      </c>
      <c r="D380" s="1" t="s">
        <v>610</v>
      </c>
      <c r="E380" s="8" t="s">
        <v>610</v>
      </c>
      <c r="F380" s="30">
        <f t="shared" si="84"/>
        <v>7.4715287401373967E-2</v>
      </c>
      <c r="G380">
        <f t="shared" si="85"/>
        <v>1.1412620168732048</v>
      </c>
      <c r="H380">
        <f t="shared" si="86"/>
        <v>0</v>
      </c>
      <c r="I380" s="1">
        <f t="shared" si="87"/>
        <v>0</v>
      </c>
    </row>
    <row r="381" spans="1:9" x14ac:dyDescent="0.25">
      <c r="A381" s="1">
        <v>166</v>
      </c>
      <c r="B381" s="1">
        <v>0</v>
      </c>
      <c r="C381" s="26">
        <v>8</v>
      </c>
      <c r="D381" s="1" t="s">
        <v>1285</v>
      </c>
      <c r="E381" s="8" t="s">
        <v>1285</v>
      </c>
      <c r="F381" s="30">
        <f t="shared" si="84"/>
        <v>4.9049608566042742E-2</v>
      </c>
      <c r="G381">
        <f t="shared" si="85"/>
        <v>1.1903116254392476</v>
      </c>
      <c r="H381">
        <f t="shared" si="86"/>
        <v>0</v>
      </c>
      <c r="I381" s="1">
        <f t="shared" si="87"/>
        <v>0</v>
      </c>
    </row>
    <row r="382" spans="1:9" x14ac:dyDescent="0.25">
      <c r="A382" s="1">
        <v>166</v>
      </c>
      <c r="B382" s="1">
        <v>0</v>
      </c>
      <c r="C382" s="26">
        <v>9</v>
      </c>
      <c r="D382" s="1" t="s">
        <v>630</v>
      </c>
      <c r="E382" s="8" t="s">
        <v>630</v>
      </c>
      <c r="F382" s="30">
        <f t="shared" si="84"/>
        <v>5.014849127733307E-2</v>
      </c>
      <c r="G382">
        <f t="shared" si="85"/>
        <v>1.2404601167165807</v>
      </c>
      <c r="H382">
        <f t="shared" si="86"/>
        <v>0</v>
      </c>
      <c r="I382" s="1">
        <f t="shared" si="87"/>
        <v>0</v>
      </c>
    </row>
    <row r="383" spans="1:9" x14ac:dyDescent="0.25">
      <c r="A383" s="1">
        <v>166</v>
      </c>
      <c r="B383" s="1">
        <v>0</v>
      </c>
      <c r="C383" s="26">
        <v>10</v>
      </c>
      <c r="D383" s="1" t="s">
        <v>1322</v>
      </c>
      <c r="E383" s="8" t="s">
        <v>1322</v>
      </c>
      <c r="F383" s="30">
        <f t="shared" si="84"/>
        <v>0.10151022830951616</v>
      </c>
      <c r="G383">
        <f t="shared" si="85"/>
        <v>1.3419703450260969</v>
      </c>
      <c r="H383">
        <f t="shared" si="86"/>
        <v>0</v>
      </c>
      <c r="I383" s="1">
        <f t="shared" si="87"/>
        <v>0</v>
      </c>
    </row>
    <row r="384" spans="1:9" x14ac:dyDescent="0.25">
      <c r="A384" s="1">
        <v>166</v>
      </c>
      <c r="B384" s="1">
        <v>0</v>
      </c>
      <c r="C384" s="26">
        <v>11</v>
      </c>
      <c r="D384" s="1" t="s">
        <v>912</v>
      </c>
      <c r="E384" s="8" t="s">
        <v>912</v>
      </c>
      <c r="F384" s="30">
        <f t="shared" si="84"/>
        <v>0</v>
      </c>
      <c r="G384">
        <f t="shared" si="85"/>
        <v>1.3419703450260969</v>
      </c>
      <c r="H384">
        <f t="shared" si="86"/>
        <v>0</v>
      </c>
      <c r="I384" s="1">
        <f t="shared" si="87"/>
        <v>0</v>
      </c>
    </row>
    <row r="385" spans="1:9" x14ac:dyDescent="0.25">
      <c r="A385" s="1">
        <v>166</v>
      </c>
      <c r="B385" s="1">
        <v>0</v>
      </c>
      <c r="C385" s="26">
        <v>12</v>
      </c>
      <c r="D385" s="1" t="s">
        <v>1304</v>
      </c>
      <c r="E385" s="8" t="s">
        <v>1304</v>
      </c>
      <c r="F385" s="30">
        <f t="shared" si="84"/>
        <v>0</v>
      </c>
      <c r="G385">
        <f t="shared" si="85"/>
        <v>1.3419703450260969</v>
      </c>
      <c r="H385">
        <f t="shared" si="86"/>
        <v>0</v>
      </c>
      <c r="I385" s="1">
        <f t="shared" si="87"/>
        <v>0</v>
      </c>
    </row>
    <row r="386" spans="1:9" x14ac:dyDescent="0.25">
      <c r="A386" s="1">
        <v>166</v>
      </c>
      <c r="B386" s="1">
        <v>0</v>
      </c>
      <c r="C386" s="26">
        <v>13</v>
      </c>
      <c r="D386" s="1" t="s">
        <v>626</v>
      </c>
      <c r="E386" s="8" t="s">
        <v>626</v>
      </c>
      <c r="F386" s="30">
        <f t="shared" si="84"/>
        <v>0.19512452478195169</v>
      </c>
      <c r="G386">
        <f t="shared" si="85"/>
        <v>1.5370948698080487</v>
      </c>
      <c r="H386">
        <f t="shared" si="86"/>
        <v>0</v>
      </c>
      <c r="I386" s="1">
        <f t="shared" si="87"/>
        <v>0</v>
      </c>
    </row>
    <row r="387" spans="1:9" x14ac:dyDescent="0.25">
      <c r="A387" s="1">
        <v>166</v>
      </c>
      <c r="B387" s="1">
        <v>0</v>
      </c>
      <c r="C387" s="26">
        <v>14</v>
      </c>
      <c r="D387" s="1" t="s">
        <v>612</v>
      </c>
      <c r="E387" s="8" t="s">
        <v>612</v>
      </c>
      <c r="F387" s="30">
        <f t="shared" si="84"/>
        <v>0.14599243664246617</v>
      </c>
      <c r="G387">
        <f t="shared" si="85"/>
        <v>1.6830873064505147</v>
      </c>
      <c r="H387">
        <f t="shared" si="86"/>
        <v>1.6830873064505147</v>
      </c>
      <c r="I387" s="1">
        <f t="shared" si="87"/>
        <v>0.44152581288870762</v>
      </c>
    </row>
    <row r="388" spans="1:9" x14ac:dyDescent="0.25">
      <c r="A388" s="1">
        <v>167</v>
      </c>
      <c r="B388" s="1">
        <v>0</v>
      </c>
      <c r="C388" s="26">
        <v>1</v>
      </c>
      <c r="D388" s="1" t="s">
        <v>793</v>
      </c>
      <c r="E388" s="8" t="s">
        <v>794</v>
      </c>
      <c r="F388" s="30">
        <f t="shared" ref="F388:F451" si="88">IF(ISERROR(VLOOKUP(E388,$N$2:$O$26,2,FALSE)),0,VLOOKUP(E388,$N$2:$O$26,2,FALSE))</f>
        <v>0.20702220806451613</v>
      </c>
      <c r="G388">
        <f t="shared" si="85"/>
        <v>0.20702220806451613</v>
      </c>
      <c r="H388">
        <f t="shared" si="86"/>
        <v>0</v>
      </c>
      <c r="I388" s="1">
        <f t="shared" si="87"/>
        <v>0</v>
      </c>
    </row>
    <row r="389" spans="1:9" x14ac:dyDescent="0.25">
      <c r="A389" s="1">
        <v>167</v>
      </c>
      <c r="B389" s="1">
        <v>0</v>
      </c>
      <c r="C389" s="26">
        <v>2</v>
      </c>
      <c r="D389" s="1" t="s">
        <v>1278</v>
      </c>
      <c r="E389" s="8" t="s">
        <v>1278</v>
      </c>
      <c r="F389" s="30">
        <f t="shared" si="88"/>
        <v>0.17141561187403229</v>
      </c>
      <c r="G389">
        <f t="shared" si="85"/>
        <v>0.37843781993854841</v>
      </c>
      <c r="H389">
        <f t="shared" si="86"/>
        <v>0</v>
      </c>
      <c r="I389" s="1">
        <f t="shared" si="87"/>
        <v>0</v>
      </c>
    </row>
    <row r="390" spans="1:9" x14ac:dyDescent="0.25">
      <c r="A390" s="1">
        <v>167</v>
      </c>
      <c r="B390" s="1">
        <v>0</v>
      </c>
      <c r="C390" s="26">
        <v>3</v>
      </c>
      <c r="D390" s="1" t="s">
        <v>1319</v>
      </c>
      <c r="E390" s="8" t="s">
        <v>1319</v>
      </c>
      <c r="F390" s="30">
        <f t="shared" si="88"/>
        <v>0</v>
      </c>
      <c r="G390">
        <f t="shared" si="85"/>
        <v>0.37843781993854841</v>
      </c>
      <c r="H390">
        <f t="shared" si="86"/>
        <v>0</v>
      </c>
      <c r="I390" s="1">
        <f t="shared" si="87"/>
        <v>0</v>
      </c>
    </row>
    <row r="391" spans="1:9" x14ac:dyDescent="0.25">
      <c r="A391" s="1">
        <v>167</v>
      </c>
      <c r="B391" s="1">
        <v>0</v>
      </c>
      <c r="C391" s="26">
        <v>4</v>
      </c>
      <c r="D391" s="1" t="s">
        <v>626</v>
      </c>
      <c r="E391" s="8" t="s">
        <v>626</v>
      </c>
      <c r="F391" s="30">
        <f t="shared" si="88"/>
        <v>0.19512452478195169</v>
      </c>
      <c r="G391">
        <f t="shared" si="85"/>
        <v>0.57356234472050005</v>
      </c>
      <c r="H391">
        <f t="shared" si="86"/>
        <v>0</v>
      </c>
      <c r="I391" s="1">
        <f t="shared" si="87"/>
        <v>0</v>
      </c>
    </row>
    <row r="392" spans="1:9" x14ac:dyDescent="0.25">
      <c r="A392" s="1">
        <v>167</v>
      </c>
      <c r="B392" s="1">
        <v>0</v>
      </c>
      <c r="C392" s="26">
        <v>5</v>
      </c>
      <c r="D392" s="1" t="s">
        <v>611</v>
      </c>
      <c r="E392" s="8" t="s">
        <v>611</v>
      </c>
      <c r="F392" s="30">
        <f t="shared" si="88"/>
        <v>0.13437899140478496</v>
      </c>
      <c r="G392">
        <f t="shared" si="85"/>
        <v>0.70794133612528498</v>
      </c>
      <c r="H392">
        <f t="shared" si="86"/>
        <v>0</v>
      </c>
      <c r="I392" s="1">
        <f t="shared" si="87"/>
        <v>0</v>
      </c>
    </row>
    <row r="393" spans="1:9" x14ac:dyDescent="0.25">
      <c r="A393" s="1">
        <v>167</v>
      </c>
      <c r="B393" s="1">
        <v>0</v>
      </c>
      <c r="C393" s="26">
        <v>6</v>
      </c>
      <c r="D393" s="1" t="s">
        <v>610</v>
      </c>
      <c r="E393" s="8" t="s">
        <v>610</v>
      </c>
      <c r="F393" s="30">
        <f t="shared" si="88"/>
        <v>7.4715287401373967E-2</v>
      </c>
      <c r="G393">
        <f t="shared" si="85"/>
        <v>0.78265662352665899</v>
      </c>
      <c r="H393">
        <f t="shared" si="86"/>
        <v>0</v>
      </c>
      <c r="I393" s="1">
        <f t="shared" si="87"/>
        <v>0</v>
      </c>
    </row>
    <row r="394" spans="1:9" x14ac:dyDescent="0.25">
      <c r="A394" s="1">
        <v>167</v>
      </c>
      <c r="B394" s="1">
        <v>0</v>
      </c>
      <c r="C394" s="26">
        <v>7</v>
      </c>
      <c r="D394" s="1" t="s">
        <v>1322</v>
      </c>
      <c r="E394" s="8" t="s">
        <v>1322</v>
      </c>
      <c r="F394" s="30">
        <f t="shared" si="88"/>
        <v>0.10151022830951616</v>
      </c>
      <c r="G394">
        <f t="shared" si="85"/>
        <v>0.88416685183617516</v>
      </c>
      <c r="H394">
        <f t="shared" si="86"/>
        <v>0</v>
      </c>
      <c r="I394" s="1">
        <f t="shared" si="87"/>
        <v>0</v>
      </c>
    </row>
    <row r="395" spans="1:9" x14ac:dyDescent="0.25">
      <c r="A395" s="1">
        <v>167</v>
      </c>
      <c r="B395" s="1">
        <v>0</v>
      </c>
      <c r="C395" s="26">
        <v>8</v>
      </c>
      <c r="D395" s="1" t="s">
        <v>509</v>
      </c>
      <c r="E395" s="8" t="s">
        <v>509</v>
      </c>
      <c r="F395" s="30">
        <f t="shared" si="88"/>
        <v>0.1341683828142097</v>
      </c>
      <c r="G395">
        <f t="shared" si="85"/>
        <v>1.0183352346503849</v>
      </c>
      <c r="H395">
        <f t="shared" si="86"/>
        <v>1.0183352346503849</v>
      </c>
      <c r="I395" s="1">
        <f t="shared" si="87"/>
        <v>0.26714080163817311</v>
      </c>
    </row>
    <row r="396" spans="1:9" x14ac:dyDescent="0.25">
      <c r="A396" s="1">
        <v>168</v>
      </c>
      <c r="B396" s="1">
        <v>0</v>
      </c>
      <c r="C396" s="26">
        <v>1</v>
      </c>
      <c r="D396" s="1" t="s">
        <v>793</v>
      </c>
      <c r="E396" s="8" t="s">
        <v>794</v>
      </c>
      <c r="F396" s="30">
        <f t="shared" si="88"/>
        <v>0.20702220806451613</v>
      </c>
      <c r="G396">
        <f t="shared" si="85"/>
        <v>0.20702220806451613</v>
      </c>
      <c r="H396">
        <f t="shared" si="86"/>
        <v>0</v>
      </c>
      <c r="I396" s="1">
        <f t="shared" si="87"/>
        <v>0</v>
      </c>
    </row>
    <row r="397" spans="1:9" x14ac:dyDescent="0.25">
      <c r="A397" s="1">
        <v>168</v>
      </c>
      <c r="B397" s="1">
        <v>0</v>
      </c>
      <c r="C397" s="26">
        <v>2</v>
      </c>
      <c r="D397" s="1" t="s">
        <v>1278</v>
      </c>
      <c r="E397" s="8" t="s">
        <v>1278</v>
      </c>
      <c r="F397" s="30">
        <f t="shared" si="88"/>
        <v>0.17141561187403229</v>
      </c>
      <c r="G397">
        <f t="shared" si="85"/>
        <v>0.37843781993854841</v>
      </c>
      <c r="H397">
        <f t="shared" si="86"/>
        <v>0</v>
      </c>
      <c r="I397" s="1">
        <f t="shared" si="87"/>
        <v>0</v>
      </c>
    </row>
    <row r="398" spans="1:9" x14ac:dyDescent="0.25">
      <c r="A398" s="1">
        <v>168</v>
      </c>
      <c r="B398" s="1">
        <v>0</v>
      </c>
      <c r="C398" s="26">
        <v>3</v>
      </c>
      <c r="D398" s="1" t="s">
        <v>1221</v>
      </c>
      <c r="E398" s="8" t="s">
        <v>1222</v>
      </c>
      <c r="F398" s="30">
        <f t="shared" si="88"/>
        <v>0.75771226687291315</v>
      </c>
      <c r="G398">
        <f t="shared" si="85"/>
        <v>1.1361500868114616</v>
      </c>
      <c r="H398">
        <f t="shared" si="86"/>
        <v>0</v>
      </c>
      <c r="I398" s="1">
        <f t="shared" si="87"/>
        <v>0</v>
      </c>
    </row>
    <row r="399" spans="1:9" x14ac:dyDescent="0.25">
      <c r="A399" s="1">
        <v>168</v>
      </c>
      <c r="B399" s="1">
        <v>0</v>
      </c>
      <c r="C399" s="26">
        <v>4</v>
      </c>
      <c r="D399" s="1" t="s">
        <v>608</v>
      </c>
      <c r="E399" s="8" t="s">
        <v>608</v>
      </c>
      <c r="F399" s="30">
        <f t="shared" si="88"/>
        <v>0.33418086871129027</v>
      </c>
      <c r="G399">
        <f t="shared" si="85"/>
        <v>1.4703309555227517</v>
      </c>
      <c r="H399">
        <f t="shared" si="86"/>
        <v>0</v>
      </c>
      <c r="I399" s="1">
        <f t="shared" si="87"/>
        <v>0</v>
      </c>
    </row>
    <row r="400" spans="1:9" x14ac:dyDescent="0.25">
      <c r="A400" s="1">
        <v>168</v>
      </c>
      <c r="B400" s="1">
        <v>0</v>
      </c>
      <c r="C400" s="26">
        <v>5</v>
      </c>
      <c r="D400" s="1" t="s">
        <v>626</v>
      </c>
      <c r="E400" s="8" t="s">
        <v>626</v>
      </c>
      <c r="F400" s="30">
        <f t="shared" si="88"/>
        <v>0.19512452478195169</v>
      </c>
      <c r="G400">
        <f t="shared" si="85"/>
        <v>1.6654554803047035</v>
      </c>
      <c r="H400">
        <f t="shared" si="86"/>
        <v>0</v>
      </c>
      <c r="I400" s="1">
        <f t="shared" si="87"/>
        <v>0</v>
      </c>
    </row>
    <row r="401" spans="1:9" x14ac:dyDescent="0.25">
      <c r="A401" s="1">
        <v>168</v>
      </c>
      <c r="B401" s="1">
        <v>0</v>
      </c>
      <c r="C401" s="26">
        <v>6</v>
      </c>
      <c r="D401" s="1" t="s">
        <v>612</v>
      </c>
      <c r="E401" s="8" t="s">
        <v>612</v>
      </c>
      <c r="F401" s="30">
        <f t="shared" si="88"/>
        <v>0.14599243664246617</v>
      </c>
      <c r="G401">
        <f t="shared" si="85"/>
        <v>1.8114479169471696</v>
      </c>
      <c r="H401">
        <f t="shared" si="86"/>
        <v>0</v>
      </c>
      <c r="I401" s="1">
        <f t="shared" si="87"/>
        <v>0</v>
      </c>
    </row>
    <row r="402" spans="1:9" x14ac:dyDescent="0.25">
      <c r="A402" s="1">
        <v>168</v>
      </c>
      <c r="B402" s="1">
        <v>0</v>
      </c>
      <c r="C402" s="26">
        <v>7</v>
      </c>
      <c r="D402" s="1" t="s">
        <v>1322</v>
      </c>
      <c r="E402" s="8" t="s">
        <v>1322</v>
      </c>
      <c r="F402" s="30">
        <f t="shared" si="88"/>
        <v>0.10151022830951616</v>
      </c>
      <c r="G402">
        <f t="shared" si="85"/>
        <v>1.9129581452566857</v>
      </c>
      <c r="H402">
        <f t="shared" si="86"/>
        <v>0</v>
      </c>
      <c r="I402" s="1">
        <f t="shared" si="87"/>
        <v>0</v>
      </c>
    </row>
    <row r="403" spans="1:9" x14ac:dyDescent="0.25">
      <c r="A403" s="1">
        <v>168</v>
      </c>
      <c r="B403" s="1">
        <v>0</v>
      </c>
      <c r="C403" s="26">
        <v>8</v>
      </c>
      <c r="D403" s="1" t="s">
        <v>1323</v>
      </c>
      <c r="E403" s="8" t="s">
        <v>1323</v>
      </c>
      <c r="F403" s="30">
        <f t="shared" si="88"/>
        <v>0</v>
      </c>
      <c r="G403">
        <f t="shared" si="85"/>
        <v>1.9129581452566857</v>
      </c>
      <c r="H403">
        <f t="shared" si="86"/>
        <v>0</v>
      </c>
      <c r="I403" s="1">
        <f t="shared" si="87"/>
        <v>0</v>
      </c>
    </row>
    <row r="404" spans="1:9" x14ac:dyDescent="0.25">
      <c r="A404" s="1">
        <v>168</v>
      </c>
      <c r="B404" s="1">
        <v>0</v>
      </c>
      <c r="C404" s="26">
        <v>9</v>
      </c>
      <c r="D404" s="1" t="s">
        <v>912</v>
      </c>
      <c r="E404" s="8" t="s">
        <v>912</v>
      </c>
      <c r="F404" s="30">
        <f t="shared" si="88"/>
        <v>0</v>
      </c>
      <c r="G404">
        <f t="shared" si="85"/>
        <v>1.9129581452566857</v>
      </c>
      <c r="H404">
        <f t="shared" si="86"/>
        <v>0</v>
      </c>
      <c r="I404" s="1">
        <f t="shared" si="87"/>
        <v>0</v>
      </c>
    </row>
    <row r="405" spans="1:9" x14ac:dyDescent="0.25">
      <c r="A405" s="1">
        <v>168</v>
      </c>
      <c r="B405" s="1">
        <v>0</v>
      </c>
      <c r="C405" s="26">
        <v>10</v>
      </c>
      <c r="D405" s="1" t="s">
        <v>1285</v>
      </c>
      <c r="E405" s="8" t="s">
        <v>1285</v>
      </c>
      <c r="F405" s="30">
        <f t="shared" si="88"/>
        <v>4.9049608566042742E-2</v>
      </c>
      <c r="G405">
        <f t="shared" si="85"/>
        <v>1.9620077538227285</v>
      </c>
      <c r="H405">
        <f t="shared" si="86"/>
        <v>1.9620077538227285</v>
      </c>
      <c r="I405" s="1">
        <f t="shared" si="87"/>
        <v>0.51469526570634694</v>
      </c>
    </row>
    <row r="406" spans="1:9" x14ac:dyDescent="0.25">
      <c r="A406" s="1">
        <v>169</v>
      </c>
      <c r="B406" s="1">
        <v>1</v>
      </c>
      <c r="C406" s="26">
        <v>1</v>
      </c>
      <c r="D406" s="1" t="s">
        <v>793</v>
      </c>
      <c r="E406" s="8" t="s">
        <v>794</v>
      </c>
      <c r="F406" s="30">
        <f t="shared" si="88"/>
        <v>0.20702220806451613</v>
      </c>
      <c r="G406">
        <f t="shared" si="85"/>
        <v>0.20702220806451613</v>
      </c>
      <c r="H406">
        <f t="shared" si="86"/>
        <v>0</v>
      </c>
      <c r="I406" s="1">
        <f t="shared" si="87"/>
        <v>0</v>
      </c>
    </row>
    <row r="407" spans="1:9" x14ac:dyDescent="0.25">
      <c r="A407" s="1">
        <v>169</v>
      </c>
      <c r="B407" s="1">
        <v>1</v>
      </c>
      <c r="C407" s="26">
        <v>2</v>
      </c>
      <c r="D407" s="1" t="s">
        <v>1278</v>
      </c>
      <c r="E407" s="8" t="s">
        <v>1278</v>
      </c>
      <c r="F407" s="30">
        <f t="shared" si="88"/>
        <v>0.17141561187403229</v>
      </c>
      <c r="G407">
        <f t="shared" si="85"/>
        <v>0.37843781993854841</v>
      </c>
      <c r="H407">
        <f t="shared" si="86"/>
        <v>0</v>
      </c>
      <c r="I407" s="1">
        <f t="shared" si="87"/>
        <v>0</v>
      </c>
    </row>
    <row r="408" spans="1:9" x14ac:dyDescent="0.25">
      <c r="A408" s="1">
        <v>169</v>
      </c>
      <c r="B408" s="1">
        <v>1</v>
      </c>
      <c r="C408" s="26">
        <v>3</v>
      </c>
      <c r="D408" s="1" t="s">
        <v>1222</v>
      </c>
      <c r="E408" s="8" t="s">
        <v>1222</v>
      </c>
      <c r="F408" s="30">
        <f t="shared" si="88"/>
        <v>0.75771226687291315</v>
      </c>
      <c r="G408">
        <f t="shared" si="85"/>
        <v>1.1361500868114616</v>
      </c>
      <c r="H408">
        <f t="shared" si="86"/>
        <v>0</v>
      </c>
      <c r="I408" s="1">
        <f t="shared" si="87"/>
        <v>0</v>
      </c>
    </row>
    <row r="409" spans="1:9" x14ac:dyDescent="0.25">
      <c r="A409" s="1">
        <v>169</v>
      </c>
      <c r="B409" s="1">
        <v>1</v>
      </c>
      <c r="C409" s="26">
        <v>4</v>
      </c>
      <c r="D409" s="1" t="s">
        <v>626</v>
      </c>
      <c r="E409" s="8" t="s">
        <v>626</v>
      </c>
      <c r="F409" s="30">
        <f t="shared" si="88"/>
        <v>0.19512452478195169</v>
      </c>
      <c r="G409">
        <f t="shared" si="85"/>
        <v>1.3312746115934133</v>
      </c>
      <c r="H409">
        <f t="shared" si="86"/>
        <v>0</v>
      </c>
      <c r="I409" s="1">
        <f t="shared" si="87"/>
        <v>0</v>
      </c>
    </row>
    <row r="410" spans="1:9" x14ac:dyDescent="0.25">
      <c r="A410" s="1">
        <v>169</v>
      </c>
      <c r="B410" s="1">
        <v>1</v>
      </c>
      <c r="C410" s="26">
        <v>5</v>
      </c>
      <c r="D410" s="1" t="s">
        <v>611</v>
      </c>
      <c r="E410" s="8" t="s">
        <v>611</v>
      </c>
      <c r="F410" s="30">
        <f t="shared" si="88"/>
        <v>0.13437899140478496</v>
      </c>
      <c r="G410">
        <f t="shared" si="85"/>
        <v>1.4656536029981984</v>
      </c>
      <c r="H410">
        <f t="shared" si="86"/>
        <v>0</v>
      </c>
      <c r="I410" s="1">
        <f t="shared" si="87"/>
        <v>0</v>
      </c>
    </row>
    <row r="411" spans="1:9" x14ac:dyDescent="0.25">
      <c r="A411" s="1">
        <v>169</v>
      </c>
      <c r="B411" s="1">
        <v>1</v>
      </c>
      <c r="C411" s="26">
        <v>6</v>
      </c>
      <c r="D411" s="1" t="s">
        <v>612</v>
      </c>
      <c r="E411" s="8" t="s">
        <v>612</v>
      </c>
      <c r="F411" s="30">
        <f t="shared" si="88"/>
        <v>0.14599243664246617</v>
      </c>
      <c r="G411">
        <f t="shared" si="85"/>
        <v>1.6116460396406644</v>
      </c>
      <c r="H411">
        <f t="shared" si="86"/>
        <v>0</v>
      </c>
      <c r="I411" s="1">
        <f t="shared" si="87"/>
        <v>0</v>
      </c>
    </row>
    <row r="412" spans="1:9" x14ac:dyDescent="0.25">
      <c r="A412" s="1">
        <v>169</v>
      </c>
      <c r="B412" s="1">
        <v>1</v>
      </c>
      <c r="C412" s="26">
        <v>7</v>
      </c>
      <c r="D412" s="1" t="s">
        <v>1301</v>
      </c>
      <c r="E412" s="8" t="s">
        <v>1301</v>
      </c>
      <c r="F412" s="30">
        <f t="shared" si="88"/>
        <v>0</v>
      </c>
      <c r="G412">
        <f t="shared" si="85"/>
        <v>1.6116460396406644</v>
      </c>
      <c r="H412">
        <f t="shared" si="86"/>
        <v>0</v>
      </c>
      <c r="I412" s="1">
        <f t="shared" si="87"/>
        <v>0</v>
      </c>
    </row>
    <row r="413" spans="1:9" x14ac:dyDescent="0.25">
      <c r="A413" s="1">
        <v>169</v>
      </c>
      <c r="B413" s="1">
        <v>1</v>
      </c>
      <c r="C413" s="26">
        <v>8</v>
      </c>
      <c r="D413" s="1" t="s">
        <v>1290</v>
      </c>
      <c r="E413" s="8" t="s">
        <v>1290</v>
      </c>
      <c r="F413" s="30">
        <f t="shared" si="88"/>
        <v>0</v>
      </c>
      <c r="G413">
        <f t="shared" si="85"/>
        <v>1.6116460396406644</v>
      </c>
      <c r="H413">
        <f t="shared" si="86"/>
        <v>0</v>
      </c>
      <c r="I413" s="1">
        <f t="shared" si="87"/>
        <v>0</v>
      </c>
    </row>
    <row r="414" spans="1:9" x14ac:dyDescent="0.25">
      <c r="A414" s="1">
        <v>169</v>
      </c>
      <c r="B414" s="1">
        <v>1</v>
      </c>
      <c r="C414" s="26">
        <v>9</v>
      </c>
      <c r="D414" s="1" t="s">
        <v>1382</v>
      </c>
      <c r="E414" s="8" t="s">
        <v>1383</v>
      </c>
      <c r="F414" s="30">
        <f t="shared" si="88"/>
        <v>0</v>
      </c>
      <c r="G414">
        <f t="shared" si="85"/>
        <v>1.6116460396406644</v>
      </c>
      <c r="H414">
        <f t="shared" si="86"/>
        <v>0</v>
      </c>
      <c r="I414" s="1">
        <f t="shared" si="87"/>
        <v>0</v>
      </c>
    </row>
    <row r="415" spans="1:9" x14ac:dyDescent="0.25">
      <c r="A415" s="1">
        <v>169</v>
      </c>
      <c r="B415" s="1">
        <v>1</v>
      </c>
      <c r="C415" s="26">
        <v>10</v>
      </c>
      <c r="D415" s="1" t="s">
        <v>1237</v>
      </c>
      <c r="E415" s="8" t="s">
        <v>1238</v>
      </c>
      <c r="F415" s="30">
        <f t="shared" si="88"/>
        <v>0.30883446259891778</v>
      </c>
      <c r="G415">
        <f t="shared" si="85"/>
        <v>1.9204805022395823</v>
      </c>
      <c r="H415">
        <f t="shared" si="86"/>
        <v>0</v>
      </c>
      <c r="I415" s="1">
        <f t="shared" si="87"/>
        <v>0</v>
      </c>
    </row>
    <row r="416" spans="1:9" x14ac:dyDescent="0.25">
      <c r="A416" s="1">
        <v>169</v>
      </c>
      <c r="B416" s="1">
        <v>1</v>
      </c>
      <c r="C416" s="26">
        <v>11</v>
      </c>
      <c r="D416" s="1" t="s">
        <v>1250</v>
      </c>
      <c r="E416" s="8" t="s">
        <v>1240</v>
      </c>
      <c r="F416" s="30">
        <f t="shared" si="88"/>
        <v>0.1417364122069292</v>
      </c>
      <c r="G416">
        <f t="shared" ref="G416:G479" si="89">IF(C416=1,F416,F416+G415)</f>
        <v>2.0622169144465117</v>
      </c>
      <c r="H416">
        <f t="shared" ref="H416:H479" si="90">IF(C417=1,G416,0)</f>
        <v>0</v>
      </c>
      <c r="I416" s="1">
        <f t="shared" ref="I416:I479" si="91">H416/$L$2</f>
        <v>0</v>
      </c>
    </row>
    <row r="417" spans="1:9" x14ac:dyDescent="0.25">
      <c r="A417" s="1">
        <v>169</v>
      </c>
      <c r="B417" s="1">
        <v>1</v>
      </c>
      <c r="C417" s="26">
        <v>12</v>
      </c>
      <c r="D417" s="1" t="s">
        <v>1259</v>
      </c>
      <c r="E417" s="8" t="s">
        <v>1260</v>
      </c>
      <c r="F417" s="30">
        <f t="shared" si="88"/>
        <v>0</v>
      </c>
      <c r="G417">
        <f t="shared" si="89"/>
        <v>2.0622169144465117</v>
      </c>
      <c r="H417">
        <f t="shared" si="90"/>
        <v>0</v>
      </c>
      <c r="I417" s="1">
        <f t="shared" si="91"/>
        <v>0</v>
      </c>
    </row>
    <row r="418" spans="1:9" x14ac:dyDescent="0.25">
      <c r="A418" s="1">
        <v>169</v>
      </c>
      <c r="B418" s="1">
        <v>1</v>
      </c>
      <c r="C418" s="26">
        <v>13</v>
      </c>
      <c r="D418" s="1" t="s">
        <v>509</v>
      </c>
      <c r="E418" s="8" t="s">
        <v>509</v>
      </c>
      <c r="F418" s="30">
        <f t="shared" si="88"/>
        <v>0.1341683828142097</v>
      </c>
      <c r="G418">
        <f t="shared" si="89"/>
        <v>2.1963852972607212</v>
      </c>
      <c r="H418">
        <f t="shared" si="90"/>
        <v>0</v>
      </c>
      <c r="I418" s="1">
        <f t="shared" si="91"/>
        <v>0</v>
      </c>
    </row>
    <row r="419" spans="1:9" x14ac:dyDescent="0.25">
      <c r="A419" s="1">
        <v>169</v>
      </c>
      <c r="B419" s="1">
        <v>1</v>
      </c>
      <c r="C419" s="26">
        <v>14</v>
      </c>
      <c r="D419" s="1" t="s">
        <v>1384</v>
      </c>
      <c r="E419" s="8" t="s">
        <v>1384</v>
      </c>
      <c r="F419" s="30">
        <f t="shared" si="88"/>
        <v>0</v>
      </c>
      <c r="G419">
        <f t="shared" si="89"/>
        <v>2.1963852972607212</v>
      </c>
      <c r="H419">
        <f t="shared" si="90"/>
        <v>0</v>
      </c>
      <c r="I419" s="1">
        <f t="shared" si="91"/>
        <v>0</v>
      </c>
    </row>
    <row r="420" spans="1:9" x14ac:dyDescent="0.25">
      <c r="A420" s="1">
        <v>169</v>
      </c>
      <c r="B420" s="1">
        <v>1</v>
      </c>
      <c r="C420" s="26">
        <v>15</v>
      </c>
      <c r="D420" s="1" t="s">
        <v>353</v>
      </c>
      <c r="E420" s="8" t="s">
        <v>510</v>
      </c>
      <c r="F420" s="30">
        <f t="shared" si="88"/>
        <v>0.14116705268781066</v>
      </c>
      <c r="G420">
        <f t="shared" si="89"/>
        <v>2.337552349948532</v>
      </c>
      <c r="H420">
        <f t="shared" si="90"/>
        <v>0</v>
      </c>
      <c r="I420" s="1">
        <f t="shared" si="91"/>
        <v>0</v>
      </c>
    </row>
    <row r="421" spans="1:9" x14ac:dyDescent="0.25">
      <c r="A421" s="1">
        <v>169</v>
      </c>
      <c r="B421" s="1">
        <v>1</v>
      </c>
      <c r="C421" s="26">
        <v>16</v>
      </c>
      <c r="D421" s="1" t="s">
        <v>1332</v>
      </c>
      <c r="E421" s="8" t="s">
        <v>1332</v>
      </c>
      <c r="F421" s="30">
        <f t="shared" si="88"/>
        <v>0</v>
      </c>
      <c r="G421">
        <f t="shared" si="89"/>
        <v>2.337552349948532</v>
      </c>
      <c r="H421">
        <f t="shared" si="90"/>
        <v>0</v>
      </c>
      <c r="I421" s="1">
        <f t="shared" si="91"/>
        <v>0</v>
      </c>
    </row>
    <row r="422" spans="1:9" x14ac:dyDescent="0.25">
      <c r="A422" s="1">
        <v>169</v>
      </c>
      <c r="B422" s="1">
        <v>1</v>
      </c>
      <c r="C422" s="26">
        <v>17</v>
      </c>
      <c r="D422" s="1" t="s">
        <v>1323</v>
      </c>
      <c r="E422" s="8" t="s">
        <v>1323</v>
      </c>
      <c r="F422" s="30">
        <f t="shared" si="88"/>
        <v>0</v>
      </c>
      <c r="G422">
        <f t="shared" si="89"/>
        <v>2.337552349948532</v>
      </c>
      <c r="H422">
        <f t="shared" si="90"/>
        <v>0</v>
      </c>
      <c r="I422" s="1">
        <f t="shared" si="91"/>
        <v>0</v>
      </c>
    </row>
    <row r="423" spans="1:9" x14ac:dyDescent="0.25">
      <c r="A423" s="1">
        <v>169</v>
      </c>
      <c r="B423" s="1">
        <v>1</v>
      </c>
      <c r="C423" s="26">
        <v>18</v>
      </c>
      <c r="D423" s="1" t="s">
        <v>376</v>
      </c>
      <c r="E423" s="8" t="s">
        <v>377</v>
      </c>
      <c r="F423" s="30">
        <f t="shared" si="88"/>
        <v>0</v>
      </c>
      <c r="G423">
        <f t="shared" si="89"/>
        <v>2.337552349948532</v>
      </c>
      <c r="H423">
        <f t="shared" si="90"/>
        <v>2.337552349948532</v>
      </c>
      <c r="I423" s="1">
        <f t="shared" si="91"/>
        <v>0.61321221871580867</v>
      </c>
    </row>
    <row r="424" spans="1:9" x14ac:dyDescent="0.25">
      <c r="A424" s="1">
        <v>170</v>
      </c>
      <c r="B424" s="1">
        <v>0</v>
      </c>
      <c r="C424" s="26">
        <v>1</v>
      </c>
      <c r="D424" s="1" t="s">
        <v>1222</v>
      </c>
      <c r="E424" s="8" t="s">
        <v>1222</v>
      </c>
      <c r="F424" s="30">
        <f t="shared" si="88"/>
        <v>0.75771226687291315</v>
      </c>
      <c r="G424">
        <f t="shared" si="89"/>
        <v>0.75771226687291315</v>
      </c>
      <c r="H424">
        <f t="shared" si="90"/>
        <v>0</v>
      </c>
      <c r="I424" s="1">
        <f t="shared" si="91"/>
        <v>0</v>
      </c>
    </row>
    <row r="425" spans="1:9" x14ac:dyDescent="0.25">
      <c r="A425" s="1">
        <v>170</v>
      </c>
      <c r="B425" s="1">
        <v>0</v>
      </c>
      <c r="C425" s="26">
        <v>2</v>
      </c>
      <c r="D425" s="1" t="s">
        <v>1330</v>
      </c>
      <c r="E425" s="8" t="s">
        <v>1330</v>
      </c>
      <c r="F425" s="30">
        <f t="shared" si="88"/>
        <v>0</v>
      </c>
      <c r="G425">
        <f t="shared" si="89"/>
        <v>0.75771226687291315</v>
      </c>
      <c r="H425">
        <f t="shared" si="90"/>
        <v>0</v>
      </c>
      <c r="I425" s="1">
        <f t="shared" si="91"/>
        <v>0</v>
      </c>
    </row>
    <row r="426" spans="1:9" x14ac:dyDescent="0.25">
      <c r="A426" s="1">
        <v>170</v>
      </c>
      <c r="B426" s="1">
        <v>0</v>
      </c>
      <c r="C426" s="26">
        <v>3</v>
      </c>
      <c r="D426" s="1" t="s">
        <v>1303</v>
      </c>
      <c r="E426" s="8" t="s">
        <v>1304</v>
      </c>
      <c r="F426" s="30">
        <f t="shared" si="88"/>
        <v>0</v>
      </c>
      <c r="G426">
        <f t="shared" si="89"/>
        <v>0.75771226687291315</v>
      </c>
      <c r="H426">
        <f t="shared" si="90"/>
        <v>0</v>
      </c>
      <c r="I426" s="1">
        <f t="shared" si="91"/>
        <v>0</v>
      </c>
    </row>
    <row r="427" spans="1:9" x14ac:dyDescent="0.25">
      <c r="A427" s="1">
        <v>170</v>
      </c>
      <c r="B427" s="1">
        <v>0</v>
      </c>
      <c r="C427" s="26">
        <v>4</v>
      </c>
      <c r="D427" s="1" t="s">
        <v>608</v>
      </c>
      <c r="E427" s="8" t="s">
        <v>608</v>
      </c>
      <c r="F427" s="30">
        <f t="shared" si="88"/>
        <v>0.33418086871129027</v>
      </c>
      <c r="G427">
        <f t="shared" si="89"/>
        <v>1.0918931355842034</v>
      </c>
      <c r="H427">
        <f t="shared" si="90"/>
        <v>0</v>
      </c>
      <c r="I427" s="1">
        <f t="shared" si="91"/>
        <v>0</v>
      </c>
    </row>
    <row r="428" spans="1:9" x14ac:dyDescent="0.25">
      <c r="A428" s="1">
        <v>170</v>
      </c>
      <c r="B428" s="1">
        <v>0</v>
      </c>
      <c r="C428" s="26">
        <v>5</v>
      </c>
      <c r="D428" s="1" t="s">
        <v>626</v>
      </c>
      <c r="E428" s="8" t="s">
        <v>626</v>
      </c>
      <c r="F428" s="30">
        <f t="shared" si="88"/>
        <v>0.19512452478195169</v>
      </c>
      <c r="G428">
        <f t="shared" si="89"/>
        <v>1.2870176603661552</v>
      </c>
      <c r="H428">
        <f t="shared" si="90"/>
        <v>0</v>
      </c>
      <c r="I428" s="1">
        <f t="shared" si="91"/>
        <v>0</v>
      </c>
    </row>
    <row r="429" spans="1:9" x14ac:dyDescent="0.25">
      <c r="A429" s="1">
        <v>170</v>
      </c>
      <c r="B429" s="1">
        <v>0</v>
      </c>
      <c r="C429" s="26">
        <v>6</v>
      </c>
      <c r="D429" s="1" t="s">
        <v>611</v>
      </c>
      <c r="E429" s="8" t="s">
        <v>611</v>
      </c>
      <c r="F429" s="30">
        <f t="shared" si="88"/>
        <v>0.13437899140478496</v>
      </c>
      <c r="G429">
        <f t="shared" si="89"/>
        <v>1.4213966517709402</v>
      </c>
      <c r="H429">
        <f t="shared" si="90"/>
        <v>0</v>
      </c>
      <c r="I429" s="1">
        <f t="shared" si="91"/>
        <v>0</v>
      </c>
    </row>
    <row r="430" spans="1:9" x14ac:dyDescent="0.25">
      <c r="A430" s="1">
        <v>170</v>
      </c>
      <c r="B430" s="1">
        <v>0</v>
      </c>
      <c r="C430" s="26">
        <v>7</v>
      </c>
      <c r="D430" s="1" t="s">
        <v>612</v>
      </c>
      <c r="E430" s="8" t="s">
        <v>612</v>
      </c>
      <c r="F430" s="30">
        <f t="shared" si="88"/>
        <v>0.14599243664246617</v>
      </c>
      <c r="G430">
        <f t="shared" si="89"/>
        <v>1.5673890884134063</v>
      </c>
      <c r="H430">
        <f t="shared" si="90"/>
        <v>0</v>
      </c>
      <c r="I430" s="1">
        <f t="shared" si="91"/>
        <v>0</v>
      </c>
    </row>
    <row r="431" spans="1:9" x14ac:dyDescent="0.25">
      <c r="A431" s="1">
        <v>170</v>
      </c>
      <c r="B431" s="1">
        <v>0</v>
      </c>
      <c r="C431" s="26">
        <v>8</v>
      </c>
      <c r="D431" s="1" t="s">
        <v>1327</v>
      </c>
      <c r="E431" s="8" t="s">
        <v>1327</v>
      </c>
      <c r="F431" s="30">
        <f t="shared" si="88"/>
        <v>0</v>
      </c>
      <c r="G431">
        <f t="shared" si="89"/>
        <v>1.5673890884134063</v>
      </c>
      <c r="H431">
        <f t="shared" si="90"/>
        <v>0</v>
      </c>
      <c r="I431" s="1">
        <f t="shared" si="91"/>
        <v>0</v>
      </c>
    </row>
    <row r="432" spans="1:9" x14ac:dyDescent="0.25">
      <c r="A432" s="1">
        <v>170</v>
      </c>
      <c r="B432" s="1">
        <v>0</v>
      </c>
      <c r="C432" s="26">
        <v>9</v>
      </c>
      <c r="D432" s="1" t="s">
        <v>1385</v>
      </c>
      <c r="E432" s="8" t="s">
        <v>1322</v>
      </c>
      <c r="F432" s="30">
        <f t="shared" si="88"/>
        <v>0.10151022830951616</v>
      </c>
      <c r="G432">
        <f t="shared" si="89"/>
        <v>1.6688993167229225</v>
      </c>
      <c r="H432">
        <f t="shared" si="90"/>
        <v>0</v>
      </c>
      <c r="I432" s="1">
        <f t="shared" si="91"/>
        <v>0</v>
      </c>
    </row>
    <row r="433" spans="1:9" x14ac:dyDescent="0.25">
      <c r="A433" s="1">
        <v>170</v>
      </c>
      <c r="B433" s="1">
        <v>0</v>
      </c>
      <c r="C433" s="26">
        <v>10</v>
      </c>
      <c r="D433" s="1" t="s">
        <v>1342</v>
      </c>
      <c r="E433" s="8" t="s">
        <v>1342</v>
      </c>
      <c r="F433" s="30">
        <f t="shared" si="88"/>
        <v>0</v>
      </c>
      <c r="G433">
        <f t="shared" si="89"/>
        <v>1.6688993167229225</v>
      </c>
      <c r="H433">
        <f t="shared" si="90"/>
        <v>0</v>
      </c>
      <c r="I433" s="1">
        <f t="shared" si="91"/>
        <v>0</v>
      </c>
    </row>
    <row r="434" spans="1:9" x14ac:dyDescent="0.25">
      <c r="A434" s="1">
        <v>170</v>
      </c>
      <c r="B434" s="1">
        <v>0</v>
      </c>
      <c r="C434" s="26">
        <v>11</v>
      </c>
      <c r="D434" s="1" t="s">
        <v>376</v>
      </c>
      <c r="E434" s="8" t="s">
        <v>377</v>
      </c>
      <c r="F434" s="30">
        <f t="shared" si="88"/>
        <v>0</v>
      </c>
      <c r="G434">
        <f t="shared" si="89"/>
        <v>1.6688993167229225</v>
      </c>
      <c r="H434">
        <f t="shared" si="90"/>
        <v>0</v>
      </c>
      <c r="I434" s="1">
        <f t="shared" si="91"/>
        <v>0</v>
      </c>
    </row>
    <row r="435" spans="1:9" x14ac:dyDescent="0.25">
      <c r="A435" s="1">
        <v>170</v>
      </c>
      <c r="B435" s="1">
        <v>0</v>
      </c>
      <c r="C435" s="26">
        <v>12</v>
      </c>
      <c r="D435" s="1" t="s">
        <v>1278</v>
      </c>
      <c r="E435" s="8" t="s">
        <v>1278</v>
      </c>
      <c r="F435" s="30">
        <f t="shared" si="88"/>
        <v>0.17141561187403229</v>
      </c>
      <c r="G435">
        <f t="shared" si="89"/>
        <v>1.8403149285969547</v>
      </c>
      <c r="H435">
        <f t="shared" si="90"/>
        <v>0</v>
      </c>
      <c r="I435" s="1">
        <f t="shared" si="91"/>
        <v>0</v>
      </c>
    </row>
    <row r="436" spans="1:9" x14ac:dyDescent="0.25">
      <c r="A436" s="1">
        <v>170</v>
      </c>
      <c r="B436" s="1">
        <v>0</v>
      </c>
      <c r="C436" s="26">
        <v>13</v>
      </c>
      <c r="D436" s="1" t="s">
        <v>1386</v>
      </c>
      <c r="E436" s="8" t="s">
        <v>1387</v>
      </c>
      <c r="F436" s="30">
        <f t="shared" si="88"/>
        <v>0</v>
      </c>
      <c r="G436">
        <f t="shared" si="89"/>
        <v>1.8403149285969547</v>
      </c>
      <c r="H436">
        <f t="shared" si="90"/>
        <v>0</v>
      </c>
      <c r="I436" s="1">
        <f t="shared" si="91"/>
        <v>0</v>
      </c>
    </row>
    <row r="437" spans="1:9" x14ac:dyDescent="0.25">
      <c r="A437" s="1">
        <v>170</v>
      </c>
      <c r="B437" s="1">
        <v>0</v>
      </c>
      <c r="C437" s="26">
        <v>14</v>
      </c>
      <c r="D437" s="1" t="s">
        <v>1388</v>
      </c>
      <c r="E437" s="8" t="s">
        <v>1389</v>
      </c>
      <c r="F437" s="30">
        <f t="shared" si="88"/>
        <v>0</v>
      </c>
      <c r="G437">
        <f t="shared" si="89"/>
        <v>1.8403149285969547</v>
      </c>
      <c r="H437">
        <f t="shared" si="90"/>
        <v>0</v>
      </c>
      <c r="I437" s="1">
        <f t="shared" si="91"/>
        <v>0</v>
      </c>
    </row>
    <row r="438" spans="1:9" x14ac:dyDescent="0.25">
      <c r="A438" s="1">
        <v>170</v>
      </c>
      <c r="B438" s="1">
        <v>0</v>
      </c>
      <c r="C438" s="26">
        <v>15</v>
      </c>
      <c r="D438" s="1" t="s">
        <v>1390</v>
      </c>
      <c r="E438" s="8" t="s">
        <v>1334</v>
      </c>
      <c r="F438" s="30">
        <f t="shared" si="88"/>
        <v>0</v>
      </c>
      <c r="G438">
        <f t="shared" si="89"/>
        <v>1.8403149285969547</v>
      </c>
      <c r="H438">
        <f t="shared" si="90"/>
        <v>0</v>
      </c>
      <c r="I438" s="1">
        <f t="shared" si="91"/>
        <v>0</v>
      </c>
    </row>
    <row r="439" spans="1:9" x14ac:dyDescent="0.25">
      <c r="A439" s="1">
        <v>170</v>
      </c>
      <c r="B439" s="1">
        <v>0</v>
      </c>
      <c r="C439" s="26">
        <v>16</v>
      </c>
      <c r="D439" s="1" t="s">
        <v>920</v>
      </c>
      <c r="E439" s="8" t="s">
        <v>920</v>
      </c>
      <c r="F439" s="30">
        <f t="shared" si="88"/>
        <v>0</v>
      </c>
      <c r="G439">
        <f t="shared" si="89"/>
        <v>1.8403149285969547</v>
      </c>
      <c r="H439">
        <f t="shared" si="90"/>
        <v>0</v>
      </c>
      <c r="I439" s="1">
        <f t="shared" si="91"/>
        <v>0</v>
      </c>
    </row>
    <row r="440" spans="1:9" x14ac:dyDescent="0.25">
      <c r="A440" s="1">
        <v>170</v>
      </c>
      <c r="B440" s="1">
        <v>0</v>
      </c>
      <c r="C440" s="26">
        <v>17</v>
      </c>
      <c r="D440" s="1" t="s">
        <v>1290</v>
      </c>
      <c r="E440" s="8" t="s">
        <v>1290</v>
      </c>
      <c r="F440" s="30">
        <f t="shared" si="88"/>
        <v>0</v>
      </c>
      <c r="G440">
        <f t="shared" si="89"/>
        <v>1.8403149285969547</v>
      </c>
      <c r="H440">
        <f t="shared" si="90"/>
        <v>0</v>
      </c>
      <c r="I440" s="1">
        <f t="shared" si="91"/>
        <v>0</v>
      </c>
    </row>
    <row r="441" spans="1:9" x14ac:dyDescent="0.25">
      <c r="A441" s="1">
        <v>170</v>
      </c>
      <c r="B441" s="1">
        <v>0</v>
      </c>
      <c r="C441" s="26">
        <v>18</v>
      </c>
      <c r="D441" s="1" t="s">
        <v>1391</v>
      </c>
      <c r="E441" s="8" t="s">
        <v>721</v>
      </c>
      <c r="F441" s="30">
        <f t="shared" si="88"/>
        <v>0</v>
      </c>
      <c r="G441">
        <f t="shared" si="89"/>
        <v>1.8403149285969547</v>
      </c>
      <c r="H441">
        <f t="shared" si="90"/>
        <v>0</v>
      </c>
      <c r="I441" s="1">
        <f t="shared" si="91"/>
        <v>0</v>
      </c>
    </row>
    <row r="442" spans="1:9" x14ac:dyDescent="0.25">
      <c r="A442" s="1">
        <v>170</v>
      </c>
      <c r="B442" s="1">
        <v>0</v>
      </c>
      <c r="C442" s="26">
        <v>19</v>
      </c>
      <c r="D442" s="1" t="s">
        <v>1392</v>
      </c>
      <c r="E442" s="8" t="s">
        <v>1393</v>
      </c>
      <c r="F442" s="30">
        <f t="shared" si="88"/>
        <v>0</v>
      </c>
      <c r="G442">
        <f t="shared" si="89"/>
        <v>1.8403149285969547</v>
      </c>
      <c r="H442">
        <f t="shared" si="90"/>
        <v>1.8403149285969547</v>
      </c>
      <c r="I442" s="1">
        <f t="shared" si="91"/>
        <v>0.4827714769791619</v>
      </c>
    </row>
    <row r="443" spans="1:9" x14ac:dyDescent="0.25">
      <c r="A443" s="1">
        <v>171</v>
      </c>
      <c r="B443" s="1">
        <v>0</v>
      </c>
      <c r="C443" s="26">
        <v>1</v>
      </c>
      <c r="D443" s="1" t="s">
        <v>608</v>
      </c>
      <c r="E443" s="8" t="s">
        <v>608</v>
      </c>
      <c r="F443" s="30">
        <f t="shared" si="88"/>
        <v>0.33418086871129027</v>
      </c>
      <c r="G443">
        <f t="shared" si="89"/>
        <v>0.33418086871129027</v>
      </c>
      <c r="H443">
        <f t="shared" si="90"/>
        <v>0</v>
      </c>
      <c r="I443" s="1">
        <f t="shared" si="91"/>
        <v>0</v>
      </c>
    </row>
    <row r="444" spans="1:9" x14ac:dyDescent="0.25">
      <c r="A444" s="1">
        <v>171</v>
      </c>
      <c r="B444" s="1">
        <v>0</v>
      </c>
      <c r="C444" s="26">
        <v>2</v>
      </c>
      <c r="D444" s="1" t="s">
        <v>1222</v>
      </c>
      <c r="E444" s="8" t="s">
        <v>1222</v>
      </c>
      <c r="F444" s="30">
        <f t="shared" si="88"/>
        <v>0.75771226687291315</v>
      </c>
      <c r="G444">
        <f t="shared" si="89"/>
        <v>1.0918931355842034</v>
      </c>
      <c r="H444">
        <f t="shared" si="90"/>
        <v>0</v>
      </c>
      <c r="I444" s="1">
        <f t="shared" si="91"/>
        <v>0</v>
      </c>
    </row>
    <row r="445" spans="1:9" x14ac:dyDescent="0.25">
      <c r="A445" s="1">
        <v>171</v>
      </c>
      <c r="B445" s="1">
        <v>0</v>
      </c>
      <c r="C445" s="26">
        <v>3</v>
      </c>
      <c r="D445" s="1" t="s">
        <v>1278</v>
      </c>
      <c r="E445" s="8" t="s">
        <v>1278</v>
      </c>
      <c r="F445" s="30">
        <f t="shared" si="88"/>
        <v>0.17141561187403229</v>
      </c>
      <c r="G445">
        <f t="shared" si="89"/>
        <v>1.2633087474582356</v>
      </c>
      <c r="H445">
        <f t="shared" si="90"/>
        <v>0</v>
      </c>
      <c r="I445" s="1">
        <f t="shared" si="91"/>
        <v>0</v>
      </c>
    </row>
    <row r="446" spans="1:9" x14ac:dyDescent="0.25">
      <c r="A446" s="1">
        <v>171</v>
      </c>
      <c r="B446" s="1">
        <v>0</v>
      </c>
      <c r="C446" s="26">
        <v>4</v>
      </c>
      <c r="D446" s="1" t="s">
        <v>1394</v>
      </c>
      <c r="E446" s="8" t="s">
        <v>1394</v>
      </c>
      <c r="F446" s="30">
        <f t="shared" si="88"/>
        <v>0</v>
      </c>
      <c r="G446">
        <f t="shared" si="89"/>
        <v>1.2633087474582356</v>
      </c>
      <c r="H446">
        <f t="shared" si="90"/>
        <v>0</v>
      </c>
      <c r="I446" s="1">
        <f t="shared" si="91"/>
        <v>0</v>
      </c>
    </row>
    <row r="447" spans="1:9" x14ac:dyDescent="0.25">
      <c r="A447" s="1">
        <v>171</v>
      </c>
      <c r="B447" s="1">
        <v>0</v>
      </c>
      <c r="C447" s="26">
        <v>5</v>
      </c>
      <c r="D447" s="1" t="s">
        <v>1395</v>
      </c>
      <c r="E447" s="8" t="s">
        <v>1395</v>
      </c>
      <c r="F447" s="30">
        <f t="shared" si="88"/>
        <v>0</v>
      </c>
      <c r="G447">
        <f t="shared" si="89"/>
        <v>1.2633087474582356</v>
      </c>
      <c r="H447">
        <f t="shared" si="90"/>
        <v>0</v>
      </c>
      <c r="I447" s="1">
        <f t="shared" si="91"/>
        <v>0</v>
      </c>
    </row>
    <row r="448" spans="1:9" x14ac:dyDescent="0.25">
      <c r="A448" s="1">
        <v>171</v>
      </c>
      <c r="B448" s="1">
        <v>0</v>
      </c>
      <c r="C448" s="26">
        <v>6</v>
      </c>
      <c r="D448" s="1" t="s">
        <v>732</v>
      </c>
      <c r="E448" s="8" t="s">
        <v>446</v>
      </c>
      <c r="F448" s="30">
        <f t="shared" si="88"/>
        <v>0</v>
      </c>
      <c r="G448">
        <f t="shared" si="89"/>
        <v>1.2633087474582356</v>
      </c>
      <c r="H448">
        <f t="shared" si="90"/>
        <v>0</v>
      </c>
      <c r="I448" s="1">
        <f t="shared" si="91"/>
        <v>0</v>
      </c>
    </row>
    <row r="449" spans="1:9" x14ac:dyDescent="0.25">
      <c r="A449" s="1">
        <v>171</v>
      </c>
      <c r="B449" s="1">
        <v>0</v>
      </c>
      <c r="C449" s="26">
        <v>7</v>
      </c>
      <c r="D449" s="1" t="s">
        <v>120</v>
      </c>
      <c r="E449" s="8" t="s">
        <v>120</v>
      </c>
      <c r="F449" s="30">
        <f t="shared" si="88"/>
        <v>0</v>
      </c>
      <c r="G449">
        <f t="shared" si="89"/>
        <v>1.2633087474582356</v>
      </c>
      <c r="H449">
        <f t="shared" si="90"/>
        <v>0</v>
      </c>
      <c r="I449" s="1">
        <f t="shared" si="91"/>
        <v>0</v>
      </c>
    </row>
    <row r="450" spans="1:9" x14ac:dyDescent="0.25">
      <c r="A450" s="1">
        <v>171</v>
      </c>
      <c r="B450" s="1">
        <v>0</v>
      </c>
      <c r="C450" s="26">
        <v>8</v>
      </c>
      <c r="D450" s="1" t="s">
        <v>606</v>
      </c>
      <c r="E450" s="8" t="s">
        <v>606</v>
      </c>
      <c r="F450" s="30">
        <f t="shared" si="88"/>
        <v>0</v>
      </c>
      <c r="G450">
        <f t="shared" si="89"/>
        <v>1.2633087474582356</v>
      </c>
      <c r="H450">
        <f t="shared" si="90"/>
        <v>1.2633087474582356</v>
      </c>
      <c r="I450" s="1">
        <f t="shared" si="91"/>
        <v>0.33140492445827391</v>
      </c>
    </row>
    <row r="451" spans="1:9" x14ac:dyDescent="0.25">
      <c r="A451" s="1">
        <v>172</v>
      </c>
      <c r="B451" s="1">
        <v>0</v>
      </c>
      <c r="C451" s="26">
        <v>1</v>
      </c>
      <c r="D451" s="1" t="s">
        <v>1222</v>
      </c>
      <c r="E451" s="8" t="s">
        <v>1222</v>
      </c>
      <c r="F451" s="30">
        <f t="shared" si="88"/>
        <v>0.75771226687291315</v>
      </c>
      <c r="G451">
        <f t="shared" si="89"/>
        <v>0.75771226687291315</v>
      </c>
      <c r="H451">
        <f t="shared" si="90"/>
        <v>0</v>
      </c>
      <c r="I451" s="1">
        <f t="shared" si="91"/>
        <v>0</v>
      </c>
    </row>
    <row r="452" spans="1:9" x14ac:dyDescent="0.25">
      <c r="A452" s="1">
        <v>172</v>
      </c>
      <c r="B452" s="1">
        <v>0</v>
      </c>
      <c r="C452" s="26">
        <v>2</v>
      </c>
      <c r="D452" s="1" t="s">
        <v>1396</v>
      </c>
      <c r="E452" s="8" t="s">
        <v>1397</v>
      </c>
      <c r="F452" s="30">
        <f t="shared" ref="F452:F515" si="92">IF(ISERROR(VLOOKUP(E452,$N$2:$O$26,2,FALSE)),0,VLOOKUP(E452,$N$2:$O$26,2,FALSE))</f>
        <v>8.0762853225806452E-2</v>
      </c>
      <c r="G452">
        <f t="shared" si="89"/>
        <v>0.83847512009871961</v>
      </c>
      <c r="H452">
        <f t="shared" si="90"/>
        <v>0</v>
      </c>
      <c r="I452" s="1">
        <f t="shared" si="91"/>
        <v>0</v>
      </c>
    </row>
    <row r="453" spans="1:9" x14ac:dyDescent="0.25">
      <c r="A453" s="1">
        <v>172</v>
      </c>
      <c r="B453" s="1">
        <v>0</v>
      </c>
      <c r="C453" s="26">
        <v>3</v>
      </c>
      <c r="D453" s="1" t="s">
        <v>626</v>
      </c>
      <c r="E453" s="8" t="s">
        <v>626</v>
      </c>
      <c r="F453" s="30">
        <f t="shared" si="92"/>
        <v>0.19512452478195169</v>
      </c>
      <c r="G453">
        <f t="shared" si="89"/>
        <v>1.0335996448806712</v>
      </c>
      <c r="H453">
        <f t="shared" si="90"/>
        <v>0</v>
      </c>
      <c r="I453" s="1">
        <f t="shared" si="91"/>
        <v>0</v>
      </c>
    </row>
    <row r="454" spans="1:9" x14ac:dyDescent="0.25">
      <c r="A454" s="1">
        <v>172</v>
      </c>
      <c r="B454" s="1">
        <v>0</v>
      </c>
      <c r="C454" s="26">
        <v>4</v>
      </c>
      <c r="D454" s="1" t="s">
        <v>611</v>
      </c>
      <c r="E454" s="8" t="s">
        <v>611</v>
      </c>
      <c r="F454" s="30">
        <f t="shared" si="92"/>
        <v>0.13437899140478496</v>
      </c>
      <c r="G454">
        <f t="shared" si="89"/>
        <v>1.1679786362854563</v>
      </c>
      <c r="H454">
        <f t="shared" si="90"/>
        <v>0</v>
      </c>
      <c r="I454" s="1">
        <f t="shared" si="91"/>
        <v>0</v>
      </c>
    </row>
    <row r="455" spans="1:9" x14ac:dyDescent="0.25">
      <c r="A455" s="1">
        <v>172</v>
      </c>
      <c r="B455" s="1">
        <v>0</v>
      </c>
      <c r="C455" s="26">
        <v>5</v>
      </c>
      <c r="D455" s="1" t="s">
        <v>612</v>
      </c>
      <c r="E455" s="8" t="s">
        <v>612</v>
      </c>
      <c r="F455" s="30">
        <f t="shared" si="92"/>
        <v>0.14599243664246617</v>
      </c>
      <c r="G455">
        <f t="shared" si="89"/>
        <v>1.3139710729279224</v>
      </c>
      <c r="H455">
        <f t="shared" si="90"/>
        <v>0</v>
      </c>
      <c r="I455" s="1">
        <f t="shared" si="91"/>
        <v>0</v>
      </c>
    </row>
    <row r="456" spans="1:9" x14ac:dyDescent="0.25">
      <c r="A456" s="1">
        <v>172</v>
      </c>
      <c r="B456" s="1">
        <v>0</v>
      </c>
      <c r="C456" s="26">
        <v>6</v>
      </c>
      <c r="D456" s="1" t="s">
        <v>377</v>
      </c>
      <c r="E456" s="8" t="s">
        <v>377</v>
      </c>
      <c r="F456" s="30">
        <f t="shared" si="92"/>
        <v>0</v>
      </c>
      <c r="G456">
        <f t="shared" si="89"/>
        <v>1.3139710729279224</v>
      </c>
      <c r="H456">
        <f t="shared" si="90"/>
        <v>0</v>
      </c>
      <c r="I456" s="1">
        <f t="shared" si="91"/>
        <v>0</v>
      </c>
    </row>
    <row r="457" spans="1:9" x14ac:dyDescent="0.25">
      <c r="A457" s="1">
        <v>172</v>
      </c>
      <c r="B457" s="1">
        <v>0</v>
      </c>
      <c r="C457" s="26">
        <v>7</v>
      </c>
      <c r="D457" s="1" t="s">
        <v>177</v>
      </c>
      <c r="E457" s="8" t="s">
        <v>178</v>
      </c>
      <c r="F457" s="30">
        <f t="shared" si="92"/>
        <v>9.7599251306945342E-2</v>
      </c>
      <c r="G457">
        <f t="shared" si="89"/>
        <v>1.4115703242348676</v>
      </c>
      <c r="H457">
        <f t="shared" si="90"/>
        <v>0</v>
      </c>
      <c r="I457" s="1">
        <f t="shared" si="91"/>
        <v>0</v>
      </c>
    </row>
    <row r="458" spans="1:9" x14ac:dyDescent="0.25">
      <c r="A458" s="1">
        <v>172</v>
      </c>
      <c r="B458" s="1">
        <v>0</v>
      </c>
      <c r="C458" s="26">
        <v>8</v>
      </c>
      <c r="D458" s="1" t="s">
        <v>1324</v>
      </c>
      <c r="E458" s="8" t="s">
        <v>1324</v>
      </c>
      <c r="F458" s="30">
        <f t="shared" si="92"/>
        <v>0</v>
      </c>
      <c r="G458">
        <f t="shared" si="89"/>
        <v>1.4115703242348676</v>
      </c>
      <c r="H458">
        <f t="shared" si="90"/>
        <v>0</v>
      </c>
      <c r="I458" s="1">
        <f t="shared" si="91"/>
        <v>0</v>
      </c>
    </row>
    <row r="459" spans="1:9" x14ac:dyDescent="0.25">
      <c r="A459" s="1">
        <v>172</v>
      </c>
      <c r="B459" s="1">
        <v>0</v>
      </c>
      <c r="C459" s="26">
        <v>9</v>
      </c>
      <c r="D459" s="1" t="s">
        <v>1398</v>
      </c>
      <c r="E459" s="8" t="s">
        <v>1325</v>
      </c>
      <c r="F459" s="30">
        <f t="shared" si="92"/>
        <v>0</v>
      </c>
      <c r="G459">
        <f t="shared" si="89"/>
        <v>1.4115703242348676</v>
      </c>
      <c r="H459">
        <f t="shared" si="90"/>
        <v>0</v>
      </c>
      <c r="I459" s="1">
        <f t="shared" si="91"/>
        <v>0</v>
      </c>
    </row>
    <row r="460" spans="1:9" x14ac:dyDescent="0.25">
      <c r="A460" s="1">
        <v>172</v>
      </c>
      <c r="B460" s="1">
        <v>0</v>
      </c>
      <c r="C460" s="26">
        <v>10</v>
      </c>
      <c r="D460" s="1" t="s">
        <v>1333</v>
      </c>
      <c r="E460" s="8" t="s">
        <v>1339</v>
      </c>
      <c r="F460" s="30">
        <f t="shared" si="92"/>
        <v>0</v>
      </c>
      <c r="G460">
        <f t="shared" si="89"/>
        <v>1.4115703242348676</v>
      </c>
      <c r="H460">
        <f t="shared" si="90"/>
        <v>0</v>
      </c>
      <c r="I460" s="1">
        <f t="shared" si="91"/>
        <v>0</v>
      </c>
    </row>
    <row r="461" spans="1:9" x14ac:dyDescent="0.25">
      <c r="A461" s="1">
        <v>172</v>
      </c>
      <c r="B461" s="1">
        <v>0</v>
      </c>
      <c r="C461" s="26">
        <v>11</v>
      </c>
      <c r="D461" s="1" t="s">
        <v>629</v>
      </c>
      <c r="E461" s="8" t="s">
        <v>630</v>
      </c>
      <c r="F461" s="30">
        <f t="shared" si="92"/>
        <v>5.014849127733307E-2</v>
      </c>
      <c r="G461">
        <f t="shared" si="89"/>
        <v>1.4617188155122007</v>
      </c>
      <c r="H461">
        <f t="shared" si="90"/>
        <v>0</v>
      </c>
      <c r="I461" s="1">
        <f t="shared" si="91"/>
        <v>0</v>
      </c>
    </row>
    <row r="462" spans="1:9" x14ac:dyDescent="0.25">
      <c r="A462" s="1">
        <v>172</v>
      </c>
      <c r="B462" s="1">
        <v>0</v>
      </c>
      <c r="C462" s="26">
        <v>12</v>
      </c>
      <c r="D462" s="1" t="s">
        <v>1399</v>
      </c>
      <c r="E462" s="8" t="s">
        <v>1400</v>
      </c>
      <c r="F462" s="30">
        <f t="shared" si="92"/>
        <v>0</v>
      </c>
      <c r="G462">
        <f t="shared" si="89"/>
        <v>1.4617188155122007</v>
      </c>
      <c r="H462">
        <f t="shared" si="90"/>
        <v>0</v>
      </c>
      <c r="I462" s="1">
        <f t="shared" si="91"/>
        <v>0</v>
      </c>
    </row>
    <row r="463" spans="1:9" x14ac:dyDescent="0.25">
      <c r="A463" s="1">
        <v>172</v>
      </c>
      <c r="B463" s="1">
        <v>0</v>
      </c>
      <c r="C463" s="26">
        <v>13</v>
      </c>
      <c r="D463" s="1" t="s">
        <v>1401</v>
      </c>
      <c r="E463" s="8" t="s">
        <v>1402</v>
      </c>
      <c r="F463" s="30">
        <f t="shared" si="92"/>
        <v>0</v>
      </c>
      <c r="G463">
        <f t="shared" si="89"/>
        <v>1.4617188155122007</v>
      </c>
      <c r="H463">
        <f t="shared" si="90"/>
        <v>0</v>
      </c>
      <c r="I463" s="1">
        <f t="shared" si="91"/>
        <v>0</v>
      </c>
    </row>
    <row r="464" spans="1:9" x14ac:dyDescent="0.25">
      <c r="A464" s="1">
        <v>172</v>
      </c>
      <c r="B464" s="1">
        <v>0</v>
      </c>
      <c r="C464" s="26">
        <v>14</v>
      </c>
      <c r="D464" s="1" t="s">
        <v>1237</v>
      </c>
      <c r="E464" s="8" t="s">
        <v>1238</v>
      </c>
      <c r="F464" s="30">
        <f t="shared" si="92"/>
        <v>0.30883446259891778</v>
      </c>
      <c r="G464">
        <f t="shared" si="89"/>
        <v>1.7705532781111186</v>
      </c>
      <c r="H464">
        <f t="shared" si="90"/>
        <v>0</v>
      </c>
      <c r="I464" s="1">
        <f t="shared" si="91"/>
        <v>0</v>
      </c>
    </row>
    <row r="465" spans="1:9" x14ac:dyDescent="0.25">
      <c r="A465" s="1">
        <v>172</v>
      </c>
      <c r="B465" s="1">
        <v>0</v>
      </c>
      <c r="C465" s="26">
        <v>15</v>
      </c>
      <c r="D465" s="1" t="s">
        <v>1250</v>
      </c>
      <c r="E465" s="8" t="s">
        <v>1240</v>
      </c>
      <c r="F465" s="30">
        <f t="shared" si="92"/>
        <v>0.1417364122069292</v>
      </c>
      <c r="G465">
        <f t="shared" si="89"/>
        <v>1.9122896903180477</v>
      </c>
      <c r="H465">
        <f t="shared" si="90"/>
        <v>0</v>
      </c>
      <c r="I465" s="1">
        <f t="shared" si="91"/>
        <v>0</v>
      </c>
    </row>
    <row r="466" spans="1:9" x14ac:dyDescent="0.25">
      <c r="A466" s="1">
        <v>172</v>
      </c>
      <c r="B466" s="1">
        <v>0</v>
      </c>
      <c r="C466" s="26">
        <v>16</v>
      </c>
      <c r="D466" s="1" t="s">
        <v>1403</v>
      </c>
      <c r="E466" s="8" t="s">
        <v>1403</v>
      </c>
      <c r="F466" s="30">
        <f t="shared" si="92"/>
        <v>0</v>
      </c>
      <c r="G466">
        <f t="shared" si="89"/>
        <v>1.9122896903180477</v>
      </c>
      <c r="H466">
        <f t="shared" si="90"/>
        <v>0</v>
      </c>
      <c r="I466" s="1">
        <f t="shared" si="91"/>
        <v>0</v>
      </c>
    </row>
    <row r="467" spans="1:9" x14ac:dyDescent="0.25">
      <c r="A467" s="1">
        <v>172</v>
      </c>
      <c r="B467" s="1">
        <v>0</v>
      </c>
      <c r="C467" s="26">
        <v>17</v>
      </c>
      <c r="D467" s="1" t="s">
        <v>1292</v>
      </c>
      <c r="E467" s="8" t="s">
        <v>1292</v>
      </c>
      <c r="F467" s="30">
        <f t="shared" si="92"/>
        <v>0</v>
      </c>
      <c r="G467">
        <f t="shared" si="89"/>
        <v>1.9122896903180477</v>
      </c>
      <c r="H467">
        <f t="shared" si="90"/>
        <v>1.9122896903180477</v>
      </c>
      <c r="I467" s="1">
        <f t="shared" si="91"/>
        <v>0.50165268121294304</v>
      </c>
    </row>
    <row r="468" spans="1:9" x14ac:dyDescent="0.25">
      <c r="A468" s="1">
        <v>173</v>
      </c>
      <c r="B468" s="1">
        <v>1</v>
      </c>
      <c r="C468" s="26">
        <v>1</v>
      </c>
      <c r="D468" s="1" t="s">
        <v>1225</v>
      </c>
      <c r="E468" s="8" t="s">
        <v>1226</v>
      </c>
      <c r="F468" s="30">
        <f t="shared" si="92"/>
        <v>0.13775828768048387</v>
      </c>
      <c r="G468">
        <f t="shared" si="89"/>
        <v>0.13775828768048387</v>
      </c>
      <c r="H468">
        <f t="shared" si="90"/>
        <v>0</v>
      </c>
      <c r="I468" s="1">
        <f t="shared" si="91"/>
        <v>0</v>
      </c>
    </row>
    <row r="469" spans="1:9" x14ac:dyDescent="0.25">
      <c r="A469" s="1">
        <v>173</v>
      </c>
      <c r="B469" s="1">
        <v>1</v>
      </c>
      <c r="C469" s="26">
        <v>2</v>
      </c>
      <c r="D469" s="1" t="s">
        <v>1222</v>
      </c>
      <c r="E469" s="8" t="s">
        <v>1222</v>
      </c>
      <c r="F469" s="30">
        <f t="shared" si="92"/>
        <v>0.75771226687291315</v>
      </c>
      <c r="G469">
        <f t="shared" si="89"/>
        <v>0.89547055455339697</v>
      </c>
      <c r="H469">
        <f t="shared" si="90"/>
        <v>0</v>
      </c>
      <c r="I469" s="1">
        <f t="shared" si="91"/>
        <v>0</v>
      </c>
    </row>
    <row r="470" spans="1:9" x14ac:dyDescent="0.25">
      <c r="A470" s="1">
        <v>173</v>
      </c>
      <c r="B470" s="1">
        <v>1</v>
      </c>
      <c r="C470" s="26">
        <v>3</v>
      </c>
      <c r="D470" s="1" t="s">
        <v>1237</v>
      </c>
      <c r="E470" s="8" t="s">
        <v>1238</v>
      </c>
      <c r="F470" s="30">
        <f t="shared" si="92"/>
        <v>0.30883446259891778</v>
      </c>
      <c r="G470">
        <f t="shared" si="89"/>
        <v>1.2043050171523149</v>
      </c>
      <c r="H470">
        <f t="shared" si="90"/>
        <v>0</v>
      </c>
      <c r="I470" s="1">
        <f t="shared" si="91"/>
        <v>0</v>
      </c>
    </row>
    <row r="471" spans="1:9" x14ac:dyDescent="0.25">
      <c r="A471" s="1">
        <v>173</v>
      </c>
      <c r="B471" s="1">
        <v>1</v>
      </c>
      <c r="C471" s="26">
        <v>4</v>
      </c>
      <c r="D471" s="1" t="s">
        <v>1247</v>
      </c>
      <c r="E471" s="8" t="s">
        <v>1248</v>
      </c>
      <c r="F471" s="30">
        <f t="shared" si="92"/>
        <v>9.8960761451612908E-2</v>
      </c>
      <c r="G471">
        <f t="shared" si="89"/>
        <v>1.3032657786039277</v>
      </c>
      <c r="H471">
        <f t="shared" si="90"/>
        <v>0</v>
      </c>
      <c r="I471" s="1">
        <f t="shared" si="91"/>
        <v>0</v>
      </c>
    </row>
    <row r="472" spans="1:9" x14ac:dyDescent="0.25">
      <c r="A472" s="1">
        <v>173</v>
      </c>
      <c r="B472" s="1">
        <v>1</v>
      </c>
      <c r="C472" s="26">
        <v>5</v>
      </c>
      <c r="D472" s="1" t="s">
        <v>348</v>
      </c>
      <c r="E472" s="8" t="s">
        <v>251</v>
      </c>
      <c r="F472" s="30">
        <f t="shared" si="92"/>
        <v>5.2240441009209687E-2</v>
      </c>
      <c r="G472">
        <f t="shared" si="89"/>
        <v>1.3555062196131373</v>
      </c>
      <c r="H472">
        <f t="shared" si="90"/>
        <v>0</v>
      </c>
      <c r="I472" s="1">
        <f t="shared" si="91"/>
        <v>0</v>
      </c>
    </row>
    <row r="473" spans="1:9" x14ac:dyDescent="0.25">
      <c r="A473" s="1">
        <v>173</v>
      </c>
      <c r="B473" s="1">
        <v>1</v>
      </c>
      <c r="C473" s="26">
        <v>6</v>
      </c>
      <c r="D473" s="1" t="s">
        <v>1292</v>
      </c>
      <c r="E473" s="8" t="s">
        <v>1292</v>
      </c>
      <c r="F473" s="30">
        <f t="shared" si="92"/>
        <v>0</v>
      </c>
      <c r="G473">
        <f t="shared" si="89"/>
        <v>1.3555062196131373</v>
      </c>
      <c r="H473">
        <f t="shared" si="90"/>
        <v>0</v>
      </c>
      <c r="I473" s="1">
        <f t="shared" si="91"/>
        <v>0</v>
      </c>
    </row>
    <row r="474" spans="1:9" x14ac:dyDescent="0.25">
      <c r="A474" s="1">
        <v>173</v>
      </c>
      <c r="B474" s="1">
        <v>1</v>
      </c>
      <c r="C474" s="26">
        <v>7</v>
      </c>
      <c r="D474" s="1" t="s">
        <v>1309</v>
      </c>
      <c r="E474" s="8" t="s">
        <v>1309</v>
      </c>
      <c r="F474" s="30">
        <f t="shared" si="92"/>
        <v>0</v>
      </c>
      <c r="G474">
        <f t="shared" si="89"/>
        <v>1.3555062196131373</v>
      </c>
      <c r="H474">
        <f t="shared" si="90"/>
        <v>0</v>
      </c>
      <c r="I474" s="1">
        <f t="shared" si="91"/>
        <v>0</v>
      </c>
    </row>
    <row r="475" spans="1:9" x14ac:dyDescent="0.25">
      <c r="A475" s="1">
        <v>173</v>
      </c>
      <c r="B475" s="1">
        <v>1</v>
      </c>
      <c r="C475" s="26">
        <v>8</v>
      </c>
      <c r="D475" s="1" t="s">
        <v>1396</v>
      </c>
      <c r="E475" s="8" t="s">
        <v>1397</v>
      </c>
      <c r="F475" s="30">
        <f t="shared" si="92"/>
        <v>8.0762853225806452E-2</v>
      </c>
      <c r="G475">
        <f t="shared" si="89"/>
        <v>1.4362690728389438</v>
      </c>
      <c r="H475">
        <f t="shared" si="90"/>
        <v>0</v>
      </c>
      <c r="I475" s="1">
        <f t="shared" si="91"/>
        <v>0</v>
      </c>
    </row>
    <row r="476" spans="1:9" x14ac:dyDescent="0.25">
      <c r="A476" s="1">
        <v>173</v>
      </c>
      <c r="B476" s="1">
        <v>1</v>
      </c>
      <c r="C476" s="26">
        <v>9</v>
      </c>
      <c r="D476" s="1" t="s">
        <v>1322</v>
      </c>
      <c r="E476" s="8" t="s">
        <v>1322</v>
      </c>
      <c r="F476" s="30">
        <f t="shared" si="92"/>
        <v>0.10151022830951616</v>
      </c>
      <c r="G476">
        <f t="shared" si="89"/>
        <v>1.53777930114846</v>
      </c>
      <c r="H476">
        <f t="shared" si="90"/>
        <v>1.53777930114846</v>
      </c>
      <c r="I476" s="1">
        <f t="shared" si="91"/>
        <v>0.40340703264816952</v>
      </c>
    </row>
    <row r="477" spans="1:9" x14ac:dyDescent="0.25">
      <c r="A477" s="1">
        <v>174</v>
      </c>
      <c r="B477" s="1">
        <v>0</v>
      </c>
      <c r="C477" s="26">
        <v>1</v>
      </c>
      <c r="D477" s="1" t="s">
        <v>1222</v>
      </c>
      <c r="E477" s="8" t="s">
        <v>1222</v>
      </c>
      <c r="F477" s="30">
        <f t="shared" si="92"/>
        <v>0.75771226687291315</v>
      </c>
      <c r="G477">
        <f t="shared" si="89"/>
        <v>0.75771226687291315</v>
      </c>
      <c r="H477">
        <f t="shared" si="90"/>
        <v>0</v>
      </c>
      <c r="I477" s="1">
        <f t="shared" si="91"/>
        <v>0</v>
      </c>
    </row>
    <row r="478" spans="1:9" x14ac:dyDescent="0.25">
      <c r="A478" s="1">
        <v>174</v>
      </c>
      <c r="B478" s="1">
        <v>0</v>
      </c>
      <c r="C478" s="26">
        <v>2</v>
      </c>
      <c r="D478" s="1" t="s">
        <v>608</v>
      </c>
      <c r="E478" s="8" t="s">
        <v>608</v>
      </c>
      <c r="F478" s="30">
        <f t="shared" si="92"/>
        <v>0.33418086871129027</v>
      </c>
      <c r="G478">
        <f t="shared" si="89"/>
        <v>1.0918931355842034</v>
      </c>
      <c r="H478">
        <f t="shared" si="90"/>
        <v>0</v>
      </c>
      <c r="I478" s="1">
        <f t="shared" si="91"/>
        <v>0</v>
      </c>
    </row>
    <row r="479" spans="1:9" x14ac:dyDescent="0.25">
      <c r="A479" s="1">
        <v>174</v>
      </c>
      <c r="B479" s="1">
        <v>0</v>
      </c>
      <c r="C479" s="26">
        <v>3</v>
      </c>
      <c r="D479" s="1" t="s">
        <v>262</v>
      </c>
      <c r="E479" s="8" t="s">
        <v>262</v>
      </c>
      <c r="F479" s="30">
        <f t="shared" si="92"/>
        <v>0</v>
      </c>
      <c r="G479">
        <f t="shared" si="89"/>
        <v>1.0918931355842034</v>
      </c>
      <c r="H479">
        <f t="shared" si="90"/>
        <v>0</v>
      </c>
      <c r="I479" s="1">
        <f t="shared" si="91"/>
        <v>0</v>
      </c>
    </row>
    <row r="480" spans="1:9" x14ac:dyDescent="0.25">
      <c r="A480" s="1">
        <v>174</v>
      </c>
      <c r="B480" s="1">
        <v>0</v>
      </c>
      <c r="C480" s="26">
        <v>4</v>
      </c>
      <c r="D480" s="1" t="s">
        <v>709</v>
      </c>
      <c r="E480" s="8" t="s">
        <v>709</v>
      </c>
      <c r="F480" s="30">
        <f t="shared" si="92"/>
        <v>0</v>
      </c>
      <c r="G480">
        <f t="shared" ref="G480:G543" si="93">IF(C480=1,F480,F480+G479)</f>
        <v>1.0918931355842034</v>
      </c>
      <c r="H480">
        <f t="shared" ref="H480:H543" si="94">IF(C481=1,G480,0)</f>
        <v>0</v>
      </c>
      <c r="I480" s="1">
        <f t="shared" ref="I480:I543" si="95">H480/$L$2</f>
        <v>0</v>
      </c>
    </row>
    <row r="481" spans="1:9" x14ac:dyDescent="0.25">
      <c r="A481" s="1">
        <v>174</v>
      </c>
      <c r="B481" s="1">
        <v>0</v>
      </c>
      <c r="C481" s="26">
        <v>5</v>
      </c>
      <c r="D481" s="1" t="s">
        <v>753</v>
      </c>
      <c r="E481" s="8" t="s">
        <v>753</v>
      </c>
      <c r="F481" s="30">
        <f t="shared" si="92"/>
        <v>0</v>
      </c>
      <c r="G481">
        <f t="shared" si="93"/>
        <v>1.0918931355842034</v>
      </c>
      <c r="H481">
        <f t="shared" si="94"/>
        <v>0</v>
      </c>
      <c r="I481" s="1">
        <f t="shared" si="95"/>
        <v>0</v>
      </c>
    </row>
    <row r="482" spans="1:9" x14ac:dyDescent="0.25">
      <c r="A482" s="1">
        <v>174</v>
      </c>
      <c r="B482" s="1">
        <v>0</v>
      </c>
      <c r="C482" s="26">
        <v>6</v>
      </c>
      <c r="D482" s="1" t="s">
        <v>626</v>
      </c>
      <c r="E482" s="8" t="s">
        <v>626</v>
      </c>
      <c r="F482" s="30">
        <f t="shared" si="92"/>
        <v>0.19512452478195169</v>
      </c>
      <c r="G482">
        <f t="shared" si="93"/>
        <v>1.2870176603661552</v>
      </c>
      <c r="H482">
        <f t="shared" si="94"/>
        <v>0</v>
      </c>
      <c r="I482" s="1">
        <f t="shared" si="95"/>
        <v>0</v>
      </c>
    </row>
    <row r="483" spans="1:9" x14ac:dyDescent="0.25">
      <c r="A483" s="1">
        <v>174</v>
      </c>
      <c r="B483" s="1">
        <v>0</v>
      </c>
      <c r="C483" s="26">
        <v>7</v>
      </c>
      <c r="D483" s="1" t="s">
        <v>612</v>
      </c>
      <c r="E483" s="8" t="s">
        <v>612</v>
      </c>
      <c r="F483" s="30">
        <f t="shared" si="92"/>
        <v>0.14599243664246617</v>
      </c>
      <c r="G483">
        <f t="shared" si="93"/>
        <v>1.4330100970086213</v>
      </c>
      <c r="H483">
        <f t="shared" si="94"/>
        <v>0</v>
      </c>
      <c r="I483" s="1">
        <f t="shared" si="95"/>
        <v>0</v>
      </c>
    </row>
    <row r="484" spans="1:9" x14ac:dyDescent="0.25">
      <c r="A484" s="1">
        <v>174</v>
      </c>
      <c r="B484" s="1">
        <v>0</v>
      </c>
      <c r="C484" s="26">
        <v>8</v>
      </c>
      <c r="D484" s="1" t="s">
        <v>1276</v>
      </c>
      <c r="E484" s="8" t="s">
        <v>1276</v>
      </c>
      <c r="F484" s="30">
        <f t="shared" si="92"/>
        <v>8.6865233755369364E-2</v>
      </c>
      <c r="G484">
        <f t="shared" si="93"/>
        <v>1.5198753307639907</v>
      </c>
      <c r="H484">
        <f t="shared" si="94"/>
        <v>0</v>
      </c>
      <c r="I484" s="1">
        <f t="shared" si="95"/>
        <v>0</v>
      </c>
    </row>
    <row r="485" spans="1:9" x14ac:dyDescent="0.25">
      <c r="A485" s="1">
        <v>174</v>
      </c>
      <c r="B485" s="1">
        <v>0</v>
      </c>
      <c r="C485" s="26">
        <v>9</v>
      </c>
      <c r="D485" s="1" t="s">
        <v>244</v>
      </c>
      <c r="E485" s="8" t="s">
        <v>244</v>
      </c>
      <c r="F485" s="30">
        <f t="shared" si="92"/>
        <v>0</v>
      </c>
      <c r="G485">
        <f t="shared" si="93"/>
        <v>1.5198753307639907</v>
      </c>
      <c r="H485">
        <f t="shared" si="94"/>
        <v>0</v>
      </c>
      <c r="I485" s="1">
        <f t="shared" si="95"/>
        <v>0</v>
      </c>
    </row>
    <row r="486" spans="1:9" x14ac:dyDescent="0.25">
      <c r="A486" s="1">
        <v>174</v>
      </c>
      <c r="B486" s="1">
        <v>0</v>
      </c>
      <c r="C486" s="26">
        <v>10</v>
      </c>
      <c r="D486" s="1" t="s">
        <v>409</v>
      </c>
      <c r="E486" s="8" t="s">
        <v>409</v>
      </c>
      <c r="F486" s="30">
        <f t="shared" si="92"/>
        <v>0</v>
      </c>
      <c r="G486">
        <f t="shared" si="93"/>
        <v>1.5198753307639907</v>
      </c>
      <c r="H486">
        <f t="shared" si="94"/>
        <v>0</v>
      </c>
      <c r="I486" s="1">
        <f t="shared" si="95"/>
        <v>0</v>
      </c>
    </row>
    <row r="487" spans="1:9" x14ac:dyDescent="0.25">
      <c r="A487" s="1">
        <v>174</v>
      </c>
      <c r="B487" s="1">
        <v>0</v>
      </c>
      <c r="C487" s="26">
        <v>11</v>
      </c>
      <c r="D487" s="1" t="s">
        <v>258</v>
      </c>
      <c r="E487" s="8" t="s">
        <v>258</v>
      </c>
      <c r="F487" s="30">
        <f t="shared" si="92"/>
        <v>0</v>
      </c>
      <c r="G487">
        <f t="shared" si="93"/>
        <v>1.5198753307639907</v>
      </c>
      <c r="H487">
        <f t="shared" si="94"/>
        <v>1.5198753307639907</v>
      </c>
      <c r="I487" s="1">
        <f t="shared" si="95"/>
        <v>0.39871026793035508</v>
      </c>
    </row>
    <row r="488" spans="1:9" x14ac:dyDescent="0.25">
      <c r="A488" s="1">
        <v>175</v>
      </c>
      <c r="B488" s="1">
        <v>1</v>
      </c>
      <c r="C488" s="26">
        <v>1</v>
      </c>
      <c r="D488" s="1" t="s">
        <v>1225</v>
      </c>
      <c r="E488" s="8" t="s">
        <v>1226</v>
      </c>
      <c r="F488" s="30">
        <f t="shared" si="92"/>
        <v>0.13775828768048387</v>
      </c>
      <c r="G488">
        <f t="shared" si="93"/>
        <v>0.13775828768048387</v>
      </c>
      <c r="H488">
        <f t="shared" si="94"/>
        <v>0</v>
      </c>
      <c r="I488" s="1">
        <f t="shared" si="95"/>
        <v>0</v>
      </c>
    </row>
    <row r="489" spans="1:9" x14ac:dyDescent="0.25">
      <c r="A489" s="1">
        <v>175</v>
      </c>
      <c r="B489" s="1">
        <v>1</v>
      </c>
      <c r="C489" s="26">
        <v>2</v>
      </c>
      <c r="D489" s="1" t="s">
        <v>1238</v>
      </c>
      <c r="E489" s="8" t="s">
        <v>1238</v>
      </c>
      <c r="F489" s="30">
        <f t="shared" si="92"/>
        <v>0.30883446259891778</v>
      </c>
      <c r="G489">
        <f t="shared" si="93"/>
        <v>0.44659275027940165</v>
      </c>
      <c r="H489">
        <f t="shared" si="94"/>
        <v>0</v>
      </c>
      <c r="I489" s="1">
        <f t="shared" si="95"/>
        <v>0</v>
      </c>
    </row>
    <row r="490" spans="1:9" x14ac:dyDescent="0.25">
      <c r="A490" s="1">
        <v>175</v>
      </c>
      <c r="B490" s="1">
        <v>1</v>
      </c>
      <c r="C490" s="26">
        <v>3</v>
      </c>
      <c r="D490" s="1" t="s">
        <v>1247</v>
      </c>
      <c r="E490" s="8" t="s">
        <v>1248</v>
      </c>
      <c r="F490" s="30">
        <f t="shared" si="92"/>
        <v>9.8960761451612908E-2</v>
      </c>
      <c r="G490">
        <f t="shared" si="93"/>
        <v>0.54555351173101452</v>
      </c>
      <c r="H490">
        <f t="shared" si="94"/>
        <v>0</v>
      </c>
      <c r="I490" s="1">
        <f t="shared" si="95"/>
        <v>0</v>
      </c>
    </row>
    <row r="491" spans="1:9" x14ac:dyDescent="0.25">
      <c r="A491" s="1">
        <v>175</v>
      </c>
      <c r="B491" s="1">
        <v>1</v>
      </c>
      <c r="C491" s="26">
        <v>4</v>
      </c>
      <c r="D491" s="1" t="s">
        <v>1271</v>
      </c>
      <c r="E491" s="8" t="s">
        <v>1271</v>
      </c>
      <c r="F491" s="30">
        <f t="shared" si="92"/>
        <v>6.1091587743548385E-2</v>
      </c>
      <c r="G491">
        <f t="shared" si="93"/>
        <v>0.60664509947456291</v>
      </c>
      <c r="H491">
        <f t="shared" si="94"/>
        <v>0</v>
      </c>
      <c r="I491" s="1">
        <f t="shared" si="95"/>
        <v>0</v>
      </c>
    </row>
    <row r="492" spans="1:9" x14ac:dyDescent="0.25">
      <c r="A492" s="1">
        <v>175</v>
      </c>
      <c r="B492" s="1">
        <v>1</v>
      </c>
      <c r="C492" s="26">
        <v>5</v>
      </c>
      <c r="D492" s="1" t="s">
        <v>1222</v>
      </c>
      <c r="E492" s="8" t="s">
        <v>1222</v>
      </c>
      <c r="F492" s="30">
        <f t="shared" si="92"/>
        <v>0.75771226687291315</v>
      </c>
      <c r="G492">
        <f t="shared" si="93"/>
        <v>1.364357366347476</v>
      </c>
      <c r="H492">
        <f t="shared" si="94"/>
        <v>0</v>
      </c>
      <c r="I492" s="1">
        <f t="shared" si="95"/>
        <v>0</v>
      </c>
    </row>
    <row r="493" spans="1:9" x14ac:dyDescent="0.25">
      <c r="A493" s="1">
        <v>175</v>
      </c>
      <c r="B493" s="1">
        <v>1</v>
      </c>
      <c r="C493" s="26">
        <v>6</v>
      </c>
      <c r="D493" s="1" t="s">
        <v>1404</v>
      </c>
      <c r="E493" s="8" t="s">
        <v>1404</v>
      </c>
      <c r="F493" s="30">
        <f t="shared" si="92"/>
        <v>0</v>
      </c>
      <c r="G493">
        <f t="shared" si="93"/>
        <v>1.364357366347476</v>
      </c>
      <c r="H493">
        <f t="shared" si="94"/>
        <v>0</v>
      </c>
      <c r="I493" s="1">
        <f t="shared" si="95"/>
        <v>0</v>
      </c>
    </row>
    <row r="494" spans="1:9" x14ac:dyDescent="0.25">
      <c r="A494" s="1">
        <v>175</v>
      </c>
      <c r="B494" s="1">
        <v>1</v>
      </c>
      <c r="C494" s="26">
        <v>7</v>
      </c>
      <c r="D494" s="1" t="s">
        <v>534</v>
      </c>
      <c r="E494" s="8" t="s">
        <v>534</v>
      </c>
      <c r="F494" s="30">
        <f t="shared" si="92"/>
        <v>0</v>
      </c>
      <c r="G494">
        <f t="shared" si="93"/>
        <v>1.364357366347476</v>
      </c>
      <c r="H494">
        <f t="shared" si="94"/>
        <v>0</v>
      </c>
      <c r="I494" s="1">
        <f t="shared" si="95"/>
        <v>0</v>
      </c>
    </row>
    <row r="495" spans="1:9" x14ac:dyDescent="0.25">
      <c r="A495" s="1">
        <v>175</v>
      </c>
      <c r="B495" s="1">
        <v>1</v>
      </c>
      <c r="C495" s="26">
        <v>8</v>
      </c>
      <c r="D495" s="1" t="s">
        <v>1276</v>
      </c>
      <c r="E495" s="8" t="s">
        <v>1276</v>
      </c>
      <c r="F495" s="30">
        <f t="shared" si="92"/>
        <v>8.6865233755369364E-2</v>
      </c>
      <c r="G495">
        <f t="shared" si="93"/>
        <v>1.4512226001028452</v>
      </c>
      <c r="H495">
        <f t="shared" si="94"/>
        <v>0</v>
      </c>
      <c r="I495" s="1">
        <f t="shared" si="95"/>
        <v>0</v>
      </c>
    </row>
    <row r="496" spans="1:9" x14ac:dyDescent="0.25">
      <c r="A496" s="1">
        <v>175</v>
      </c>
      <c r="B496" s="1">
        <v>1</v>
      </c>
      <c r="C496" s="26">
        <v>9</v>
      </c>
      <c r="D496" s="1" t="s">
        <v>960</v>
      </c>
      <c r="E496" s="8" t="s">
        <v>960</v>
      </c>
      <c r="F496" s="30">
        <f t="shared" si="92"/>
        <v>0</v>
      </c>
      <c r="G496">
        <f t="shared" si="93"/>
        <v>1.4512226001028452</v>
      </c>
      <c r="H496">
        <f t="shared" si="94"/>
        <v>0</v>
      </c>
      <c r="I496" s="1">
        <f t="shared" si="95"/>
        <v>0</v>
      </c>
    </row>
    <row r="497" spans="1:9" x14ac:dyDescent="0.25">
      <c r="A497" s="1">
        <v>175</v>
      </c>
      <c r="B497" s="1">
        <v>1</v>
      </c>
      <c r="C497" s="26">
        <v>10</v>
      </c>
      <c r="D497" s="1" t="s">
        <v>1317</v>
      </c>
      <c r="E497" s="8" t="s">
        <v>1317</v>
      </c>
      <c r="F497" s="30">
        <f t="shared" si="92"/>
        <v>0</v>
      </c>
      <c r="G497">
        <f t="shared" si="93"/>
        <v>1.4512226001028452</v>
      </c>
      <c r="H497">
        <f t="shared" si="94"/>
        <v>0</v>
      </c>
      <c r="I497" s="1">
        <f t="shared" si="95"/>
        <v>0</v>
      </c>
    </row>
    <row r="498" spans="1:9" x14ac:dyDescent="0.25">
      <c r="A498" s="1">
        <v>175</v>
      </c>
      <c r="B498" s="1">
        <v>1</v>
      </c>
      <c r="C498" s="26">
        <v>11</v>
      </c>
      <c r="D498" s="1" t="s">
        <v>605</v>
      </c>
      <c r="E498" s="8" t="s">
        <v>616</v>
      </c>
      <c r="F498" s="30">
        <f t="shared" si="92"/>
        <v>0</v>
      </c>
      <c r="G498">
        <f t="shared" si="93"/>
        <v>1.4512226001028452</v>
      </c>
      <c r="H498">
        <f t="shared" si="94"/>
        <v>0</v>
      </c>
      <c r="I498" s="1">
        <f t="shared" si="95"/>
        <v>0</v>
      </c>
    </row>
    <row r="499" spans="1:9" x14ac:dyDescent="0.25">
      <c r="A499" s="1">
        <v>175</v>
      </c>
      <c r="B499" s="1">
        <v>1</v>
      </c>
      <c r="C499" s="26">
        <v>12</v>
      </c>
      <c r="D499" s="1" t="s">
        <v>1405</v>
      </c>
      <c r="E499" s="8" t="s">
        <v>1405</v>
      </c>
      <c r="F499" s="30">
        <f t="shared" si="92"/>
        <v>0</v>
      </c>
      <c r="G499">
        <f t="shared" si="93"/>
        <v>1.4512226001028452</v>
      </c>
      <c r="H499">
        <f t="shared" si="94"/>
        <v>0</v>
      </c>
      <c r="I499" s="1">
        <f t="shared" si="95"/>
        <v>0</v>
      </c>
    </row>
    <row r="500" spans="1:9" x14ac:dyDescent="0.25">
      <c r="A500" s="1">
        <v>175</v>
      </c>
      <c r="B500" s="1">
        <v>1</v>
      </c>
      <c r="C500" s="26">
        <v>13</v>
      </c>
      <c r="D500" s="1" t="s">
        <v>1406</v>
      </c>
      <c r="E500" s="8" t="s">
        <v>1406</v>
      </c>
      <c r="F500" s="30">
        <f t="shared" si="92"/>
        <v>0</v>
      </c>
      <c r="G500">
        <f t="shared" si="93"/>
        <v>1.4512226001028452</v>
      </c>
      <c r="H500">
        <f t="shared" si="94"/>
        <v>0</v>
      </c>
      <c r="I500" s="1">
        <f t="shared" si="95"/>
        <v>0</v>
      </c>
    </row>
    <row r="501" spans="1:9" x14ac:dyDescent="0.25">
      <c r="A501" s="1">
        <v>175</v>
      </c>
      <c r="B501" s="1">
        <v>1</v>
      </c>
      <c r="C501" s="26">
        <v>14</v>
      </c>
      <c r="D501" s="1" t="s">
        <v>1407</v>
      </c>
      <c r="E501" s="8" t="s">
        <v>1407</v>
      </c>
      <c r="F501" s="30">
        <f t="shared" si="92"/>
        <v>0</v>
      </c>
      <c r="G501">
        <f t="shared" si="93"/>
        <v>1.4512226001028452</v>
      </c>
      <c r="H501">
        <f t="shared" si="94"/>
        <v>0</v>
      </c>
      <c r="I501" s="1">
        <f t="shared" si="95"/>
        <v>0</v>
      </c>
    </row>
    <row r="502" spans="1:9" x14ac:dyDescent="0.25">
      <c r="A502" s="1">
        <v>175</v>
      </c>
      <c r="B502" s="1">
        <v>1</v>
      </c>
      <c r="C502" s="26">
        <v>15</v>
      </c>
      <c r="D502" s="1" t="s">
        <v>172</v>
      </c>
      <c r="E502" s="8" t="s">
        <v>172</v>
      </c>
      <c r="F502" s="30">
        <f t="shared" si="92"/>
        <v>0</v>
      </c>
      <c r="G502">
        <f t="shared" si="93"/>
        <v>1.4512226001028452</v>
      </c>
      <c r="H502">
        <f t="shared" si="94"/>
        <v>1.4512226001028452</v>
      </c>
      <c r="I502" s="1">
        <f t="shared" si="95"/>
        <v>0.38070053510424456</v>
      </c>
    </row>
    <row r="503" spans="1:9" x14ac:dyDescent="0.25">
      <c r="A503" s="1">
        <v>176</v>
      </c>
      <c r="B503" s="1">
        <v>1</v>
      </c>
      <c r="C503" s="26">
        <v>1</v>
      </c>
      <c r="D503" s="1" t="s">
        <v>1222</v>
      </c>
      <c r="E503" s="8" t="s">
        <v>1222</v>
      </c>
      <c r="F503" s="30">
        <f t="shared" si="92"/>
        <v>0.75771226687291315</v>
      </c>
      <c r="G503">
        <f t="shared" si="93"/>
        <v>0.75771226687291315</v>
      </c>
      <c r="H503">
        <f t="shared" si="94"/>
        <v>0</v>
      </c>
      <c r="I503" s="1">
        <f t="shared" si="95"/>
        <v>0</v>
      </c>
    </row>
    <row r="504" spans="1:9" x14ac:dyDescent="0.25">
      <c r="A504" s="1">
        <v>176</v>
      </c>
      <c r="B504" s="1">
        <v>1</v>
      </c>
      <c r="C504" s="26">
        <v>2</v>
      </c>
      <c r="D504" s="1" t="s">
        <v>1132</v>
      </c>
      <c r="E504" s="8" t="s">
        <v>1132</v>
      </c>
      <c r="F504" s="30">
        <f t="shared" si="92"/>
        <v>0</v>
      </c>
      <c r="G504">
        <f t="shared" si="93"/>
        <v>0.75771226687291315</v>
      </c>
      <c r="H504">
        <f t="shared" si="94"/>
        <v>0</v>
      </c>
      <c r="I504" s="1">
        <f t="shared" si="95"/>
        <v>0</v>
      </c>
    </row>
    <row r="505" spans="1:9" x14ac:dyDescent="0.25">
      <c r="A505" s="1">
        <v>176</v>
      </c>
      <c r="B505" s="1">
        <v>1</v>
      </c>
      <c r="C505" s="26">
        <v>3</v>
      </c>
      <c r="D505" s="1" t="s">
        <v>608</v>
      </c>
      <c r="E505" s="8" t="s">
        <v>608</v>
      </c>
      <c r="F505" s="30">
        <f t="shared" si="92"/>
        <v>0.33418086871129027</v>
      </c>
      <c r="G505">
        <f t="shared" si="93"/>
        <v>1.0918931355842034</v>
      </c>
      <c r="H505">
        <f t="shared" si="94"/>
        <v>0</v>
      </c>
      <c r="I505" s="1">
        <f t="shared" si="95"/>
        <v>0</v>
      </c>
    </row>
    <row r="506" spans="1:9" x14ac:dyDescent="0.25">
      <c r="A506" s="1">
        <v>176</v>
      </c>
      <c r="B506" s="1">
        <v>1</v>
      </c>
      <c r="C506" s="26">
        <v>4</v>
      </c>
      <c r="D506" s="1" t="s">
        <v>1322</v>
      </c>
      <c r="E506" s="8" t="s">
        <v>1322</v>
      </c>
      <c r="F506" s="30">
        <f t="shared" si="92"/>
        <v>0.10151022830951616</v>
      </c>
      <c r="G506">
        <f t="shared" si="93"/>
        <v>1.1934033638937196</v>
      </c>
      <c r="H506">
        <f t="shared" si="94"/>
        <v>0</v>
      </c>
      <c r="I506" s="1">
        <f t="shared" si="95"/>
        <v>0</v>
      </c>
    </row>
    <row r="507" spans="1:9" x14ac:dyDescent="0.25">
      <c r="A507" s="1">
        <v>176</v>
      </c>
      <c r="B507" s="1">
        <v>1</v>
      </c>
      <c r="C507" s="26">
        <v>5</v>
      </c>
      <c r="D507" s="1" t="s">
        <v>611</v>
      </c>
      <c r="E507" s="8" t="s">
        <v>611</v>
      </c>
      <c r="F507" s="30">
        <f t="shared" si="92"/>
        <v>0.13437899140478496</v>
      </c>
      <c r="G507">
        <f t="shared" si="93"/>
        <v>1.3277823552985046</v>
      </c>
      <c r="H507">
        <f t="shared" si="94"/>
        <v>0</v>
      </c>
      <c r="I507" s="1">
        <f t="shared" si="95"/>
        <v>0</v>
      </c>
    </row>
    <row r="508" spans="1:9" x14ac:dyDescent="0.25">
      <c r="A508" s="1">
        <v>176</v>
      </c>
      <c r="B508" s="1">
        <v>1</v>
      </c>
      <c r="C508" s="26">
        <v>6</v>
      </c>
      <c r="D508" s="1" t="s">
        <v>626</v>
      </c>
      <c r="E508" s="8" t="s">
        <v>626</v>
      </c>
      <c r="F508" s="30">
        <f t="shared" si="92"/>
        <v>0.19512452478195169</v>
      </c>
      <c r="G508">
        <f t="shared" si="93"/>
        <v>1.5229068800804564</v>
      </c>
      <c r="H508">
        <f t="shared" si="94"/>
        <v>0</v>
      </c>
      <c r="I508" s="1">
        <f t="shared" si="95"/>
        <v>0</v>
      </c>
    </row>
    <row r="509" spans="1:9" x14ac:dyDescent="0.25">
      <c r="A509" s="1">
        <v>176</v>
      </c>
      <c r="B509" s="1">
        <v>1</v>
      </c>
      <c r="C509" s="26">
        <v>7</v>
      </c>
      <c r="D509" s="1" t="s">
        <v>385</v>
      </c>
      <c r="E509" s="8" t="s">
        <v>385</v>
      </c>
      <c r="F509" s="30">
        <f t="shared" si="92"/>
        <v>0</v>
      </c>
      <c r="G509">
        <f t="shared" si="93"/>
        <v>1.5229068800804564</v>
      </c>
      <c r="H509">
        <f t="shared" si="94"/>
        <v>0</v>
      </c>
      <c r="I509" s="1">
        <f t="shared" si="95"/>
        <v>0</v>
      </c>
    </row>
    <row r="510" spans="1:9" x14ac:dyDescent="0.25">
      <c r="A510" s="1">
        <v>176</v>
      </c>
      <c r="B510" s="1">
        <v>1</v>
      </c>
      <c r="C510" s="26">
        <v>8</v>
      </c>
      <c r="D510" s="1" t="s">
        <v>177</v>
      </c>
      <c r="E510" s="8" t="s">
        <v>178</v>
      </c>
      <c r="F510" s="30">
        <f t="shared" si="92"/>
        <v>9.7599251306945342E-2</v>
      </c>
      <c r="G510">
        <f t="shared" si="93"/>
        <v>1.6205061313874016</v>
      </c>
      <c r="H510">
        <f t="shared" si="94"/>
        <v>0</v>
      </c>
      <c r="I510" s="1">
        <f t="shared" si="95"/>
        <v>0</v>
      </c>
    </row>
    <row r="511" spans="1:9" x14ac:dyDescent="0.25">
      <c r="A511" s="1">
        <v>176</v>
      </c>
      <c r="B511" s="1">
        <v>1</v>
      </c>
      <c r="C511" s="26">
        <v>9</v>
      </c>
      <c r="D511" s="1" t="s">
        <v>593</v>
      </c>
      <c r="E511" s="8" t="s">
        <v>593</v>
      </c>
      <c r="F511" s="30">
        <f t="shared" si="92"/>
        <v>0</v>
      </c>
      <c r="G511">
        <f t="shared" si="93"/>
        <v>1.6205061313874016</v>
      </c>
      <c r="H511">
        <f t="shared" si="94"/>
        <v>1.6205061313874016</v>
      </c>
      <c r="I511" s="1">
        <f t="shared" si="95"/>
        <v>0.4251088367250983</v>
      </c>
    </row>
    <row r="512" spans="1:9" x14ac:dyDescent="0.25">
      <c r="A512" s="1">
        <v>177</v>
      </c>
      <c r="B512" s="1">
        <v>0</v>
      </c>
      <c r="C512" s="26">
        <v>1</v>
      </c>
      <c r="D512" s="1" t="s">
        <v>608</v>
      </c>
      <c r="E512" s="8" t="s">
        <v>608</v>
      </c>
      <c r="F512" s="30">
        <f t="shared" si="92"/>
        <v>0.33418086871129027</v>
      </c>
      <c r="G512">
        <f t="shared" si="93"/>
        <v>0.33418086871129027</v>
      </c>
      <c r="H512">
        <f t="shared" si="94"/>
        <v>0</v>
      </c>
      <c r="I512" s="1">
        <f t="shared" si="95"/>
        <v>0</v>
      </c>
    </row>
    <row r="513" spans="1:9" x14ac:dyDescent="0.25">
      <c r="A513" s="1">
        <v>177</v>
      </c>
      <c r="B513" s="1">
        <v>0</v>
      </c>
      <c r="C513" s="26">
        <v>2</v>
      </c>
      <c r="D513" s="1" t="s">
        <v>1222</v>
      </c>
      <c r="E513" s="8" t="s">
        <v>1222</v>
      </c>
      <c r="F513" s="30">
        <f t="shared" si="92"/>
        <v>0.75771226687291315</v>
      </c>
      <c r="G513">
        <f t="shared" si="93"/>
        <v>1.0918931355842034</v>
      </c>
      <c r="H513">
        <f t="shared" si="94"/>
        <v>0</v>
      </c>
      <c r="I513" s="1">
        <f t="shared" si="95"/>
        <v>0</v>
      </c>
    </row>
    <row r="514" spans="1:9" x14ac:dyDescent="0.25">
      <c r="A514" s="1">
        <v>177</v>
      </c>
      <c r="B514" s="1">
        <v>0</v>
      </c>
      <c r="C514" s="26">
        <v>3</v>
      </c>
      <c r="D514" s="1" t="s">
        <v>1304</v>
      </c>
      <c r="E514" s="8" t="s">
        <v>1304</v>
      </c>
      <c r="F514" s="30">
        <f t="shared" si="92"/>
        <v>0</v>
      </c>
      <c r="G514">
        <f t="shared" si="93"/>
        <v>1.0918931355842034</v>
      </c>
      <c r="H514">
        <f t="shared" si="94"/>
        <v>0</v>
      </c>
      <c r="I514" s="1">
        <f t="shared" si="95"/>
        <v>0</v>
      </c>
    </row>
    <row r="515" spans="1:9" x14ac:dyDescent="0.25">
      <c r="A515" s="1">
        <v>177</v>
      </c>
      <c r="B515" s="1">
        <v>0</v>
      </c>
      <c r="C515" s="26">
        <v>4</v>
      </c>
      <c r="D515" s="1" t="s">
        <v>551</v>
      </c>
      <c r="E515" s="8" t="s">
        <v>551</v>
      </c>
      <c r="F515" s="30">
        <f t="shared" si="92"/>
        <v>0</v>
      </c>
      <c r="G515">
        <f t="shared" si="93"/>
        <v>1.0918931355842034</v>
      </c>
      <c r="H515">
        <f t="shared" si="94"/>
        <v>0</v>
      </c>
      <c r="I515" s="1">
        <f t="shared" si="95"/>
        <v>0</v>
      </c>
    </row>
    <row r="516" spans="1:9" x14ac:dyDescent="0.25">
      <c r="A516" s="1">
        <v>177</v>
      </c>
      <c r="B516" s="1">
        <v>0</v>
      </c>
      <c r="C516" s="26">
        <v>5</v>
      </c>
      <c r="D516" s="1" t="s">
        <v>626</v>
      </c>
      <c r="E516" s="8" t="s">
        <v>626</v>
      </c>
      <c r="F516" s="30">
        <f t="shared" ref="F516:F579" si="96">IF(ISERROR(VLOOKUP(E516,$N$2:$O$26,2,FALSE)),0,VLOOKUP(E516,$N$2:$O$26,2,FALSE))</f>
        <v>0.19512452478195169</v>
      </c>
      <c r="G516">
        <f t="shared" si="93"/>
        <v>1.2870176603661552</v>
      </c>
      <c r="H516">
        <f t="shared" si="94"/>
        <v>0</v>
      </c>
      <c r="I516" s="1">
        <f t="shared" si="95"/>
        <v>0</v>
      </c>
    </row>
    <row r="517" spans="1:9" x14ac:dyDescent="0.25">
      <c r="A517" s="1">
        <v>177</v>
      </c>
      <c r="B517" s="1">
        <v>0</v>
      </c>
      <c r="C517" s="26">
        <v>6</v>
      </c>
      <c r="D517" s="1" t="s">
        <v>611</v>
      </c>
      <c r="E517" s="8" t="s">
        <v>611</v>
      </c>
      <c r="F517" s="30">
        <f t="shared" si="96"/>
        <v>0.13437899140478496</v>
      </c>
      <c r="G517">
        <f t="shared" si="93"/>
        <v>1.4213966517709402</v>
      </c>
      <c r="H517">
        <f t="shared" si="94"/>
        <v>0</v>
      </c>
      <c r="I517" s="1">
        <f t="shared" si="95"/>
        <v>0</v>
      </c>
    </row>
    <row r="518" spans="1:9" x14ac:dyDescent="0.25">
      <c r="A518" s="1">
        <v>177</v>
      </c>
      <c r="B518" s="1">
        <v>0</v>
      </c>
      <c r="C518" s="26">
        <v>7</v>
      </c>
      <c r="D518" s="1" t="s">
        <v>612</v>
      </c>
      <c r="E518" s="8" t="s">
        <v>612</v>
      </c>
      <c r="F518" s="30">
        <f t="shared" si="96"/>
        <v>0.14599243664246617</v>
      </c>
      <c r="G518">
        <f t="shared" si="93"/>
        <v>1.5673890884134063</v>
      </c>
      <c r="H518">
        <f t="shared" si="94"/>
        <v>0</v>
      </c>
      <c r="I518" s="1">
        <f t="shared" si="95"/>
        <v>0</v>
      </c>
    </row>
    <row r="519" spans="1:9" x14ac:dyDescent="0.25">
      <c r="A519" s="1">
        <v>177</v>
      </c>
      <c r="B519" s="1">
        <v>0</v>
      </c>
      <c r="C519" s="26">
        <v>8</v>
      </c>
      <c r="D519" s="1" t="s">
        <v>610</v>
      </c>
      <c r="E519" s="8" t="s">
        <v>610</v>
      </c>
      <c r="F519" s="30">
        <f t="shared" si="96"/>
        <v>7.4715287401373967E-2</v>
      </c>
      <c r="G519">
        <f t="shared" si="93"/>
        <v>1.6421043758147802</v>
      </c>
      <c r="H519">
        <f t="shared" si="94"/>
        <v>0</v>
      </c>
      <c r="I519" s="1">
        <f t="shared" si="95"/>
        <v>0</v>
      </c>
    </row>
    <row r="520" spans="1:9" x14ac:dyDescent="0.25">
      <c r="A520" s="1">
        <v>177</v>
      </c>
      <c r="B520" s="1">
        <v>0</v>
      </c>
      <c r="C520" s="26">
        <v>9</v>
      </c>
      <c r="D520" s="1" t="s">
        <v>1322</v>
      </c>
      <c r="E520" s="8" t="s">
        <v>1322</v>
      </c>
      <c r="F520" s="30">
        <f t="shared" si="96"/>
        <v>0.10151022830951616</v>
      </c>
      <c r="G520">
        <f t="shared" si="93"/>
        <v>1.7436146041242964</v>
      </c>
      <c r="H520">
        <f t="shared" si="94"/>
        <v>0</v>
      </c>
      <c r="I520" s="1">
        <f t="shared" si="95"/>
        <v>0</v>
      </c>
    </row>
    <row r="521" spans="1:9" x14ac:dyDescent="0.25">
      <c r="A521" s="1">
        <v>177</v>
      </c>
      <c r="B521" s="1">
        <v>0</v>
      </c>
      <c r="C521" s="26">
        <v>10</v>
      </c>
      <c r="D521" s="1" t="s">
        <v>1335</v>
      </c>
      <c r="E521" s="8" t="s">
        <v>1335</v>
      </c>
      <c r="F521" s="30">
        <f t="shared" si="96"/>
        <v>0</v>
      </c>
      <c r="G521">
        <f t="shared" si="93"/>
        <v>1.7436146041242964</v>
      </c>
      <c r="H521">
        <f t="shared" si="94"/>
        <v>0</v>
      </c>
      <c r="I521" s="1">
        <f t="shared" si="95"/>
        <v>0</v>
      </c>
    </row>
    <row r="522" spans="1:9" x14ac:dyDescent="0.25">
      <c r="A522" s="1">
        <v>177</v>
      </c>
      <c r="B522" s="1">
        <v>0</v>
      </c>
      <c r="C522" s="26">
        <v>11</v>
      </c>
      <c r="D522" s="1" t="s">
        <v>1237</v>
      </c>
      <c r="E522" s="8" t="s">
        <v>1238</v>
      </c>
      <c r="F522" s="30">
        <f t="shared" si="96"/>
        <v>0.30883446259891778</v>
      </c>
      <c r="G522">
        <f t="shared" si="93"/>
        <v>2.0524490667232143</v>
      </c>
      <c r="H522">
        <f t="shared" si="94"/>
        <v>0</v>
      </c>
      <c r="I522" s="1">
        <f t="shared" si="95"/>
        <v>0</v>
      </c>
    </row>
    <row r="523" spans="1:9" x14ac:dyDescent="0.25">
      <c r="A523" s="1">
        <v>177</v>
      </c>
      <c r="B523" s="1">
        <v>0</v>
      </c>
      <c r="C523" s="26">
        <v>12</v>
      </c>
      <c r="D523" s="1" t="s">
        <v>1250</v>
      </c>
      <c r="E523" s="8" t="s">
        <v>1240</v>
      </c>
      <c r="F523" s="30">
        <f t="shared" si="96"/>
        <v>0.1417364122069292</v>
      </c>
      <c r="G523">
        <f t="shared" si="93"/>
        <v>2.1941854789301436</v>
      </c>
      <c r="H523">
        <f t="shared" si="94"/>
        <v>0</v>
      </c>
      <c r="I523" s="1">
        <f t="shared" si="95"/>
        <v>0</v>
      </c>
    </row>
    <row r="524" spans="1:9" x14ac:dyDescent="0.25">
      <c r="A524" s="1">
        <v>177</v>
      </c>
      <c r="B524" s="1">
        <v>0</v>
      </c>
      <c r="C524" s="26">
        <v>13</v>
      </c>
      <c r="D524" s="1" t="s">
        <v>721</v>
      </c>
      <c r="E524" s="8" t="s">
        <v>721</v>
      </c>
      <c r="F524" s="30">
        <f t="shared" si="96"/>
        <v>0</v>
      </c>
      <c r="G524">
        <f t="shared" si="93"/>
        <v>2.1941854789301436</v>
      </c>
      <c r="H524">
        <f t="shared" si="94"/>
        <v>0</v>
      </c>
      <c r="I524" s="1">
        <f t="shared" si="95"/>
        <v>0</v>
      </c>
    </row>
    <row r="525" spans="1:9" x14ac:dyDescent="0.25">
      <c r="A525" s="1">
        <v>177</v>
      </c>
      <c r="B525" s="1">
        <v>0</v>
      </c>
      <c r="C525" s="26">
        <v>14</v>
      </c>
      <c r="D525" s="1" t="s">
        <v>1340</v>
      </c>
      <c r="E525" s="8" t="s">
        <v>1340</v>
      </c>
      <c r="F525" s="30">
        <f t="shared" si="96"/>
        <v>0</v>
      </c>
      <c r="G525">
        <f t="shared" si="93"/>
        <v>2.1941854789301436</v>
      </c>
      <c r="H525">
        <f t="shared" si="94"/>
        <v>0</v>
      </c>
      <c r="I525" s="1">
        <f t="shared" si="95"/>
        <v>0</v>
      </c>
    </row>
    <row r="526" spans="1:9" x14ac:dyDescent="0.25">
      <c r="A526" s="1">
        <v>177</v>
      </c>
      <c r="B526" s="1">
        <v>0</v>
      </c>
      <c r="C526" s="26">
        <v>15</v>
      </c>
      <c r="D526" s="1" t="s">
        <v>244</v>
      </c>
      <c r="E526" s="8" t="s">
        <v>244</v>
      </c>
      <c r="F526" s="30">
        <f t="shared" si="96"/>
        <v>0</v>
      </c>
      <c r="G526">
        <f t="shared" si="93"/>
        <v>2.1941854789301436</v>
      </c>
      <c r="H526">
        <f t="shared" si="94"/>
        <v>0</v>
      </c>
      <c r="I526" s="1">
        <f t="shared" si="95"/>
        <v>0</v>
      </c>
    </row>
    <row r="527" spans="1:9" x14ac:dyDescent="0.25">
      <c r="A527" s="1">
        <v>177</v>
      </c>
      <c r="B527" s="1">
        <v>0</v>
      </c>
      <c r="C527" s="26">
        <v>16</v>
      </c>
      <c r="D527" s="1" t="s">
        <v>1408</v>
      </c>
      <c r="E527" s="8" t="s">
        <v>1408</v>
      </c>
      <c r="F527" s="30">
        <f t="shared" si="96"/>
        <v>0</v>
      </c>
      <c r="G527">
        <f t="shared" si="93"/>
        <v>2.1941854789301436</v>
      </c>
      <c r="H527">
        <f t="shared" si="94"/>
        <v>2.1941854789301436</v>
      </c>
      <c r="I527" s="1">
        <f t="shared" si="95"/>
        <v>0.57560265798470256</v>
      </c>
    </row>
    <row r="528" spans="1:9" x14ac:dyDescent="0.25">
      <c r="A528" s="1">
        <v>178</v>
      </c>
      <c r="B528" s="1">
        <v>1</v>
      </c>
      <c r="C528" s="26">
        <v>1</v>
      </c>
      <c r="D528" s="1" t="s">
        <v>1396</v>
      </c>
      <c r="E528" s="8" t="s">
        <v>1397</v>
      </c>
      <c r="F528" s="30">
        <f t="shared" si="96"/>
        <v>8.0762853225806452E-2</v>
      </c>
      <c r="G528">
        <f t="shared" si="93"/>
        <v>8.0762853225806452E-2</v>
      </c>
      <c r="H528">
        <f t="shared" si="94"/>
        <v>0</v>
      </c>
      <c r="I528" s="1">
        <f t="shared" si="95"/>
        <v>0</v>
      </c>
    </row>
    <row r="529" spans="1:9" x14ac:dyDescent="0.25">
      <c r="A529" s="1">
        <v>178</v>
      </c>
      <c r="B529" s="1">
        <v>1</v>
      </c>
      <c r="C529" s="26">
        <v>2</v>
      </c>
      <c r="D529" s="1" t="s">
        <v>1271</v>
      </c>
      <c r="E529" s="8" t="s">
        <v>1271</v>
      </c>
      <c r="F529" s="30">
        <f t="shared" si="96"/>
        <v>6.1091587743548385E-2</v>
      </c>
      <c r="G529">
        <f t="shared" si="93"/>
        <v>0.14185444096935484</v>
      </c>
      <c r="H529">
        <f t="shared" si="94"/>
        <v>0</v>
      </c>
      <c r="I529" s="1">
        <f t="shared" si="95"/>
        <v>0</v>
      </c>
    </row>
    <row r="530" spans="1:9" x14ac:dyDescent="0.25">
      <c r="A530" s="1">
        <v>178</v>
      </c>
      <c r="B530" s="1">
        <v>1</v>
      </c>
      <c r="C530" s="26">
        <v>3</v>
      </c>
      <c r="D530" s="1" t="s">
        <v>1222</v>
      </c>
      <c r="E530" s="8" t="s">
        <v>1222</v>
      </c>
      <c r="F530" s="30">
        <f t="shared" si="96"/>
        <v>0.75771226687291315</v>
      </c>
      <c r="G530">
        <f t="shared" si="93"/>
        <v>0.899566707842268</v>
      </c>
      <c r="H530">
        <f t="shared" si="94"/>
        <v>0</v>
      </c>
      <c r="I530" s="1">
        <f t="shared" si="95"/>
        <v>0</v>
      </c>
    </row>
    <row r="531" spans="1:9" x14ac:dyDescent="0.25">
      <c r="A531" s="1">
        <v>178</v>
      </c>
      <c r="B531" s="1">
        <v>1</v>
      </c>
      <c r="C531" s="26">
        <v>4</v>
      </c>
      <c r="D531" s="1" t="s">
        <v>510</v>
      </c>
      <c r="E531" s="8" t="s">
        <v>510</v>
      </c>
      <c r="F531" s="30">
        <f t="shared" si="96"/>
        <v>0.14116705268781066</v>
      </c>
      <c r="G531">
        <f t="shared" si="93"/>
        <v>1.0407337605300786</v>
      </c>
      <c r="H531">
        <f t="shared" si="94"/>
        <v>0</v>
      </c>
      <c r="I531" s="1">
        <f t="shared" si="95"/>
        <v>0</v>
      </c>
    </row>
    <row r="532" spans="1:9" x14ac:dyDescent="0.25">
      <c r="A532" s="1">
        <v>178</v>
      </c>
      <c r="B532" s="1">
        <v>1</v>
      </c>
      <c r="C532" s="26">
        <v>5</v>
      </c>
      <c r="D532" s="1" t="s">
        <v>251</v>
      </c>
      <c r="E532" s="8" t="s">
        <v>251</v>
      </c>
      <c r="F532" s="30">
        <f t="shared" si="96"/>
        <v>5.2240441009209687E-2</v>
      </c>
      <c r="G532">
        <f t="shared" si="93"/>
        <v>1.0929742015392883</v>
      </c>
      <c r="H532">
        <f t="shared" si="94"/>
        <v>0</v>
      </c>
      <c r="I532" s="1">
        <f t="shared" si="95"/>
        <v>0</v>
      </c>
    </row>
    <row r="533" spans="1:9" x14ac:dyDescent="0.25">
      <c r="A533" s="1">
        <v>178</v>
      </c>
      <c r="B533" s="1">
        <v>1</v>
      </c>
      <c r="C533" s="26">
        <v>6</v>
      </c>
      <c r="D533" s="1" t="s">
        <v>1250</v>
      </c>
      <c r="E533" s="8" t="s">
        <v>1240</v>
      </c>
      <c r="F533" s="30">
        <f t="shared" si="96"/>
        <v>0.1417364122069292</v>
      </c>
      <c r="G533">
        <f t="shared" si="93"/>
        <v>1.2347106137462174</v>
      </c>
      <c r="H533">
        <f t="shared" si="94"/>
        <v>0</v>
      </c>
      <c r="I533" s="1">
        <f t="shared" si="95"/>
        <v>0</v>
      </c>
    </row>
    <row r="534" spans="1:9" x14ac:dyDescent="0.25">
      <c r="A534" s="1">
        <v>178</v>
      </c>
      <c r="B534" s="1">
        <v>1</v>
      </c>
      <c r="C534" s="26">
        <v>7</v>
      </c>
      <c r="D534" s="1" t="s">
        <v>1322</v>
      </c>
      <c r="E534" s="8" t="s">
        <v>1322</v>
      </c>
      <c r="F534" s="30">
        <f t="shared" si="96"/>
        <v>0.10151022830951616</v>
      </c>
      <c r="G534">
        <f t="shared" si="93"/>
        <v>1.3362208420557335</v>
      </c>
      <c r="H534">
        <f t="shared" si="94"/>
        <v>1.3362208420557335</v>
      </c>
      <c r="I534" s="1">
        <f t="shared" si="95"/>
        <v>0.35053202007191142</v>
      </c>
    </row>
    <row r="535" spans="1:9" x14ac:dyDescent="0.25">
      <c r="A535" s="1">
        <v>179</v>
      </c>
      <c r="B535" s="1">
        <v>1</v>
      </c>
      <c r="C535" s="26">
        <v>1</v>
      </c>
      <c r="D535" s="1" t="s">
        <v>1271</v>
      </c>
      <c r="E535" s="8" t="s">
        <v>1271</v>
      </c>
      <c r="F535" s="30">
        <f t="shared" si="96"/>
        <v>6.1091587743548385E-2</v>
      </c>
      <c r="G535">
        <f t="shared" si="93"/>
        <v>6.1091587743548385E-2</v>
      </c>
      <c r="H535">
        <f t="shared" si="94"/>
        <v>0</v>
      </c>
      <c r="I535" s="1">
        <f t="shared" si="95"/>
        <v>0</v>
      </c>
    </row>
    <row r="536" spans="1:9" x14ac:dyDescent="0.25">
      <c r="A536" s="1">
        <v>179</v>
      </c>
      <c r="B536" s="1">
        <v>1</v>
      </c>
      <c r="C536" s="26">
        <v>2</v>
      </c>
      <c r="D536" s="1" t="s">
        <v>1396</v>
      </c>
      <c r="E536" s="8" t="s">
        <v>1397</v>
      </c>
      <c r="F536" s="30">
        <f t="shared" si="96"/>
        <v>8.0762853225806452E-2</v>
      </c>
      <c r="G536">
        <f t="shared" si="93"/>
        <v>0.14185444096935484</v>
      </c>
      <c r="H536">
        <f t="shared" si="94"/>
        <v>0</v>
      </c>
      <c r="I536" s="1">
        <f t="shared" si="95"/>
        <v>0</v>
      </c>
    </row>
    <row r="537" spans="1:9" x14ac:dyDescent="0.25">
      <c r="A537" s="1">
        <v>179</v>
      </c>
      <c r="B537" s="1">
        <v>1</v>
      </c>
      <c r="C537" s="26">
        <v>3</v>
      </c>
      <c r="D537" s="1" t="s">
        <v>1409</v>
      </c>
      <c r="E537" s="8" t="s">
        <v>1473</v>
      </c>
      <c r="F537" s="30">
        <f t="shared" si="96"/>
        <v>0</v>
      </c>
      <c r="G537">
        <f t="shared" si="93"/>
        <v>0.14185444096935484</v>
      </c>
      <c r="H537">
        <f t="shared" si="94"/>
        <v>0</v>
      </c>
      <c r="I537" s="1">
        <f t="shared" si="95"/>
        <v>0</v>
      </c>
    </row>
    <row r="538" spans="1:9" x14ac:dyDescent="0.25">
      <c r="A538" s="1">
        <v>179</v>
      </c>
      <c r="B538" s="1">
        <v>1</v>
      </c>
      <c r="C538" s="26">
        <v>4</v>
      </c>
      <c r="D538" s="1" t="s">
        <v>1410</v>
      </c>
      <c r="E538" s="8" t="s">
        <v>1411</v>
      </c>
      <c r="F538" s="30">
        <f t="shared" si="96"/>
        <v>0</v>
      </c>
      <c r="G538">
        <f t="shared" si="93"/>
        <v>0.14185444096935484</v>
      </c>
      <c r="H538">
        <f t="shared" si="94"/>
        <v>0</v>
      </c>
      <c r="I538" s="1">
        <f t="shared" si="95"/>
        <v>0</v>
      </c>
    </row>
    <row r="539" spans="1:9" x14ac:dyDescent="0.25">
      <c r="A539" s="1">
        <v>179</v>
      </c>
      <c r="B539" s="1">
        <v>1</v>
      </c>
      <c r="C539" s="26">
        <v>5</v>
      </c>
      <c r="D539" s="1" t="s">
        <v>1412</v>
      </c>
      <c r="E539" s="8" t="s">
        <v>1412</v>
      </c>
      <c r="F539" s="30">
        <f t="shared" si="96"/>
        <v>0</v>
      </c>
      <c r="G539">
        <f t="shared" si="93"/>
        <v>0.14185444096935484</v>
      </c>
      <c r="H539">
        <f t="shared" si="94"/>
        <v>0</v>
      </c>
      <c r="I539" s="1">
        <f t="shared" si="95"/>
        <v>0</v>
      </c>
    </row>
    <row r="540" spans="1:9" x14ac:dyDescent="0.25">
      <c r="A540" s="1">
        <v>179</v>
      </c>
      <c r="B540" s="1">
        <v>1</v>
      </c>
      <c r="C540" s="26">
        <v>6</v>
      </c>
      <c r="D540" s="1" t="s">
        <v>1222</v>
      </c>
      <c r="E540" s="8" t="s">
        <v>1222</v>
      </c>
      <c r="F540" s="30">
        <f t="shared" si="96"/>
        <v>0.75771226687291315</v>
      </c>
      <c r="G540">
        <f t="shared" si="93"/>
        <v>0.899566707842268</v>
      </c>
      <c r="H540">
        <f t="shared" si="94"/>
        <v>0</v>
      </c>
      <c r="I540" s="1">
        <f t="shared" si="95"/>
        <v>0</v>
      </c>
    </row>
    <row r="541" spans="1:9" x14ac:dyDescent="0.25">
      <c r="A541" s="1">
        <v>179</v>
      </c>
      <c r="B541" s="1">
        <v>1</v>
      </c>
      <c r="C541" s="26">
        <v>7</v>
      </c>
      <c r="D541" s="1" t="s">
        <v>608</v>
      </c>
      <c r="E541" s="8" t="s">
        <v>608</v>
      </c>
      <c r="F541" s="30">
        <f t="shared" si="96"/>
        <v>0.33418086871129027</v>
      </c>
      <c r="G541">
        <f t="shared" si="93"/>
        <v>1.2337475765535584</v>
      </c>
      <c r="H541">
        <f t="shared" si="94"/>
        <v>0</v>
      </c>
      <c r="I541" s="1">
        <f t="shared" si="95"/>
        <v>0</v>
      </c>
    </row>
    <row r="542" spans="1:9" x14ac:dyDescent="0.25">
      <c r="A542" s="1">
        <v>179</v>
      </c>
      <c r="B542" s="1">
        <v>1</v>
      </c>
      <c r="C542" s="26">
        <v>8</v>
      </c>
      <c r="D542" s="1" t="s">
        <v>1413</v>
      </c>
      <c r="E542" s="8" t="s">
        <v>1413</v>
      </c>
      <c r="F542" s="30">
        <f t="shared" si="96"/>
        <v>0</v>
      </c>
      <c r="G542">
        <f t="shared" si="93"/>
        <v>1.2337475765535584</v>
      </c>
      <c r="H542">
        <f t="shared" si="94"/>
        <v>1.2337475765535584</v>
      </c>
      <c r="I542" s="1">
        <f t="shared" si="95"/>
        <v>0.32365011580182029</v>
      </c>
    </row>
    <row r="543" spans="1:9" x14ac:dyDescent="0.25">
      <c r="A543" s="1">
        <v>180</v>
      </c>
      <c r="B543" s="1">
        <v>0</v>
      </c>
      <c r="C543" s="26">
        <v>1</v>
      </c>
      <c r="D543" s="1" t="s">
        <v>313</v>
      </c>
      <c r="E543" s="8" t="s">
        <v>140</v>
      </c>
      <c r="F543" s="30">
        <f t="shared" si="96"/>
        <v>0</v>
      </c>
      <c r="G543">
        <f t="shared" si="93"/>
        <v>0</v>
      </c>
      <c r="H543">
        <f t="shared" si="94"/>
        <v>0</v>
      </c>
      <c r="I543" s="1">
        <f t="shared" si="95"/>
        <v>0</v>
      </c>
    </row>
    <row r="544" spans="1:9" x14ac:dyDescent="0.25">
      <c r="A544" s="1">
        <v>180</v>
      </c>
      <c r="B544" s="1">
        <v>0</v>
      </c>
      <c r="C544" s="26">
        <v>2</v>
      </c>
      <c r="D544" s="1" t="s">
        <v>182</v>
      </c>
      <c r="E544" s="8" t="s">
        <v>182</v>
      </c>
      <c r="F544" s="30">
        <f t="shared" si="96"/>
        <v>7.0980816065967747E-2</v>
      </c>
      <c r="G544">
        <f t="shared" ref="G544:G607" si="97">IF(C544=1,F544,F544+G543)</f>
        <v>7.0980816065967747E-2</v>
      </c>
      <c r="H544">
        <f t="shared" ref="H544:H607" si="98">IF(C545=1,G544,0)</f>
        <v>0</v>
      </c>
      <c r="I544" s="1">
        <f t="shared" ref="I544:I607" si="99">H544/$L$2</f>
        <v>0</v>
      </c>
    </row>
    <row r="545" spans="1:9" x14ac:dyDescent="0.25">
      <c r="A545" s="1">
        <v>180</v>
      </c>
      <c r="B545" s="1">
        <v>0</v>
      </c>
      <c r="C545" s="26">
        <v>3</v>
      </c>
      <c r="D545" s="1" t="s">
        <v>94</v>
      </c>
      <c r="E545" s="8" t="s">
        <v>94</v>
      </c>
      <c r="F545" s="30">
        <f t="shared" si="96"/>
        <v>0</v>
      </c>
      <c r="G545">
        <f t="shared" si="97"/>
        <v>7.0980816065967747E-2</v>
      </c>
      <c r="H545">
        <f t="shared" si="98"/>
        <v>0</v>
      </c>
      <c r="I545" s="1">
        <f t="shared" si="99"/>
        <v>0</v>
      </c>
    </row>
    <row r="546" spans="1:9" x14ac:dyDescent="0.25">
      <c r="A546" s="1">
        <v>180</v>
      </c>
      <c r="B546" s="1">
        <v>0</v>
      </c>
      <c r="C546" s="26">
        <v>4</v>
      </c>
      <c r="D546" s="1" t="s">
        <v>1397</v>
      </c>
      <c r="E546" s="8" t="s">
        <v>1397</v>
      </c>
      <c r="F546" s="30">
        <f t="shared" si="96"/>
        <v>8.0762853225806452E-2</v>
      </c>
      <c r="G546">
        <f t="shared" si="97"/>
        <v>0.15174366929177419</v>
      </c>
      <c r="H546">
        <f t="shared" si="98"/>
        <v>0</v>
      </c>
      <c r="I546" s="1">
        <f t="shared" si="99"/>
        <v>0</v>
      </c>
    </row>
    <row r="547" spans="1:9" x14ac:dyDescent="0.25">
      <c r="A547" s="1">
        <v>180</v>
      </c>
      <c r="B547" s="1">
        <v>0</v>
      </c>
      <c r="C547" s="26">
        <v>5</v>
      </c>
      <c r="D547" s="1" t="s">
        <v>1276</v>
      </c>
      <c r="E547" s="8" t="s">
        <v>1276</v>
      </c>
      <c r="F547" s="30">
        <f t="shared" si="96"/>
        <v>8.6865233755369364E-2</v>
      </c>
      <c r="G547">
        <f t="shared" si="97"/>
        <v>0.23860890304714355</v>
      </c>
      <c r="H547">
        <f t="shared" si="98"/>
        <v>0</v>
      </c>
      <c r="I547" s="1">
        <f t="shared" si="99"/>
        <v>0</v>
      </c>
    </row>
    <row r="548" spans="1:9" x14ac:dyDescent="0.25">
      <c r="A548" s="1">
        <v>180</v>
      </c>
      <c r="B548" s="1">
        <v>0</v>
      </c>
      <c r="C548" s="26">
        <v>6</v>
      </c>
      <c r="D548" s="1" t="s">
        <v>1334</v>
      </c>
      <c r="E548" s="8" t="s">
        <v>1334</v>
      </c>
      <c r="F548" s="30">
        <f t="shared" si="96"/>
        <v>0</v>
      </c>
      <c r="G548">
        <f t="shared" si="97"/>
        <v>0.23860890304714355</v>
      </c>
      <c r="H548">
        <f t="shared" si="98"/>
        <v>0</v>
      </c>
      <c r="I548" s="1">
        <f t="shared" si="99"/>
        <v>0</v>
      </c>
    </row>
    <row r="549" spans="1:9" x14ac:dyDescent="0.25">
      <c r="A549" s="1">
        <v>180</v>
      </c>
      <c r="B549" s="1">
        <v>0</v>
      </c>
      <c r="C549" s="26">
        <v>7</v>
      </c>
      <c r="D549" s="1" t="s">
        <v>1414</v>
      </c>
      <c r="E549" s="8" t="s">
        <v>1414</v>
      </c>
      <c r="F549" s="30">
        <f t="shared" si="96"/>
        <v>0</v>
      </c>
      <c r="G549">
        <f t="shared" si="97"/>
        <v>0.23860890304714355</v>
      </c>
      <c r="H549">
        <f t="shared" si="98"/>
        <v>0</v>
      </c>
      <c r="I549" s="1">
        <f t="shared" si="99"/>
        <v>0</v>
      </c>
    </row>
    <row r="550" spans="1:9" x14ac:dyDescent="0.25">
      <c r="A550" s="1">
        <v>180</v>
      </c>
      <c r="B550" s="1">
        <v>0</v>
      </c>
      <c r="C550" s="26">
        <v>8</v>
      </c>
      <c r="D550" s="1" t="s">
        <v>583</v>
      </c>
      <c r="E550" s="8" t="s">
        <v>583</v>
      </c>
      <c r="F550" s="30">
        <f t="shared" si="96"/>
        <v>0</v>
      </c>
      <c r="G550">
        <f t="shared" si="97"/>
        <v>0.23860890304714355</v>
      </c>
      <c r="H550">
        <f t="shared" si="98"/>
        <v>0</v>
      </c>
      <c r="I550" s="1">
        <f t="shared" si="99"/>
        <v>0</v>
      </c>
    </row>
    <row r="551" spans="1:9" x14ac:dyDescent="0.25">
      <c r="A551" s="1">
        <v>180</v>
      </c>
      <c r="B551" s="1">
        <v>0</v>
      </c>
      <c r="C551" s="26">
        <v>9</v>
      </c>
      <c r="D551" s="1" t="s">
        <v>478</v>
      </c>
      <c r="E551" s="8" t="s">
        <v>121</v>
      </c>
      <c r="F551" s="30">
        <f t="shared" si="96"/>
        <v>0</v>
      </c>
      <c r="G551">
        <f t="shared" si="97"/>
        <v>0.23860890304714355</v>
      </c>
      <c r="H551">
        <f t="shared" si="98"/>
        <v>0</v>
      </c>
      <c r="I551" s="1">
        <f t="shared" si="99"/>
        <v>0</v>
      </c>
    </row>
    <row r="552" spans="1:9" x14ac:dyDescent="0.25">
      <c r="A552" s="1">
        <v>180</v>
      </c>
      <c r="B552" s="1">
        <v>0</v>
      </c>
      <c r="C552" s="26">
        <v>10</v>
      </c>
      <c r="D552" s="1" t="s">
        <v>171</v>
      </c>
      <c r="E552" s="8" t="s">
        <v>172</v>
      </c>
      <c r="F552" s="30">
        <f t="shared" si="96"/>
        <v>0</v>
      </c>
      <c r="G552">
        <f t="shared" si="97"/>
        <v>0.23860890304714355</v>
      </c>
      <c r="H552">
        <f t="shared" si="98"/>
        <v>0</v>
      </c>
      <c r="I552" s="1">
        <f t="shared" si="99"/>
        <v>0</v>
      </c>
    </row>
    <row r="553" spans="1:9" x14ac:dyDescent="0.25">
      <c r="A553" s="1">
        <v>180</v>
      </c>
      <c r="B553" s="1">
        <v>0</v>
      </c>
      <c r="C553" s="26">
        <v>11</v>
      </c>
      <c r="D553" s="1" t="s">
        <v>356</v>
      </c>
      <c r="E553" s="8" t="s">
        <v>244</v>
      </c>
      <c r="F553" s="30">
        <f t="shared" si="96"/>
        <v>0</v>
      </c>
      <c r="G553">
        <f t="shared" si="97"/>
        <v>0.23860890304714355</v>
      </c>
      <c r="H553">
        <f t="shared" si="98"/>
        <v>0</v>
      </c>
      <c r="I553" s="1">
        <f t="shared" si="99"/>
        <v>0</v>
      </c>
    </row>
    <row r="554" spans="1:9" x14ac:dyDescent="0.25">
      <c r="A554" s="1">
        <v>180</v>
      </c>
      <c r="B554" s="1">
        <v>0</v>
      </c>
      <c r="C554" s="26">
        <v>12</v>
      </c>
      <c r="D554" s="1" t="s">
        <v>752</v>
      </c>
      <c r="E554" s="8" t="s">
        <v>753</v>
      </c>
      <c r="F554" s="30">
        <f t="shared" si="96"/>
        <v>0</v>
      </c>
      <c r="G554">
        <f t="shared" si="97"/>
        <v>0.23860890304714355</v>
      </c>
      <c r="H554">
        <f t="shared" si="98"/>
        <v>0</v>
      </c>
      <c r="I554" s="1">
        <f t="shared" si="99"/>
        <v>0</v>
      </c>
    </row>
    <row r="555" spans="1:9" x14ac:dyDescent="0.25">
      <c r="A555" s="1">
        <v>180</v>
      </c>
      <c r="B555" s="1">
        <v>0</v>
      </c>
      <c r="C555" s="26">
        <v>13</v>
      </c>
      <c r="D555" s="1" t="s">
        <v>1222</v>
      </c>
      <c r="E555" s="8" t="s">
        <v>1222</v>
      </c>
      <c r="F555" s="30">
        <f t="shared" si="96"/>
        <v>0.75771226687291315</v>
      </c>
      <c r="G555">
        <f t="shared" si="97"/>
        <v>0.9963211699200567</v>
      </c>
      <c r="H555">
        <f t="shared" si="98"/>
        <v>0</v>
      </c>
      <c r="I555" s="1">
        <f t="shared" si="99"/>
        <v>0</v>
      </c>
    </row>
    <row r="556" spans="1:9" x14ac:dyDescent="0.25">
      <c r="A556" s="1">
        <v>180</v>
      </c>
      <c r="B556" s="1">
        <v>0</v>
      </c>
      <c r="C556" s="26">
        <v>14</v>
      </c>
      <c r="D556" s="1" t="s">
        <v>1415</v>
      </c>
      <c r="E556" s="8" t="s">
        <v>1319</v>
      </c>
      <c r="F556" s="30">
        <f t="shared" si="96"/>
        <v>0</v>
      </c>
      <c r="G556">
        <f t="shared" si="97"/>
        <v>0.9963211699200567</v>
      </c>
      <c r="H556">
        <f t="shared" si="98"/>
        <v>0</v>
      </c>
      <c r="I556" s="1">
        <f t="shared" si="99"/>
        <v>0</v>
      </c>
    </row>
    <row r="557" spans="1:9" x14ac:dyDescent="0.25">
      <c r="A557" s="1">
        <v>180</v>
      </c>
      <c r="B557" s="1">
        <v>0</v>
      </c>
      <c r="C557" s="26">
        <v>15</v>
      </c>
      <c r="D557" s="1" t="s">
        <v>791</v>
      </c>
      <c r="E557" s="8" t="s">
        <v>792</v>
      </c>
      <c r="F557" s="30">
        <f t="shared" si="96"/>
        <v>0</v>
      </c>
      <c r="G557">
        <f t="shared" si="97"/>
        <v>0.9963211699200567</v>
      </c>
      <c r="H557">
        <f t="shared" si="98"/>
        <v>0</v>
      </c>
      <c r="I557" s="1">
        <f t="shared" si="99"/>
        <v>0</v>
      </c>
    </row>
    <row r="558" spans="1:9" x14ac:dyDescent="0.25">
      <c r="A558" s="1">
        <v>180</v>
      </c>
      <c r="B558" s="1">
        <v>0</v>
      </c>
      <c r="C558" s="26">
        <v>16</v>
      </c>
      <c r="D558" s="1" t="s">
        <v>800</v>
      </c>
      <c r="E558" s="8" t="s">
        <v>800</v>
      </c>
      <c r="F558" s="30">
        <f t="shared" si="96"/>
        <v>0</v>
      </c>
      <c r="G558">
        <f t="shared" si="97"/>
        <v>0.9963211699200567</v>
      </c>
      <c r="H558">
        <f t="shared" si="98"/>
        <v>0.9963211699200567</v>
      </c>
      <c r="I558" s="1">
        <f t="shared" si="99"/>
        <v>0.26136583215929265</v>
      </c>
    </row>
    <row r="559" spans="1:9" x14ac:dyDescent="0.25">
      <c r="A559" s="1">
        <v>181</v>
      </c>
      <c r="B559" s="1">
        <v>1</v>
      </c>
      <c r="C559" s="26">
        <v>1</v>
      </c>
      <c r="D559" s="1" t="s">
        <v>1225</v>
      </c>
      <c r="E559" s="8" t="s">
        <v>1226</v>
      </c>
      <c r="F559" s="30">
        <f t="shared" si="96"/>
        <v>0.13775828768048387</v>
      </c>
      <c r="G559">
        <f t="shared" si="97"/>
        <v>0.13775828768048387</v>
      </c>
      <c r="H559">
        <f t="shared" si="98"/>
        <v>0</v>
      </c>
      <c r="I559" s="1">
        <f t="shared" si="99"/>
        <v>0</v>
      </c>
    </row>
    <row r="560" spans="1:9" x14ac:dyDescent="0.25">
      <c r="A560" s="1">
        <v>181</v>
      </c>
      <c r="B560" s="1">
        <v>1</v>
      </c>
      <c r="C560" s="26">
        <v>2</v>
      </c>
      <c r="D560" s="1" t="s">
        <v>1249</v>
      </c>
      <c r="E560" s="8" t="s">
        <v>1249</v>
      </c>
      <c r="F560" s="30">
        <f t="shared" si="96"/>
        <v>9.3037096774193542E-2</v>
      </c>
      <c r="G560">
        <f t="shared" si="97"/>
        <v>0.2307953844546774</v>
      </c>
      <c r="H560">
        <f t="shared" si="98"/>
        <v>0</v>
      </c>
      <c r="I560" s="1">
        <f t="shared" si="99"/>
        <v>0</v>
      </c>
    </row>
    <row r="561" spans="1:9" x14ac:dyDescent="0.25">
      <c r="A561" s="1">
        <v>181</v>
      </c>
      <c r="B561" s="1">
        <v>1</v>
      </c>
      <c r="C561" s="26">
        <v>3</v>
      </c>
      <c r="D561" s="1" t="s">
        <v>1416</v>
      </c>
      <c r="E561" s="8" t="s">
        <v>1416</v>
      </c>
      <c r="F561" s="30">
        <f t="shared" si="96"/>
        <v>0</v>
      </c>
      <c r="G561">
        <f t="shared" si="97"/>
        <v>0.2307953844546774</v>
      </c>
      <c r="H561">
        <f t="shared" si="98"/>
        <v>0</v>
      </c>
      <c r="I561" s="1">
        <f t="shared" si="99"/>
        <v>0</v>
      </c>
    </row>
    <row r="562" spans="1:9" x14ac:dyDescent="0.25">
      <c r="A562" s="1">
        <v>181</v>
      </c>
      <c r="B562" s="1">
        <v>1</v>
      </c>
      <c r="C562" s="26">
        <v>4</v>
      </c>
      <c r="D562" s="1" t="s">
        <v>182</v>
      </c>
      <c r="E562" s="8" t="s">
        <v>182</v>
      </c>
      <c r="F562" s="30">
        <f t="shared" si="96"/>
        <v>7.0980816065967747E-2</v>
      </c>
      <c r="G562">
        <f t="shared" si="97"/>
        <v>0.30177620052064513</v>
      </c>
      <c r="H562">
        <f t="shared" si="98"/>
        <v>0</v>
      </c>
      <c r="I562" s="1">
        <f t="shared" si="99"/>
        <v>0</v>
      </c>
    </row>
    <row r="563" spans="1:9" x14ac:dyDescent="0.25">
      <c r="A563" s="1">
        <v>181</v>
      </c>
      <c r="B563" s="1">
        <v>1</v>
      </c>
      <c r="C563" s="26">
        <v>5</v>
      </c>
      <c r="D563" s="1" t="s">
        <v>1221</v>
      </c>
      <c r="E563" s="8" t="s">
        <v>1222</v>
      </c>
      <c r="F563" s="30">
        <f t="shared" si="96"/>
        <v>0.75771226687291315</v>
      </c>
      <c r="G563">
        <f t="shared" si="97"/>
        <v>1.0594884673935583</v>
      </c>
      <c r="H563">
        <f t="shared" si="98"/>
        <v>0</v>
      </c>
      <c r="I563" s="1">
        <f t="shared" si="99"/>
        <v>0</v>
      </c>
    </row>
    <row r="564" spans="1:9" x14ac:dyDescent="0.25">
      <c r="A564" s="1">
        <v>181</v>
      </c>
      <c r="B564" s="1">
        <v>1</v>
      </c>
      <c r="C564" s="26">
        <v>6</v>
      </c>
      <c r="D564" s="1" t="s">
        <v>1241</v>
      </c>
      <c r="E564" s="8" t="s">
        <v>1241</v>
      </c>
      <c r="F564" s="30">
        <f t="shared" si="96"/>
        <v>0</v>
      </c>
      <c r="G564">
        <f t="shared" si="97"/>
        <v>1.0594884673935583</v>
      </c>
      <c r="H564">
        <f t="shared" si="98"/>
        <v>0</v>
      </c>
      <c r="I564" s="1">
        <f t="shared" si="99"/>
        <v>0</v>
      </c>
    </row>
    <row r="565" spans="1:9" x14ac:dyDescent="0.25">
      <c r="A565" s="1">
        <v>181</v>
      </c>
      <c r="B565" s="1">
        <v>1</v>
      </c>
      <c r="C565" s="26">
        <v>7</v>
      </c>
      <c r="D565" s="1" t="s">
        <v>510</v>
      </c>
      <c r="E565" s="8" t="s">
        <v>510</v>
      </c>
      <c r="F565" s="30">
        <f t="shared" si="96"/>
        <v>0.14116705268781066</v>
      </c>
      <c r="G565">
        <f t="shared" si="97"/>
        <v>1.2006555200813689</v>
      </c>
      <c r="H565">
        <f t="shared" si="98"/>
        <v>0</v>
      </c>
      <c r="I565" s="1">
        <f t="shared" si="99"/>
        <v>0</v>
      </c>
    </row>
    <row r="566" spans="1:9" x14ac:dyDescent="0.25">
      <c r="A566" s="1">
        <v>181</v>
      </c>
      <c r="B566" s="1">
        <v>1</v>
      </c>
      <c r="C566" s="26">
        <v>8</v>
      </c>
      <c r="D566" s="1" t="s">
        <v>1338</v>
      </c>
      <c r="E566" s="8" t="s">
        <v>1338</v>
      </c>
      <c r="F566" s="30">
        <f t="shared" si="96"/>
        <v>0</v>
      </c>
      <c r="G566">
        <f t="shared" si="97"/>
        <v>1.2006555200813689</v>
      </c>
      <c r="H566">
        <f t="shared" si="98"/>
        <v>0</v>
      </c>
      <c r="I566" s="1">
        <f t="shared" si="99"/>
        <v>0</v>
      </c>
    </row>
    <row r="567" spans="1:9" x14ac:dyDescent="0.25">
      <c r="A567" s="1">
        <v>181</v>
      </c>
      <c r="B567" s="1">
        <v>1</v>
      </c>
      <c r="C567" s="26">
        <v>9</v>
      </c>
      <c r="D567" s="1" t="s">
        <v>605</v>
      </c>
      <c r="E567" s="8" t="s">
        <v>616</v>
      </c>
      <c r="F567" s="30">
        <f t="shared" si="96"/>
        <v>0</v>
      </c>
      <c r="G567">
        <f t="shared" si="97"/>
        <v>1.2006555200813689</v>
      </c>
      <c r="H567">
        <f t="shared" si="98"/>
        <v>1.2006555200813689</v>
      </c>
      <c r="I567" s="1">
        <f t="shared" si="99"/>
        <v>0.31496904674613607</v>
      </c>
    </row>
    <row r="568" spans="1:9" x14ac:dyDescent="0.25">
      <c r="A568" s="1">
        <v>182</v>
      </c>
      <c r="B568" s="1">
        <v>1</v>
      </c>
      <c r="C568" s="26">
        <v>1</v>
      </c>
      <c r="D568" s="1" t="s">
        <v>1249</v>
      </c>
      <c r="E568" s="8" t="s">
        <v>1249</v>
      </c>
      <c r="F568" s="30">
        <f t="shared" si="96"/>
        <v>9.3037096774193542E-2</v>
      </c>
      <c r="G568">
        <f t="shared" si="97"/>
        <v>9.3037096774193542E-2</v>
      </c>
      <c r="H568">
        <f t="shared" si="98"/>
        <v>0</v>
      </c>
      <c r="I568" s="1">
        <f t="shared" si="99"/>
        <v>0</v>
      </c>
    </row>
    <row r="569" spans="1:9" x14ac:dyDescent="0.25">
      <c r="A569" s="1">
        <v>182</v>
      </c>
      <c r="B569" s="1">
        <v>1</v>
      </c>
      <c r="C569" s="26">
        <v>2</v>
      </c>
      <c r="D569" s="1" t="s">
        <v>1222</v>
      </c>
      <c r="E569" s="8" t="s">
        <v>1222</v>
      </c>
      <c r="F569" s="30">
        <f t="shared" si="96"/>
        <v>0.75771226687291315</v>
      </c>
      <c r="G569">
        <f t="shared" si="97"/>
        <v>0.85074936364710674</v>
      </c>
      <c r="H569">
        <f t="shared" si="98"/>
        <v>0</v>
      </c>
      <c r="I569" s="1">
        <f t="shared" si="99"/>
        <v>0</v>
      </c>
    </row>
    <row r="570" spans="1:9" x14ac:dyDescent="0.25">
      <c r="A570" s="1">
        <v>182</v>
      </c>
      <c r="B570" s="1">
        <v>1</v>
      </c>
      <c r="C570" s="26">
        <v>3</v>
      </c>
      <c r="D570" s="1" t="s">
        <v>99</v>
      </c>
      <c r="E570" s="8" t="s">
        <v>100</v>
      </c>
      <c r="F570" s="30">
        <f t="shared" si="96"/>
        <v>8.5526243908274388E-2</v>
      </c>
      <c r="G570">
        <f t="shared" si="97"/>
        <v>0.93627560755538108</v>
      </c>
      <c r="H570">
        <f t="shared" si="98"/>
        <v>0</v>
      </c>
      <c r="I570" s="1">
        <f t="shared" si="99"/>
        <v>0</v>
      </c>
    </row>
    <row r="571" spans="1:9" x14ac:dyDescent="0.25">
      <c r="A571" s="1">
        <v>182</v>
      </c>
      <c r="B571" s="1">
        <v>1</v>
      </c>
      <c r="C571" s="26">
        <v>4</v>
      </c>
      <c r="D571" s="1" t="s">
        <v>626</v>
      </c>
      <c r="E571" s="8" t="s">
        <v>626</v>
      </c>
      <c r="F571" s="30">
        <f t="shared" si="96"/>
        <v>0.19512452478195169</v>
      </c>
      <c r="G571">
        <f t="shared" si="97"/>
        <v>1.1314001323373328</v>
      </c>
      <c r="H571">
        <f t="shared" si="98"/>
        <v>0</v>
      </c>
      <c r="I571" s="1">
        <f t="shared" si="99"/>
        <v>0</v>
      </c>
    </row>
    <row r="572" spans="1:9" x14ac:dyDescent="0.25">
      <c r="A572" s="1">
        <v>182</v>
      </c>
      <c r="B572" s="1">
        <v>1</v>
      </c>
      <c r="C572" s="26">
        <v>5</v>
      </c>
      <c r="D572" s="1" t="s">
        <v>611</v>
      </c>
      <c r="E572" s="8" t="s">
        <v>611</v>
      </c>
      <c r="F572" s="30">
        <f t="shared" si="96"/>
        <v>0.13437899140478496</v>
      </c>
      <c r="G572">
        <f t="shared" si="97"/>
        <v>1.2657791237421179</v>
      </c>
      <c r="H572">
        <f t="shared" si="98"/>
        <v>0</v>
      </c>
      <c r="I572" s="1">
        <f t="shared" si="99"/>
        <v>0</v>
      </c>
    </row>
    <row r="573" spans="1:9" x14ac:dyDescent="0.25">
      <c r="A573" s="1">
        <v>182</v>
      </c>
      <c r="B573" s="1">
        <v>1</v>
      </c>
      <c r="C573" s="26">
        <v>6</v>
      </c>
      <c r="D573" s="1" t="s">
        <v>612</v>
      </c>
      <c r="E573" s="8" t="s">
        <v>612</v>
      </c>
      <c r="F573" s="30">
        <f t="shared" si="96"/>
        <v>0.14599243664246617</v>
      </c>
      <c r="G573">
        <f t="shared" si="97"/>
        <v>1.411771560384584</v>
      </c>
      <c r="H573">
        <f t="shared" si="98"/>
        <v>0</v>
      </c>
      <c r="I573" s="1">
        <f t="shared" si="99"/>
        <v>0</v>
      </c>
    </row>
    <row r="574" spans="1:9" x14ac:dyDescent="0.25">
      <c r="A574" s="1">
        <v>182</v>
      </c>
      <c r="B574" s="1">
        <v>1</v>
      </c>
      <c r="C574" s="26">
        <v>7</v>
      </c>
      <c r="D574" s="1" t="s">
        <v>1225</v>
      </c>
      <c r="E574" s="8" t="s">
        <v>1226</v>
      </c>
      <c r="F574" s="30">
        <f t="shared" si="96"/>
        <v>0.13775828768048387</v>
      </c>
      <c r="G574">
        <f t="shared" si="97"/>
        <v>1.5495298480650679</v>
      </c>
      <c r="H574">
        <f t="shared" si="98"/>
        <v>0</v>
      </c>
      <c r="I574" s="1">
        <f t="shared" si="99"/>
        <v>0</v>
      </c>
    </row>
    <row r="575" spans="1:9" x14ac:dyDescent="0.25">
      <c r="A575" s="1">
        <v>182</v>
      </c>
      <c r="B575" s="1">
        <v>1</v>
      </c>
      <c r="C575" s="26">
        <v>8</v>
      </c>
      <c r="D575" s="1" t="s">
        <v>1237</v>
      </c>
      <c r="E575" s="8" t="s">
        <v>1238</v>
      </c>
      <c r="F575" s="30">
        <f t="shared" si="96"/>
        <v>0.30883446259891778</v>
      </c>
      <c r="G575">
        <f t="shared" si="97"/>
        <v>1.8583643106639856</v>
      </c>
      <c r="H575">
        <f t="shared" si="98"/>
        <v>0</v>
      </c>
      <c r="I575" s="1">
        <f t="shared" si="99"/>
        <v>0</v>
      </c>
    </row>
    <row r="576" spans="1:9" x14ac:dyDescent="0.25">
      <c r="A576" s="1">
        <v>182</v>
      </c>
      <c r="B576" s="1">
        <v>1</v>
      </c>
      <c r="C576" s="26">
        <v>9</v>
      </c>
      <c r="D576" s="1" t="s">
        <v>630</v>
      </c>
      <c r="E576" s="8" t="s">
        <v>630</v>
      </c>
      <c r="F576" s="30">
        <f t="shared" si="96"/>
        <v>5.014849127733307E-2</v>
      </c>
      <c r="G576">
        <f t="shared" si="97"/>
        <v>1.9085128019413187</v>
      </c>
      <c r="H576">
        <f t="shared" si="98"/>
        <v>0</v>
      </c>
      <c r="I576" s="1">
        <f t="shared" si="99"/>
        <v>0</v>
      </c>
    </row>
    <row r="577" spans="1:9" x14ac:dyDescent="0.25">
      <c r="A577" s="1">
        <v>182</v>
      </c>
      <c r="B577" s="1">
        <v>1</v>
      </c>
      <c r="C577" s="26">
        <v>10</v>
      </c>
      <c r="D577" s="1" t="s">
        <v>1417</v>
      </c>
      <c r="E577" s="8" t="s">
        <v>1417</v>
      </c>
      <c r="F577" s="30">
        <f t="shared" si="96"/>
        <v>0</v>
      </c>
      <c r="G577">
        <f t="shared" si="97"/>
        <v>1.9085128019413187</v>
      </c>
      <c r="H577">
        <f t="shared" si="98"/>
        <v>0</v>
      </c>
      <c r="I577" s="1">
        <f t="shared" si="99"/>
        <v>0</v>
      </c>
    </row>
    <row r="578" spans="1:9" x14ac:dyDescent="0.25">
      <c r="A578" s="1">
        <v>182</v>
      </c>
      <c r="B578" s="1">
        <v>1</v>
      </c>
      <c r="C578" s="26">
        <v>11</v>
      </c>
      <c r="D578" s="1" t="s">
        <v>1298</v>
      </c>
      <c r="E578" s="8" t="s">
        <v>1298</v>
      </c>
      <c r="F578" s="30">
        <f t="shared" si="96"/>
        <v>0</v>
      </c>
      <c r="G578">
        <f t="shared" si="97"/>
        <v>1.9085128019413187</v>
      </c>
      <c r="H578">
        <f t="shared" si="98"/>
        <v>1.9085128019413187</v>
      </c>
      <c r="I578" s="1">
        <f t="shared" si="99"/>
        <v>0.50066188667463585</v>
      </c>
    </row>
    <row r="579" spans="1:9" x14ac:dyDescent="0.25">
      <c r="A579" s="1">
        <v>183</v>
      </c>
      <c r="B579" s="1">
        <v>1</v>
      </c>
      <c r="C579" s="26">
        <v>1</v>
      </c>
      <c r="D579" s="1" t="s">
        <v>1237</v>
      </c>
      <c r="E579" s="8" t="s">
        <v>1238</v>
      </c>
      <c r="F579" s="30">
        <f t="shared" si="96"/>
        <v>0.30883446259891778</v>
      </c>
      <c r="G579">
        <f t="shared" si="97"/>
        <v>0.30883446259891778</v>
      </c>
      <c r="H579">
        <f t="shared" si="98"/>
        <v>0</v>
      </c>
      <c r="I579" s="1">
        <f t="shared" si="99"/>
        <v>0</v>
      </c>
    </row>
    <row r="580" spans="1:9" x14ac:dyDescent="0.25">
      <c r="A580" s="1">
        <v>183</v>
      </c>
      <c r="B580" s="1">
        <v>1</v>
      </c>
      <c r="C580" s="26">
        <v>2</v>
      </c>
      <c r="D580" s="1" t="s">
        <v>1415</v>
      </c>
      <c r="E580" s="8" t="s">
        <v>1319</v>
      </c>
      <c r="F580" s="30">
        <f t="shared" ref="F580:F643" si="100">IF(ISERROR(VLOOKUP(E580,$N$2:$O$26,2,FALSE)),0,VLOOKUP(E580,$N$2:$O$26,2,FALSE))</f>
        <v>0</v>
      </c>
      <c r="G580">
        <f t="shared" si="97"/>
        <v>0.30883446259891778</v>
      </c>
      <c r="H580">
        <f t="shared" si="98"/>
        <v>0</v>
      </c>
      <c r="I580" s="1">
        <f t="shared" si="99"/>
        <v>0</v>
      </c>
    </row>
    <row r="581" spans="1:9" x14ac:dyDescent="0.25">
      <c r="A581" s="1">
        <v>183</v>
      </c>
      <c r="B581" s="1">
        <v>1</v>
      </c>
      <c r="C581" s="26">
        <v>3</v>
      </c>
      <c r="D581" s="1" t="s">
        <v>1418</v>
      </c>
      <c r="E581" s="8" t="s">
        <v>1418</v>
      </c>
      <c r="F581" s="30">
        <f t="shared" si="100"/>
        <v>0</v>
      </c>
      <c r="G581">
        <f t="shared" si="97"/>
        <v>0.30883446259891778</v>
      </c>
      <c r="H581">
        <f t="shared" si="98"/>
        <v>0</v>
      </c>
      <c r="I581" s="1">
        <f t="shared" si="99"/>
        <v>0</v>
      </c>
    </row>
    <row r="582" spans="1:9" x14ac:dyDescent="0.25">
      <c r="A582" s="1">
        <v>183</v>
      </c>
      <c r="B582" s="1">
        <v>1</v>
      </c>
      <c r="C582" s="26">
        <v>4</v>
      </c>
      <c r="D582" s="1" t="s">
        <v>719</v>
      </c>
      <c r="E582" s="8" t="s">
        <v>665</v>
      </c>
      <c r="F582" s="30">
        <f t="shared" si="100"/>
        <v>0</v>
      </c>
      <c r="G582">
        <f t="shared" si="97"/>
        <v>0.30883446259891778</v>
      </c>
      <c r="H582">
        <f t="shared" si="98"/>
        <v>0</v>
      </c>
      <c r="I582" s="1">
        <f t="shared" si="99"/>
        <v>0</v>
      </c>
    </row>
    <row r="583" spans="1:9" x14ac:dyDescent="0.25">
      <c r="A583" s="1">
        <v>183</v>
      </c>
      <c r="B583" s="1">
        <v>1</v>
      </c>
      <c r="C583" s="26">
        <v>5</v>
      </c>
      <c r="D583" s="1" t="s">
        <v>1419</v>
      </c>
      <c r="E583" s="8" t="s">
        <v>1419</v>
      </c>
      <c r="F583" s="30">
        <f t="shared" si="100"/>
        <v>0</v>
      </c>
      <c r="G583">
        <f t="shared" si="97"/>
        <v>0.30883446259891778</v>
      </c>
      <c r="H583">
        <f t="shared" si="98"/>
        <v>0</v>
      </c>
      <c r="I583" s="1">
        <f t="shared" si="99"/>
        <v>0</v>
      </c>
    </row>
    <row r="584" spans="1:9" x14ac:dyDescent="0.25">
      <c r="A584" s="1">
        <v>183</v>
      </c>
      <c r="B584" s="1">
        <v>1</v>
      </c>
      <c r="C584" s="26">
        <v>6</v>
      </c>
      <c r="D584" s="1" t="s">
        <v>1420</v>
      </c>
      <c r="E584" s="8" t="s">
        <v>1420</v>
      </c>
      <c r="F584" s="30">
        <f t="shared" si="100"/>
        <v>0</v>
      </c>
      <c r="G584">
        <f t="shared" si="97"/>
        <v>0.30883446259891778</v>
      </c>
      <c r="H584">
        <f t="shared" si="98"/>
        <v>0</v>
      </c>
      <c r="I584" s="1">
        <f t="shared" si="99"/>
        <v>0</v>
      </c>
    </row>
    <row r="585" spans="1:9" x14ac:dyDescent="0.25">
      <c r="A585" s="1">
        <v>183</v>
      </c>
      <c r="B585" s="1">
        <v>1</v>
      </c>
      <c r="C585" s="26">
        <v>7</v>
      </c>
      <c r="D585" s="1" t="s">
        <v>1278</v>
      </c>
      <c r="E585" s="8" t="s">
        <v>1278</v>
      </c>
      <c r="F585" s="30">
        <f t="shared" si="100"/>
        <v>0.17141561187403229</v>
      </c>
      <c r="G585">
        <f t="shared" si="97"/>
        <v>0.48025007447295009</v>
      </c>
      <c r="H585">
        <f t="shared" si="98"/>
        <v>0</v>
      </c>
      <c r="I585" s="1">
        <f t="shared" si="99"/>
        <v>0</v>
      </c>
    </row>
    <row r="586" spans="1:9" x14ac:dyDescent="0.25">
      <c r="A586" s="1">
        <v>183</v>
      </c>
      <c r="B586" s="1">
        <v>1</v>
      </c>
      <c r="C586" s="26">
        <v>8</v>
      </c>
      <c r="D586" s="1" t="s">
        <v>1421</v>
      </c>
      <c r="E586" s="8" t="s">
        <v>1421</v>
      </c>
      <c r="F586" s="30">
        <f t="shared" si="100"/>
        <v>0</v>
      </c>
      <c r="G586">
        <f t="shared" si="97"/>
        <v>0.48025007447295009</v>
      </c>
      <c r="H586">
        <f t="shared" si="98"/>
        <v>0</v>
      </c>
      <c r="I586" s="1">
        <f t="shared" si="99"/>
        <v>0</v>
      </c>
    </row>
    <row r="587" spans="1:9" x14ac:dyDescent="0.25">
      <c r="A587" s="1">
        <v>183</v>
      </c>
      <c r="B587" s="1">
        <v>1</v>
      </c>
      <c r="C587" s="26">
        <v>9</v>
      </c>
      <c r="D587" s="1" t="s">
        <v>177</v>
      </c>
      <c r="E587" s="8" t="s">
        <v>178</v>
      </c>
      <c r="F587" s="30">
        <f t="shared" si="100"/>
        <v>9.7599251306945342E-2</v>
      </c>
      <c r="G587">
        <f t="shared" si="97"/>
        <v>0.57784932577989545</v>
      </c>
      <c r="H587">
        <f t="shared" si="98"/>
        <v>0</v>
      </c>
      <c r="I587" s="1">
        <f t="shared" si="99"/>
        <v>0</v>
      </c>
    </row>
    <row r="588" spans="1:9" x14ac:dyDescent="0.25">
      <c r="A588" s="1">
        <v>183</v>
      </c>
      <c r="B588" s="1">
        <v>1</v>
      </c>
      <c r="C588" s="26">
        <v>10</v>
      </c>
      <c r="D588" s="1" t="s">
        <v>1422</v>
      </c>
      <c r="E588" s="8" t="s">
        <v>1422</v>
      </c>
      <c r="F588" s="30">
        <f t="shared" si="100"/>
        <v>0</v>
      </c>
      <c r="G588">
        <f t="shared" si="97"/>
        <v>0.57784932577989545</v>
      </c>
      <c r="H588">
        <f t="shared" si="98"/>
        <v>0</v>
      </c>
      <c r="I588" s="1">
        <f t="shared" si="99"/>
        <v>0</v>
      </c>
    </row>
    <row r="589" spans="1:9" x14ac:dyDescent="0.25">
      <c r="A589" s="1">
        <v>183</v>
      </c>
      <c r="B589" s="1">
        <v>1</v>
      </c>
      <c r="C589" s="26">
        <v>11</v>
      </c>
      <c r="D589" s="1" t="s">
        <v>440</v>
      </c>
      <c r="E589" s="8" t="s">
        <v>440</v>
      </c>
      <c r="F589" s="30">
        <f t="shared" si="100"/>
        <v>0</v>
      </c>
      <c r="G589">
        <f t="shared" si="97"/>
        <v>0.57784932577989545</v>
      </c>
      <c r="H589">
        <f t="shared" si="98"/>
        <v>0</v>
      </c>
      <c r="I589" s="1">
        <f t="shared" si="99"/>
        <v>0</v>
      </c>
    </row>
    <row r="590" spans="1:9" x14ac:dyDescent="0.25">
      <c r="A590" s="1">
        <v>183</v>
      </c>
      <c r="B590" s="1">
        <v>1</v>
      </c>
      <c r="C590" s="26">
        <v>12</v>
      </c>
      <c r="D590" s="1" t="s">
        <v>1423</v>
      </c>
      <c r="E590" s="8" t="b">
        <v>1</v>
      </c>
      <c r="F590" s="30">
        <f t="shared" si="100"/>
        <v>0</v>
      </c>
      <c r="G590">
        <f t="shared" si="97"/>
        <v>0.57784932577989545</v>
      </c>
      <c r="H590">
        <f t="shared" si="98"/>
        <v>0</v>
      </c>
      <c r="I590" s="1">
        <f t="shared" si="99"/>
        <v>0</v>
      </c>
    </row>
    <row r="591" spans="1:9" x14ac:dyDescent="0.25">
      <c r="A591" s="1">
        <v>183</v>
      </c>
      <c r="B591" s="1">
        <v>1</v>
      </c>
      <c r="C591" s="26">
        <v>13</v>
      </c>
      <c r="D591" s="1" t="b">
        <v>0</v>
      </c>
      <c r="E591" s="8" t="b">
        <v>0</v>
      </c>
      <c r="F591" s="30">
        <f t="shared" si="100"/>
        <v>0</v>
      </c>
      <c r="G591">
        <f t="shared" si="97"/>
        <v>0.57784932577989545</v>
      </c>
      <c r="H591">
        <f t="shared" si="98"/>
        <v>0</v>
      </c>
      <c r="I591" s="1">
        <f t="shared" si="99"/>
        <v>0</v>
      </c>
    </row>
    <row r="592" spans="1:9" x14ac:dyDescent="0.25">
      <c r="A592" s="1">
        <v>183</v>
      </c>
      <c r="B592" s="1">
        <v>1</v>
      </c>
      <c r="C592" s="26">
        <v>14</v>
      </c>
      <c r="D592" s="1" t="s">
        <v>830</v>
      </c>
      <c r="E592" s="8" t="s">
        <v>830</v>
      </c>
      <c r="F592" s="30">
        <f t="shared" si="100"/>
        <v>0</v>
      </c>
      <c r="G592">
        <f t="shared" si="97"/>
        <v>0.57784932577989545</v>
      </c>
      <c r="H592">
        <f t="shared" si="98"/>
        <v>0</v>
      </c>
      <c r="I592" s="1">
        <f t="shared" si="99"/>
        <v>0</v>
      </c>
    </row>
    <row r="593" spans="1:9" x14ac:dyDescent="0.25">
      <c r="A593" s="1">
        <v>183</v>
      </c>
      <c r="B593" s="1">
        <v>1</v>
      </c>
      <c r="C593" s="26">
        <v>15</v>
      </c>
      <c r="D593" s="1" t="s">
        <v>1424</v>
      </c>
      <c r="E593" s="8" t="s">
        <v>1424</v>
      </c>
      <c r="F593" s="30">
        <f t="shared" si="100"/>
        <v>0</v>
      </c>
      <c r="G593">
        <f t="shared" si="97"/>
        <v>0.57784932577989545</v>
      </c>
      <c r="H593">
        <f t="shared" si="98"/>
        <v>0</v>
      </c>
      <c r="I593" s="1">
        <f t="shared" si="99"/>
        <v>0</v>
      </c>
    </row>
    <row r="594" spans="1:9" x14ac:dyDescent="0.25">
      <c r="A594" s="1">
        <v>183</v>
      </c>
      <c r="B594" s="1">
        <v>1</v>
      </c>
      <c r="C594" s="26">
        <v>16</v>
      </c>
      <c r="D594" s="1" t="s">
        <v>389</v>
      </c>
      <c r="E594" s="8" t="s">
        <v>390</v>
      </c>
      <c r="F594" s="30">
        <f t="shared" si="100"/>
        <v>0</v>
      </c>
      <c r="G594">
        <f t="shared" si="97"/>
        <v>0.57784932577989545</v>
      </c>
      <c r="H594">
        <f t="shared" si="98"/>
        <v>0</v>
      </c>
      <c r="I594" s="1">
        <f t="shared" si="99"/>
        <v>0</v>
      </c>
    </row>
    <row r="595" spans="1:9" x14ac:dyDescent="0.25">
      <c r="A595" s="1">
        <v>183</v>
      </c>
      <c r="B595" s="1">
        <v>1</v>
      </c>
      <c r="C595" s="26">
        <v>17</v>
      </c>
      <c r="D595" s="1" t="s">
        <v>280</v>
      </c>
      <c r="E595" s="8" t="s">
        <v>280</v>
      </c>
      <c r="F595" s="30">
        <f t="shared" si="100"/>
        <v>0</v>
      </c>
      <c r="G595">
        <f t="shared" si="97"/>
        <v>0.57784932577989545</v>
      </c>
      <c r="H595">
        <f t="shared" si="98"/>
        <v>0</v>
      </c>
      <c r="I595" s="1">
        <f t="shared" si="99"/>
        <v>0</v>
      </c>
    </row>
    <row r="596" spans="1:9" x14ac:dyDescent="0.25">
      <c r="A596" s="1">
        <v>183</v>
      </c>
      <c r="B596" s="1">
        <v>1</v>
      </c>
      <c r="C596" s="26">
        <v>18</v>
      </c>
      <c r="D596" s="1" t="s">
        <v>172</v>
      </c>
      <c r="E596" s="8" t="s">
        <v>172</v>
      </c>
      <c r="F596" s="30">
        <f t="shared" si="100"/>
        <v>0</v>
      </c>
      <c r="G596">
        <f t="shared" si="97"/>
        <v>0.57784932577989545</v>
      </c>
      <c r="H596">
        <f t="shared" si="98"/>
        <v>0</v>
      </c>
      <c r="I596" s="1">
        <f t="shared" si="99"/>
        <v>0</v>
      </c>
    </row>
    <row r="597" spans="1:9" x14ac:dyDescent="0.25">
      <c r="A597" s="1">
        <v>183</v>
      </c>
      <c r="B597" s="1">
        <v>1</v>
      </c>
      <c r="C597" s="26">
        <v>19</v>
      </c>
      <c r="D597" s="1" t="s">
        <v>1320</v>
      </c>
      <c r="E597" s="8" t="s">
        <v>1320</v>
      </c>
      <c r="F597" s="30">
        <f t="shared" si="100"/>
        <v>0</v>
      </c>
      <c r="G597">
        <f t="shared" si="97"/>
        <v>0.57784932577989545</v>
      </c>
      <c r="H597">
        <f t="shared" si="98"/>
        <v>0</v>
      </c>
      <c r="I597" s="1">
        <f t="shared" si="99"/>
        <v>0</v>
      </c>
    </row>
    <row r="598" spans="1:9" x14ac:dyDescent="0.25">
      <c r="A598" s="1">
        <v>183</v>
      </c>
      <c r="B598" s="1">
        <v>1</v>
      </c>
      <c r="C598" s="26">
        <v>20</v>
      </c>
      <c r="D598" s="1" t="s">
        <v>1425</v>
      </c>
      <c r="E598" s="8" t="s">
        <v>1425</v>
      </c>
      <c r="F598" s="30">
        <f t="shared" si="100"/>
        <v>0</v>
      </c>
      <c r="G598">
        <f t="shared" si="97"/>
        <v>0.57784932577989545</v>
      </c>
      <c r="H598">
        <f t="shared" si="98"/>
        <v>0</v>
      </c>
      <c r="I598" s="1">
        <f t="shared" si="99"/>
        <v>0</v>
      </c>
    </row>
    <row r="599" spans="1:9" x14ac:dyDescent="0.25">
      <c r="A599" s="1">
        <v>183</v>
      </c>
      <c r="B599" s="1">
        <v>1</v>
      </c>
      <c r="C599" s="26">
        <v>21</v>
      </c>
      <c r="D599" s="1" t="s">
        <v>1426</v>
      </c>
      <c r="E599" s="8" t="s">
        <v>1426</v>
      </c>
      <c r="F599" s="30">
        <f t="shared" si="100"/>
        <v>0</v>
      </c>
      <c r="G599">
        <f t="shared" si="97"/>
        <v>0.57784932577989545</v>
      </c>
      <c r="H599">
        <f t="shared" si="98"/>
        <v>0.57784932577989545</v>
      </c>
      <c r="I599" s="1">
        <f t="shared" si="99"/>
        <v>0.15158773541594725</v>
      </c>
    </row>
    <row r="600" spans="1:9" x14ac:dyDescent="0.25">
      <c r="A600" s="1">
        <v>184</v>
      </c>
      <c r="B600" s="1">
        <v>1</v>
      </c>
      <c r="C600" s="26">
        <v>1</v>
      </c>
      <c r="D600" s="1" t="s">
        <v>1245</v>
      </c>
      <c r="E600" s="8" t="s">
        <v>1246</v>
      </c>
      <c r="F600" s="30">
        <f t="shared" si="100"/>
        <v>0</v>
      </c>
      <c r="G600">
        <f t="shared" si="97"/>
        <v>0</v>
      </c>
      <c r="H600">
        <f t="shared" si="98"/>
        <v>0</v>
      </c>
      <c r="I600" s="1">
        <f t="shared" si="99"/>
        <v>0</v>
      </c>
    </row>
    <row r="601" spans="1:9" x14ac:dyDescent="0.25">
      <c r="A601" s="1">
        <v>184</v>
      </c>
      <c r="B601" s="1">
        <v>1</v>
      </c>
      <c r="C601" s="26">
        <v>2</v>
      </c>
      <c r="D601" s="1" t="s">
        <v>1221</v>
      </c>
      <c r="E601" s="8" t="s">
        <v>1222</v>
      </c>
      <c r="F601" s="30">
        <f t="shared" si="100"/>
        <v>0.75771226687291315</v>
      </c>
      <c r="G601">
        <f t="shared" si="97"/>
        <v>0.75771226687291315</v>
      </c>
      <c r="H601">
        <f t="shared" si="98"/>
        <v>0</v>
      </c>
      <c r="I601" s="1">
        <f t="shared" si="99"/>
        <v>0</v>
      </c>
    </row>
    <row r="602" spans="1:9" x14ac:dyDescent="0.25">
      <c r="A602" s="1">
        <v>184</v>
      </c>
      <c r="B602" s="1">
        <v>1</v>
      </c>
      <c r="C602" s="26">
        <v>3</v>
      </c>
      <c r="D602" s="1" t="s">
        <v>608</v>
      </c>
      <c r="E602" s="8" t="s">
        <v>608</v>
      </c>
      <c r="F602" s="30">
        <f t="shared" si="100"/>
        <v>0.33418086871129027</v>
      </c>
      <c r="G602">
        <f t="shared" si="97"/>
        <v>1.0918931355842034</v>
      </c>
      <c r="H602">
        <f t="shared" si="98"/>
        <v>0</v>
      </c>
      <c r="I602" s="1">
        <f t="shared" si="99"/>
        <v>0</v>
      </c>
    </row>
    <row r="603" spans="1:9" x14ac:dyDescent="0.25">
      <c r="A603" s="1">
        <v>184</v>
      </c>
      <c r="B603" s="1">
        <v>1</v>
      </c>
      <c r="C603" s="26">
        <v>4</v>
      </c>
      <c r="D603" s="1" t="s">
        <v>93</v>
      </c>
      <c r="E603" s="8" t="s">
        <v>94</v>
      </c>
      <c r="F603" s="30">
        <f t="shared" si="100"/>
        <v>0</v>
      </c>
      <c r="G603">
        <f t="shared" si="97"/>
        <v>1.0918931355842034</v>
      </c>
      <c r="H603">
        <f t="shared" si="98"/>
        <v>0</v>
      </c>
      <c r="I603" s="1">
        <f t="shared" si="99"/>
        <v>0</v>
      </c>
    </row>
    <row r="604" spans="1:9" x14ac:dyDescent="0.25">
      <c r="A604" s="1">
        <v>184</v>
      </c>
      <c r="B604" s="1">
        <v>1</v>
      </c>
      <c r="C604" s="26">
        <v>5</v>
      </c>
      <c r="D604" s="1" t="s">
        <v>626</v>
      </c>
      <c r="E604" s="8" t="s">
        <v>626</v>
      </c>
      <c r="F604" s="30">
        <f t="shared" si="100"/>
        <v>0.19512452478195169</v>
      </c>
      <c r="G604">
        <f t="shared" si="97"/>
        <v>1.2870176603661552</v>
      </c>
      <c r="H604">
        <f t="shared" si="98"/>
        <v>0</v>
      </c>
      <c r="I604" s="1">
        <f t="shared" si="99"/>
        <v>0</v>
      </c>
    </row>
    <row r="605" spans="1:9" x14ac:dyDescent="0.25">
      <c r="A605" s="1">
        <v>184</v>
      </c>
      <c r="B605" s="1">
        <v>1</v>
      </c>
      <c r="C605" s="26">
        <v>6</v>
      </c>
      <c r="D605" s="1" t="s">
        <v>612</v>
      </c>
      <c r="E605" s="8" t="s">
        <v>612</v>
      </c>
      <c r="F605" s="30">
        <f t="shared" si="100"/>
        <v>0.14599243664246617</v>
      </c>
      <c r="G605">
        <f t="shared" si="97"/>
        <v>1.4330100970086213</v>
      </c>
      <c r="H605">
        <f t="shared" si="98"/>
        <v>0</v>
      </c>
      <c r="I605" s="1">
        <f t="shared" si="99"/>
        <v>0</v>
      </c>
    </row>
    <row r="606" spans="1:9" x14ac:dyDescent="0.25">
      <c r="A606" s="1">
        <v>184</v>
      </c>
      <c r="B606" s="1">
        <v>1</v>
      </c>
      <c r="C606" s="26">
        <v>7</v>
      </c>
      <c r="D606" s="1" t="s">
        <v>1427</v>
      </c>
      <c r="E606" s="8" t="s">
        <v>1427</v>
      </c>
      <c r="F606" s="30">
        <f t="shared" si="100"/>
        <v>0</v>
      </c>
      <c r="G606">
        <f t="shared" si="97"/>
        <v>1.4330100970086213</v>
      </c>
      <c r="H606">
        <f t="shared" si="98"/>
        <v>0</v>
      </c>
      <c r="I606" s="1">
        <f t="shared" si="99"/>
        <v>0</v>
      </c>
    </row>
    <row r="607" spans="1:9" x14ac:dyDescent="0.25">
      <c r="A607" s="1">
        <v>184</v>
      </c>
      <c r="B607" s="1">
        <v>1</v>
      </c>
      <c r="C607" s="26">
        <v>8</v>
      </c>
      <c r="D607" s="1" t="s">
        <v>1428</v>
      </c>
      <c r="E607" s="8" t="s">
        <v>1429</v>
      </c>
      <c r="F607" s="30">
        <f t="shared" si="100"/>
        <v>0</v>
      </c>
      <c r="G607">
        <f t="shared" si="97"/>
        <v>1.4330100970086213</v>
      </c>
      <c r="H607">
        <f t="shared" si="98"/>
        <v>0</v>
      </c>
      <c r="I607" s="1">
        <f t="shared" si="99"/>
        <v>0</v>
      </c>
    </row>
    <row r="608" spans="1:9" x14ac:dyDescent="0.25">
      <c r="A608" s="1">
        <v>184</v>
      </c>
      <c r="B608" s="1">
        <v>1</v>
      </c>
      <c r="C608" s="26">
        <v>9</v>
      </c>
      <c r="D608" s="1" t="s">
        <v>1430</v>
      </c>
      <c r="E608" s="8" t="s">
        <v>1431</v>
      </c>
      <c r="F608" s="30">
        <f t="shared" si="100"/>
        <v>0</v>
      </c>
      <c r="G608">
        <f t="shared" ref="G608:G658" si="101">IF(C608=1,F608,F608+G607)</f>
        <v>1.4330100970086213</v>
      </c>
      <c r="H608">
        <f t="shared" ref="H608:H658" si="102">IF(C609=1,G608,0)</f>
        <v>0</v>
      </c>
      <c r="I608" s="1">
        <f t="shared" ref="I608:I658" si="103">H608/$L$2</f>
        <v>0</v>
      </c>
    </row>
    <row r="609" spans="1:9" x14ac:dyDescent="0.25">
      <c r="A609" s="1">
        <v>184</v>
      </c>
      <c r="B609" s="1">
        <v>1</v>
      </c>
      <c r="C609" s="26">
        <v>10</v>
      </c>
      <c r="D609" s="1" t="s">
        <v>1432</v>
      </c>
      <c r="E609" s="8" t="s">
        <v>1433</v>
      </c>
      <c r="F609" s="30">
        <f t="shared" si="100"/>
        <v>0</v>
      </c>
      <c r="G609">
        <f t="shared" si="101"/>
        <v>1.4330100970086213</v>
      </c>
      <c r="H609">
        <f t="shared" si="102"/>
        <v>0</v>
      </c>
      <c r="I609" s="1">
        <f t="shared" si="103"/>
        <v>0</v>
      </c>
    </row>
    <row r="610" spans="1:9" x14ac:dyDescent="0.25">
      <c r="A610" s="1">
        <v>184</v>
      </c>
      <c r="B610" s="1">
        <v>1</v>
      </c>
      <c r="C610" s="26">
        <v>11</v>
      </c>
      <c r="D610" s="1" t="s">
        <v>513</v>
      </c>
      <c r="E610" s="8" t="s">
        <v>447</v>
      </c>
      <c r="F610" s="30">
        <f t="shared" si="100"/>
        <v>0</v>
      </c>
      <c r="G610">
        <f t="shared" si="101"/>
        <v>1.4330100970086213</v>
      </c>
      <c r="H610">
        <f t="shared" si="102"/>
        <v>0</v>
      </c>
      <c r="I610" s="1">
        <f t="shared" si="103"/>
        <v>0</v>
      </c>
    </row>
    <row r="611" spans="1:9" x14ac:dyDescent="0.25">
      <c r="A611" s="1">
        <v>184</v>
      </c>
      <c r="B611" s="1">
        <v>1</v>
      </c>
      <c r="C611" s="26">
        <v>12</v>
      </c>
      <c r="D611" s="1" t="s">
        <v>1115</v>
      </c>
      <c r="E611" s="8" t="s">
        <v>1115</v>
      </c>
      <c r="F611" s="30">
        <f t="shared" si="100"/>
        <v>0</v>
      </c>
      <c r="G611">
        <f t="shared" si="101"/>
        <v>1.4330100970086213</v>
      </c>
      <c r="H611">
        <f t="shared" si="102"/>
        <v>0</v>
      </c>
      <c r="I611" s="1">
        <f t="shared" si="103"/>
        <v>0</v>
      </c>
    </row>
    <row r="612" spans="1:9" x14ac:dyDescent="0.25">
      <c r="A612" s="1">
        <v>184</v>
      </c>
      <c r="B612" s="1">
        <v>1</v>
      </c>
      <c r="C612" s="26">
        <v>13</v>
      </c>
      <c r="D612" s="1" t="s">
        <v>755</v>
      </c>
      <c r="E612" s="8" t="s">
        <v>755</v>
      </c>
      <c r="F612" s="30">
        <f t="shared" si="100"/>
        <v>0</v>
      </c>
      <c r="G612">
        <f t="shared" si="101"/>
        <v>1.4330100970086213</v>
      </c>
      <c r="H612">
        <f t="shared" si="102"/>
        <v>0</v>
      </c>
      <c r="I612" s="1">
        <f t="shared" si="103"/>
        <v>0</v>
      </c>
    </row>
    <row r="613" spans="1:9" x14ac:dyDescent="0.25">
      <c r="A613" s="1">
        <v>184</v>
      </c>
      <c r="B613" s="1">
        <v>1</v>
      </c>
      <c r="C613" s="26">
        <v>14</v>
      </c>
      <c r="D613" s="1" t="s">
        <v>1434</v>
      </c>
      <c r="E613" s="8" t="s">
        <v>616</v>
      </c>
      <c r="F613" s="30">
        <f t="shared" si="100"/>
        <v>0</v>
      </c>
      <c r="G613">
        <f t="shared" si="101"/>
        <v>1.4330100970086213</v>
      </c>
      <c r="H613">
        <f t="shared" si="102"/>
        <v>0</v>
      </c>
      <c r="I613" s="1">
        <f t="shared" si="103"/>
        <v>0</v>
      </c>
    </row>
    <row r="614" spans="1:9" x14ac:dyDescent="0.25">
      <c r="A614" s="1">
        <v>184</v>
      </c>
      <c r="B614" s="1">
        <v>1</v>
      </c>
      <c r="C614" s="26">
        <v>15</v>
      </c>
      <c r="D614" s="1" t="s">
        <v>192</v>
      </c>
      <c r="E614" s="8" t="s">
        <v>193</v>
      </c>
      <c r="F614" s="30">
        <f t="shared" si="100"/>
        <v>0</v>
      </c>
      <c r="G614">
        <f t="shared" si="101"/>
        <v>1.4330100970086213</v>
      </c>
      <c r="H614">
        <f t="shared" si="102"/>
        <v>0</v>
      </c>
      <c r="I614" s="1">
        <f t="shared" si="103"/>
        <v>0</v>
      </c>
    </row>
    <row r="615" spans="1:9" x14ac:dyDescent="0.25">
      <c r="A615" s="1">
        <v>184</v>
      </c>
      <c r="B615" s="1">
        <v>1</v>
      </c>
      <c r="C615" s="26">
        <v>16</v>
      </c>
      <c r="D615" s="1" t="s">
        <v>99</v>
      </c>
      <c r="E615" s="8" t="s">
        <v>100</v>
      </c>
      <c r="F615" s="30">
        <f t="shared" si="100"/>
        <v>8.5526243908274388E-2</v>
      </c>
      <c r="G615">
        <f t="shared" si="101"/>
        <v>1.5185363409168957</v>
      </c>
      <c r="H615">
        <f t="shared" si="102"/>
        <v>1.5185363409168957</v>
      </c>
      <c r="I615" s="1">
        <f t="shared" si="103"/>
        <v>0.39835900951469083</v>
      </c>
    </row>
    <row r="616" spans="1:9" x14ac:dyDescent="0.25">
      <c r="A616" s="1">
        <v>185</v>
      </c>
      <c r="B616" s="1">
        <v>1</v>
      </c>
      <c r="C616" s="26">
        <v>1</v>
      </c>
      <c r="D616" s="1" t="s">
        <v>1396</v>
      </c>
      <c r="E616" s="8" t="s">
        <v>1397</v>
      </c>
      <c r="F616" s="30">
        <f t="shared" si="100"/>
        <v>8.0762853225806452E-2</v>
      </c>
      <c r="G616">
        <f t="shared" si="101"/>
        <v>8.0762853225806452E-2</v>
      </c>
      <c r="H616">
        <f t="shared" si="102"/>
        <v>0</v>
      </c>
      <c r="I616" s="1">
        <f t="shared" si="103"/>
        <v>0</v>
      </c>
    </row>
    <row r="617" spans="1:9" x14ac:dyDescent="0.25">
      <c r="A617" s="1">
        <v>185</v>
      </c>
      <c r="B617" s="1">
        <v>1</v>
      </c>
      <c r="C617" s="26">
        <v>2</v>
      </c>
      <c r="D617" s="1" t="s">
        <v>1373</v>
      </c>
      <c r="E617" s="8" t="s">
        <v>1374</v>
      </c>
      <c r="F617" s="30">
        <f t="shared" si="100"/>
        <v>0</v>
      </c>
      <c r="G617">
        <f t="shared" si="101"/>
        <v>8.0762853225806452E-2</v>
      </c>
      <c r="H617">
        <f t="shared" si="102"/>
        <v>0</v>
      </c>
      <c r="I617" s="1">
        <f t="shared" si="103"/>
        <v>0</v>
      </c>
    </row>
    <row r="618" spans="1:9" x14ac:dyDescent="0.25">
      <c r="A618" s="1">
        <v>185</v>
      </c>
      <c r="B618" s="1">
        <v>1</v>
      </c>
      <c r="C618" s="26">
        <v>3</v>
      </c>
      <c r="D618" s="1" t="s">
        <v>1371</v>
      </c>
      <c r="E618" s="8" t="s">
        <v>1372</v>
      </c>
      <c r="F618" s="30">
        <f t="shared" si="100"/>
        <v>0</v>
      </c>
      <c r="G618">
        <f t="shared" si="101"/>
        <v>8.0762853225806452E-2</v>
      </c>
      <c r="H618">
        <f t="shared" si="102"/>
        <v>0</v>
      </c>
      <c r="I618" s="1">
        <f t="shared" si="103"/>
        <v>0</v>
      </c>
    </row>
    <row r="619" spans="1:9" x14ac:dyDescent="0.25">
      <c r="A619" s="1">
        <v>185</v>
      </c>
      <c r="B619" s="1">
        <v>1</v>
      </c>
      <c r="C619" s="26">
        <v>4</v>
      </c>
      <c r="D619" s="1" t="s">
        <v>1435</v>
      </c>
      <c r="E619" s="8" t="s">
        <v>1436</v>
      </c>
      <c r="F619" s="30">
        <f t="shared" si="100"/>
        <v>0</v>
      </c>
      <c r="G619">
        <f t="shared" si="101"/>
        <v>8.0762853225806452E-2</v>
      </c>
      <c r="H619">
        <f t="shared" si="102"/>
        <v>0</v>
      </c>
      <c r="I619" s="1">
        <f t="shared" si="103"/>
        <v>0</v>
      </c>
    </row>
    <row r="620" spans="1:9" x14ac:dyDescent="0.25">
      <c r="A620" s="1">
        <v>185</v>
      </c>
      <c r="B620" s="1">
        <v>1</v>
      </c>
      <c r="C620" s="26">
        <v>5</v>
      </c>
      <c r="D620" s="1" t="s">
        <v>392</v>
      </c>
      <c r="E620" s="8" t="s">
        <v>392</v>
      </c>
      <c r="F620" s="30">
        <f t="shared" si="100"/>
        <v>0</v>
      </c>
      <c r="G620">
        <f t="shared" si="101"/>
        <v>8.0762853225806452E-2</v>
      </c>
      <c r="H620">
        <f t="shared" si="102"/>
        <v>0</v>
      </c>
      <c r="I620" s="1">
        <f t="shared" si="103"/>
        <v>0</v>
      </c>
    </row>
    <row r="621" spans="1:9" x14ac:dyDescent="0.25">
      <c r="A621" s="1">
        <v>185</v>
      </c>
      <c r="B621" s="1">
        <v>1</v>
      </c>
      <c r="C621" s="26">
        <v>6</v>
      </c>
      <c r="D621" s="1" t="s">
        <v>1437</v>
      </c>
      <c r="E621" s="8" t="s">
        <v>1438</v>
      </c>
      <c r="F621" s="30">
        <f t="shared" si="100"/>
        <v>0</v>
      </c>
      <c r="G621">
        <f t="shared" si="101"/>
        <v>8.0762853225806452E-2</v>
      </c>
      <c r="H621">
        <f t="shared" si="102"/>
        <v>0</v>
      </c>
      <c r="I621" s="1">
        <f t="shared" si="103"/>
        <v>0</v>
      </c>
    </row>
    <row r="622" spans="1:9" x14ac:dyDescent="0.25">
      <c r="A622" s="1">
        <v>185</v>
      </c>
      <c r="B622" s="1">
        <v>1</v>
      </c>
      <c r="C622" s="26">
        <v>7</v>
      </c>
      <c r="D622" s="1" t="s">
        <v>1439</v>
      </c>
      <c r="E622" s="8" t="s">
        <v>1440</v>
      </c>
      <c r="F622" s="30">
        <f t="shared" si="100"/>
        <v>0</v>
      </c>
      <c r="G622">
        <f t="shared" si="101"/>
        <v>8.0762853225806452E-2</v>
      </c>
      <c r="H622">
        <f t="shared" si="102"/>
        <v>0</v>
      </c>
      <c r="I622" s="1">
        <f t="shared" si="103"/>
        <v>0</v>
      </c>
    </row>
    <row r="623" spans="1:9" x14ac:dyDescent="0.25">
      <c r="A623" s="1">
        <v>185</v>
      </c>
      <c r="B623" s="1">
        <v>1</v>
      </c>
      <c r="C623" s="26">
        <v>8</v>
      </c>
      <c r="D623" s="1" t="s">
        <v>1225</v>
      </c>
      <c r="E623" s="8" t="s">
        <v>1226</v>
      </c>
      <c r="F623" s="30">
        <f t="shared" si="100"/>
        <v>0.13775828768048387</v>
      </c>
      <c r="G623">
        <f t="shared" si="101"/>
        <v>0.21852114090629032</v>
      </c>
      <c r="H623">
        <f t="shared" si="102"/>
        <v>0</v>
      </c>
      <c r="I623" s="1">
        <f t="shared" si="103"/>
        <v>0</v>
      </c>
    </row>
    <row r="624" spans="1:9" x14ac:dyDescent="0.25">
      <c r="A624" s="1">
        <v>185</v>
      </c>
      <c r="B624" s="1">
        <v>1</v>
      </c>
      <c r="C624" s="26">
        <v>9</v>
      </c>
      <c r="D624" s="1" t="s">
        <v>1410</v>
      </c>
      <c r="E624" s="8" t="s">
        <v>1411</v>
      </c>
      <c r="F624" s="30">
        <f t="shared" si="100"/>
        <v>0</v>
      </c>
      <c r="G624">
        <f t="shared" si="101"/>
        <v>0.21852114090629032</v>
      </c>
      <c r="H624">
        <f t="shared" si="102"/>
        <v>0</v>
      </c>
      <c r="I624" s="1">
        <f t="shared" si="103"/>
        <v>0</v>
      </c>
    </row>
    <row r="625" spans="1:9" x14ac:dyDescent="0.25">
      <c r="A625" s="1">
        <v>185</v>
      </c>
      <c r="B625" s="1">
        <v>1</v>
      </c>
      <c r="C625" s="26">
        <v>10</v>
      </c>
      <c r="D625" s="1" t="s">
        <v>1441</v>
      </c>
      <c r="E625" s="8" t="s">
        <v>1441</v>
      </c>
      <c r="F625" s="30">
        <f t="shared" si="100"/>
        <v>0</v>
      </c>
      <c r="G625">
        <f t="shared" si="101"/>
        <v>0.21852114090629032</v>
      </c>
      <c r="H625">
        <f t="shared" si="102"/>
        <v>0</v>
      </c>
      <c r="I625" s="1">
        <f t="shared" si="103"/>
        <v>0</v>
      </c>
    </row>
    <row r="626" spans="1:9" x14ac:dyDescent="0.25">
      <c r="A626" s="1">
        <v>185</v>
      </c>
      <c r="B626" s="1">
        <v>1</v>
      </c>
      <c r="C626" s="26">
        <v>11</v>
      </c>
      <c r="D626" s="1" t="s">
        <v>1271</v>
      </c>
      <c r="E626" s="8" t="s">
        <v>1271</v>
      </c>
      <c r="F626" s="30">
        <f t="shared" si="100"/>
        <v>6.1091587743548385E-2</v>
      </c>
      <c r="G626">
        <f t="shared" si="101"/>
        <v>0.27961272864983872</v>
      </c>
      <c r="H626">
        <f t="shared" si="102"/>
        <v>0</v>
      </c>
      <c r="I626" s="1">
        <f t="shared" si="103"/>
        <v>0</v>
      </c>
    </row>
    <row r="627" spans="1:9" x14ac:dyDescent="0.25">
      <c r="A627" s="1">
        <v>185</v>
      </c>
      <c r="B627" s="1">
        <v>1</v>
      </c>
      <c r="C627" s="26">
        <v>12</v>
      </c>
      <c r="D627" s="1" t="s">
        <v>1442</v>
      </c>
      <c r="E627" s="8" t="s">
        <v>1442</v>
      </c>
      <c r="F627" s="30">
        <f t="shared" si="100"/>
        <v>0</v>
      </c>
      <c r="G627">
        <f t="shared" si="101"/>
        <v>0.27961272864983872</v>
      </c>
      <c r="H627">
        <f t="shared" si="102"/>
        <v>0</v>
      </c>
      <c r="I627" s="1">
        <f t="shared" si="103"/>
        <v>0</v>
      </c>
    </row>
    <row r="628" spans="1:9" x14ac:dyDescent="0.25">
      <c r="A628" s="1">
        <v>185</v>
      </c>
      <c r="B628" s="1">
        <v>1</v>
      </c>
      <c r="C628" s="26">
        <v>13</v>
      </c>
      <c r="D628" s="1" t="s">
        <v>1443</v>
      </c>
      <c r="E628" s="8" t="s">
        <v>1444</v>
      </c>
      <c r="F628" s="30">
        <f t="shared" si="100"/>
        <v>0</v>
      </c>
      <c r="G628">
        <f t="shared" si="101"/>
        <v>0.27961272864983872</v>
      </c>
      <c r="H628">
        <f t="shared" si="102"/>
        <v>0</v>
      </c>
      <c r="I628" s="1">
        <f t="shared" si="103"/>
        <v>0</v>
      </c>
    </row>
    <row r="629" spans="1:9" x14ac:dyDescent="0.25">
      <c r="A629" s="1">
        <v>185</v>
      </c>
      <c r="B629" s="1">
        <v>1</v>
      </c>
      <c r="C629" s="26">
        <v>14</v>
      </c>
      <c r="D629" s="1" t="s">
        <v>1445</v>
      </c>
      <c r="E629" s="8" t="s">
        <v>1445</v>
      </c>
      <c r="F629" s="30">
        <f t="shared" si="100"/>
        <v>0</v>
      </c>
      <c r="G629">
        <f t="shared" si="101"/>
        <v>0.27961272864983872</v>
      </c>
      <c r="H629">
        <f t="shared" si="102"/>
        <v>0.27961272864983872</v>
      </c>
      <c r="I629" s="1">
        <f t="shared" si="103"/>
        <v>7.3351059590312143E-2</v>
      </c>
    </row>
    <row r="630" spans="1:9" x14ac:dyDescent="0.25">
      <c r="A630" s="1">
        <v>186</v>
      </c>
      <c r="B630" s="1">
        <v>1</v>
      </c>
      <c r="C630" s="26">
        <v>1</v>
      </c>
      <c r="D630" s="1" t="s">
        <v>1237</v>
      </c>
      <c r="E630" s="8" t="s">
        <v>1238</v>
      </c>
      <c r="F630" s="30">
        <f t="shared" si="100"/>
        <v>0.30883446259891778</v>
      </c>
      <c r="G630">
        <f t="shared" si="101"/>
        <v>0.30883446259891778</v>
      </c>
      <c r="H630">
        <f t="shared" si="102"/>
        <v>0</v>
      </c>
      <c r="I630" s="1">
        <f t="shared" si="103"/>
        <v>0</v>
      </c>
    </row>
    <row r="631" spans="1:9" x14ac:dyDescent="0.25">
      <c r="A631" s="1">
        <v>186</v>
      </c>
      <c r="B631" s="1">
        <v>1</v>
      </c>
      <c r="C631" s="26">
        <v>2</v>
      </c>
      <c r="D631" s="1" t="s">
        <v>1250</v>
      </c>
      <c r="E631" s="8" t="s">
        <v>1240</v>
      </c>
      <c r="F631" s="30">
        <f t="shared" si="100"/>
        <v>0.1417364122069292</v>
      </c>
      <c r="G631">
        <f t="shared" si="101"/>
        <v>0.45057087480584701</v>
      </c>
      <c r="H631">
        <f t="shared" si="102"/>
        <v>0</v>
      </c>
      <c r="I631" s="1">
        <f t="shared" si="103"/>
        <v>0</v>
      </c>
    </row>
    <row r="632" spans="1:9" x14ac:dyDescent="0.25">
      <c r="A632" s="1">
        <v>186</v>
      </c>
      <c r="B632" s="1">
        <v>1</v>
      </c>
      <c r="C632" s="26">
        <v>3</v>
      </c>
      <c r="D632" s="1" t="s">
        <v>1222</v>
      </c>
      <c r="E632" s="8" t="s">
        <v>1222</v>
      </c>
      <c r="F632" s="30">
        <f t="shared" si="100"/>
        <v>0.75771226687291315</v>
      </c>
      <c r="G632">
        <f t="shared" si="101"/>
        <v>1.2082831416787601</v>
      </c>
      <c r="H632">
        <f t="shared" si="102"/>
        <v>0</v>
      </c>
      <c r="I632" s="1">
        <f t="shared" si="103"/>
        <v>0</v>
      </c>
    </row>
    <row r="633" spans="1:9" x14ac:dyDescent="0.25">
      <c r="A633" s="1">
        <v>186</v>
      </c>
      <c r="B633" s="1">
        <v>1</v>
      </c>
      <c r="C633" s="26">
        <v>4</v>
      </c>
      <c r="D633" s="1" t="s">
        <v>608</v>
      </c>
      <c r="E633" s="8" t="s">
        <v>608</v>
      </c>
      <c r="F633" s="30">
        <f t="shared" si="100"/>
        <v>0.33418086871129027</v>
      </c>
      <c r="G633">
        <f t="shared" si="101"/>
        <v>1.5424640103900504</v>
      </c>
      <c r="H633">
        <f t="shared" si="102"/>
        <v>0</v>
      </c>
      <c r="I633" s="1">
        <f t="shared" si="103"/>
        <v>0</v>
      </c>
    </row>
    <row r="634" spans="1:9" x14ac:dyDescent="0.25">
      <c r="A634" s="1">
        <v>186</v>
      </c>
      <c r="B634" s="1">
        <v>1</v>
      </c>
      <c r="C634" s="26">
        <v>5</v>
      </c>
      <c r="D634" s="1" t="s">
        <v>611</v>
      </c>
      <c r="E634" s="8" t="s">
        <v>611</v>
      </c>
      <c r="F634" s="30">
        <f t="shared" si="100"/>
        <v>0.13437899140478496</v>
      </c>
      <c r="G634">
        <f t="shared" si="101"/>
        <v>1.6768430017948355</v>
      </c>
      <c r="H634">
        <f t="shared" si="102"/>
        <v>0</v>
      </c>
      <c r="I634" s="1">
        <f t="shared" si="103"/>
        <v>0</v>
      </c>
    </row>
    <row r="635" spans="1:9" x14ac:dyDescent="0.25">
      <c r="A635" s="1">
        <v>186</v>
      </c>
      <c r="B635" s="1">
        <v>1</v>
      </c>
      <c r="C635" s="26">
        <v>6</v>
      </c>
      <c r="D635" s="1" t="s">
        <v>610</v>
      </c>
      <c r="E635" s="8" t="s">
        <v>610</v>
      </c>
      <c r="F635" s="30">
        <f t="shared" si="100"/>
        <v>7.4715287401373967E-2</v>
      </c>
      <c r="G635">
        <f t="shared" si="101"/>
        <v>1.7515582891962094</v>
      </c>
      <c r="H635">
        <f t="shared" si="102"/>
        <v>0</v>
      </c>
      <c r="I635" s="1">
        <f t="shared" si="103"/>
        <v>0</v>
      </c>
    </row>
    <row r="636" spans="1:9" x14ac:dyDescent="0.25">
      <c r="A636" s="1">
        <v>186</v>
      </c>
      <c r="B636" s="1">
        <v>1</v>
      </c>
      <c r="C636" s="26">
        <v>7</v>
      </c>
      <c r="D636" s="1" t="s">
        <v>612</v>
      </c>
      <c r="E636" s="8" t="s">
        <v>612</v>
      </c>
      <c r="F636" s="30">
        <f t="shared" si="100"/>
        <v>0.14599243664246617</v>
      </c>
      <c r="G636">
        <f t="shared" si="101"/>
        <v>1.8975507258386755</v>
      </c>
      <c r="H636">
        <f t="shared" si="102"/>
        <v>0</v>
      </c>
      <c r="I636" s="1">
        <f t="shared" si="103"/>
        <v>0</v>
      </c>
    </row>
    <row r="637" spans="1:9" x14ac:dyDescent="0.25">
      <c r="A637" s="1">
        <v>186</v>
      </c>
      <c r="B637" s="1">
        <v>1</v>
      </c>
      <c r="C637" s="26">
        <v>8</v>
      </c>
      <c r="D637" s="1" t="s">
        <v>177</v>
      </c>
      <c r="E637" s="8" t="s">
        <v>178</v>
      </c>
      <c r="F637" s="30">
        <f t="shared" si="100"/>
        <v>9.7599251306945342E-2</v>
      </c>
      <c r="G637">
        <f t="shared" si="101"/>
        <v>1.9951499771456207</v>
      </c>
      <c r="H637">
        <f t="shared" si="102"/>
        <v>0</v>
      </c>
      <c r="I637" s="1">
        <f t="shared" si="103"/>
        <v>0</v>
      </c>
    </row>
    <row r="638" spans="1:9" x14ac:dyDescent="0.25">
      <c r="A638" s="1">
        <v>186</v>
      </c>
      <c r="B638" s="1">
        <v>1</v>
      </c>
      <c r="C638" s="26">
        <v>9</v>
      </c>
      <c r="D638" s="1" t="s">
        <v>1446</v>
      </c>
      <c r="E638" s="8" t="s">
        <v>1447</v>
      </c>
      <c r="F638" s="30">
        <f t="shared" si="100"/>
        <v>0</v>
      </c>
      <c r="G638">
        <f t="shared" si="101"/>
        <v>1.9951499771456207</v>
      </c>
      <c r="H638">
        <f t="shared" si="102"/>
        <v>0</v>
      </c>
      <c r="I638" s="1">
        <f t="shared" si="103"/>
        <v>0</v>
      </c>
    </row>
    <row r="639" spans="1:9" x14ac:dyDescent="0.25">
      <c r="A639" s="1">
        <v>186</v>
      </c>
      <c r="B639" s="1">
        <v>1</v>
      </c>
      <c r="C639" s="26">
        <v>10</v>
      </c>
      <c r="D639" s="1" t="s">
        <v>508</v>
      </c>
      <c r="E639" s="8" t="s">
        <v>509</v>
      </c>
      <c r="F639" s="30">
        <f t="shared" si="100"/>
        <v>0.1341683828142097</v>
      </c>
      <c r="G639">
        <f t="shared" si="101"/>
        <v>2.1293183599598304</v>
      </c>
      <c r="H639">
        <f t="shared" si="102"/>
        <v>0</v>
      </c>
      <c r="I639" s="1">
        <f t="shared" si="103"/>
        <v>0</v>
      </c>
    </row>
    <row r="640" spans="1:9" x14ac:dyDescent="0.25">
      <c r="A640" s="1">
        <v>186</v>
      </c>
      <c r="B640" s="1">
        <v>1</v>
      </c>
      <c r="C640" s="26">
        <v>11</v>
      </c>
      <c r="D640" s="1" t="s">
        <v>1331</v>
      </c>
      <c r="E640" s="8" t="s">
        <v>1322</v>
      </c>
      <c r="F640" s="30">
        <f t="shared" si="100"/>
        <v>0.10151022830951616</v>
      </c>
      <c r="G640">
        <f t="shared" si="101"/>
        <v>2.2308285882693464</v>
      </c>
      <c r="H640">
        <f t="shared" si="102"/>
        <v>0</v>
      </c>
      <c r="I640" s="1">
        <f t="shared" si="103"/>
        <v>0</v>
      </c>
    </row>
    <row r="641" spans="1:9" x14ac:dyDescent="0.25">
      <c r="A641" s="1">
        <v>186</v>
      </c>
      <c r="B641" s="1">
        <v>1</v>
      </c>
      <c r="C641" s="26">
        <v>12</v>
      </c>
      <c r="D641" s="1" t="s">
        <v>348</v>
      </c>
      <c r="E641" s="8" t="s">
        <v>251</v>
      </c>
      <c r="F641" s="30">
        <f t="shared" si="100"/>
        <v>5.2240441009209687E-2</v>
      </c>
      <c r="G641">
        <f t="shared" si="101"/>
        <v>2.2830690292785563</v>
      </c>
      <c r="H641">
        <f t="shared" si="102"/>
        <v>0</v>
      </c>
      <c r="I641" s="1">
        <f t="shared" si="103"/>
        <v>0</v>
      </c>
    </row>
    <row r="642" spans="1:9" x14ac:dyDescent="0.25">
      <c r="A642" s="1">
        <v>186</v>
      </c>
      <c r="B642" s="1">
        <v>1</v>
      </c>
      <c r="C642" s="26">
        <v>13</v>
      </c>
      <c r="D642" s="1" t="s">
        <v>447</v>
      </c>
      <c r="E642" s="8" t="s">
        <v>447</v>
      </c>
      <c r="F642" s="30">
        <f t="shared" si="100"/>
        <v>0</v>
      </c>
      <c r="G642">
        <f t="shared" si="101"/>
        <v>2.2830690292785563</v>
      </c>
      <c r="H642">
        <f t="shared" si="102"/>
        <v>0</v>
      </c>
      <c r="I642" s="1">
        <f t="shared" si="103"/>
        <v>0</v>
      </c>
    </row>
    <row r="643" spans="1:9" x14ac:dyDescent="0.25">
      <c r="A643" s="1">
        <v>186</v>
      </c>
      <c r="B643" s="1">
        <v>1</v>
      </c>
      <c r="C643" s="26">
        <v>14</v>
      </c>
      <c r="D643" s="1" t="s">
        <v>149</v>
      </c>
      <c r="E643" s="8" t="s">
        <v>115</v>
      </c>
      <c r="F643" s="30">
        <f t="shared" si="100"/>
        <v>0</v>
      </c>
      <c r="G643">
        <f t="shared" si="101"/>
        <v>2.2830690292785563</v>
      </c>
      <c r="H643">
        <f t="shared" si="102"/>
        <v>0</v>
      </c>
      <c r="I643" s="1">
        <f t="shared" si="103"/>
        <v>0</v>
      </c>
    </row>
    <row r="644" spans="1:9" x14ac:dyDescent="0.25">
      <c r="A644" s="1">
        <v>186</v>
      </c>
      <c r="B644" s="1">
        <v>1</v>
      </c>
      <c r="C644" s="26">
        <v>15</v>
      </c>
      <c r="D644" s="1" t="s">
        <v>1307</v>
      </c>
      <c r="E644" s="8" t="s">
        <v>1307</v>
      </c>
      <c r="F644" s="30">
        <f t="shared" ref="F644:F658" si="104">IF(ISERROR(VLOOKUP(E644,$N$2:$O$26,2,FALSE)),0,VLOOKUP(E644,$N$2:$O$26,2,FALSE))</f>
        <v>0</v>
      </c>
      <c r="G644">
        <f t="shared" si="101"/>
        <v>2.2830690292785563</v>
      </c>
      <c r="H644">
        <f t="shared" si="102"/>
        <v>0</v>
      </c>
      <c r="I644" s="1">
        <f t="shared" si="103"/>
        <v>0</v>
      </c>
    </row>
    <row r="645" spans="1:9" x14ac:dyDescent="0.25">
      <c r="A645" s="1">
        <v>186</v>
      </c>
      <c r="B645" s="1">
        <v>1</v>
      </c>
      <c r="C645" s="26">
        <v>16</v>
      </c>
      <c r="D645" s="1" t="s">
        <v>1285</v>
      </c>
      <c r="E645" s="8" t="s">
        <v>1285</v>
      </c>
      <c r="F645" s="30">
        <f t="shared" si="104"/>
        <v>4.9049608566042742E-2</v>
      </c>
      <c r="G645">
        <f t="shared" si="101"/>
        <v>2.3321186378445988</v>
      </c>
      <c r="H645">
        <f t="shared" si="102"/>
        <v>0</v>
      </c>
      <c r="I645" s="1">
        <f t="shared" si="103"/>
        <v>0</v>
      </c>
    </row>
    <row r="646" spans="1:9" x14ac:dyDescent="0.25">
      <c r="A646" s="1">
        <v>186</v>
      </c>
      <c r="B646" s="1">
        <v>1</v>
      </c>
      <c r="C646" s="26">
        <v>17</v>
      </c>
      <c r="D646" s="1" t="s">
        <v>1303</v>
      </c>
      <c r="E646" s="8" t="s">
        <v>1304</v>
      </c>
      <c r="F646" s="30">
        <f t="shared" si="104"/>
        <v>0</v>
      </c>
      <c r="G646">
        <f t="shared" si="101"/>
        <v>2.3321186378445988</v>
      </c>
      <c r="H646">
        <f t="shared" si="102"/>
        <v>2.3321186378445988</v>
      </c>
      <c r="I646" s="1">
        <f t="shared" si="103"/>
        <v>0.61178678811307197</v>
      </c>
    </row>
    <row r="647" spans="1:9" x14ac:dyDescent="0.25">
      <c r="A647" s="1">
        <v>187</v>
      </c>
      <c r="B647" s="1">
        <v>0</v>
      </c>
      <c r="C647" s="26">
        <v>1</v>
      </c>
      <c r="D647" s="1" t="s">
        <v>1115</v>
      </c>
      <c r="E647" s="8" t="s">
        <v>1115</v>
      </c>
      <c r="F647" s="30">
        <f t="shared" si="104"/>
        <v>0</v>
      </c>
      <c r="G647">
        <f t="shared" si="101"/>
        <v>0</v>
      </c>
      <c r="H647">
        <f t="shared" si="102"/>
        <v>0</v>
      </c>
      <c r="I647" s="1">
        <f t="shared" si="103"/>
        <v>0</v>
      </c>
    </row>
    <row r="648" spans="1:9" x14ac:dyDescent="0.25">
      <c r="A648" s="1">
        <v>187</v>
      </c>
      <c r="B648" s="1">
        <v>0</v>
      </c>
      <c r="C648" s="26">
        <v>2</v>
      </c>
      <c r="D648" s="1" t="s">
        <v>1322</v>
      </c>
      <c r="E648" s="8" t="s">
        <v>1322</v>
      </c>
      <c r="F648" s="30">
        <f t="shared" si="104"/>
        <v>0.10151022830951616</v>
      </c>
      <c r="G648">
        <f t="shared" si="101"/>
        <v>0.10151022830951616</v>
      </c>
      <c r="H648">
        <f t="shared" si="102"/>
        <v>0</v>
      </c>
      <c r="I648" s="1">
        <f t="shared" si="103"/>
        <v>0</v>
      </c>
    </row>
    <row r="649" spans="1:9" x14ac:dyDescent="0.25">
      <c r="A649" s="1">
        <v>187</v>
      </c>
      <c r="B649" s="1">
        <v>0</v>
      </c>
      <c r="C649" s="26">
        <v>3</v>
      </c>
      <c r="D649" s="1" t="s">
        <v>1237</v>
      </c>
      <c r="E649" s="8" t="s">
        <v>1238</v>
      </c>
      <c r="F649" s="30">
        <f t="shared" si="104"/>
        <v>0.30883446259891778</v>
      </c>
      <c r="G649">
        <f t="shared" si="101"/>
        <v>0.41034469090843395</v>
      </c>
      <c r="H649">
        <f t="shared" si="102"/>
        <v>0</v>
      </c>
      <c r="I649" s="1">
        <f t="shared" si="103"/>
        <v>0</v>
      </c>
    </row>
    <row r="650" spans="1:9" x14ac:dyDescent="0.25">
      <c r="A650" s="1">
        <v>187</v>
      </c>
      <c r="B650" s="1">
        <v>0</v>
      </c>
      <c r="C650" s="26">
        <v>4</v>
      </c>
      <c r="D650" s="1" t="s">
        <v>117</v>
      </c>
      <c r="E650" s="8" t="s">
        <v>118</v>
      </c>
      <c r="F650" s="30">
        <f t="shared" si="104"/>
        <v>0</v>
      </c>
      <c r="G650">
        <f t="shared" si="101"/>
        <v>0.41034469090843395</v>
      </c>
      <c r="H650">
        <f t="shared" si="102"/>
        <v>0</v>
      </c>
      <c r="I650" s="1">
        <f t="shared" si="103"/>
        <v>0</v>
      </c>
    </row>
    <row r="651" spans="1:9" x14ac:dyDescent="0.25">
      <c r="A651" s="1">
        <v>187</v>
      </c>
      <c r="B651" s="1">
        <v>0</v>
      </c>
      <c r="C651" s="26">
        <v>5</v>
      </c>
      <c r="D651" s="1" t="s">
        <v>610</v>
      </c>
      <c r="E651" s="8" t="s">
        <v>610</v>
      </c>
      <c r="F651" s="30">
        <f t="shared" si="104"/>
        <v>7.4715287401373967E-2</v>
      </c>
      <c r="G651">
        <f t="shared" si="101"/>
        <v>0.4850599783098079</v>
      </c>
      <c r="H651">
        <f t="shared" si="102"/>
        <v>0</v>
      </c>
      <c r="I651" s="1">
        <f t="shared" si="103"/>
        <v>0</v>
      </c>
    </row>
    <row r="652" spans="1:9" x14ac:dyDescent="0.25">
      <c r="A652" s="1">
        <v>187</v>
      </c>
      <c r="B652" s="1">
        <v>0</v>
      </c>
      <c r="C652" s="26">
        <v>6</v>
      </c>
      <c r="D652" s="1" t="s">
        <v>626</v>
      </c>
      <c r="E652" s="8" t="s">
        <v>626</v>
      </c>
      <c r="F652" s="30">
        <f t="shared" si="104"/>
        <v>0.19512452478195169</v>
      </c>
      <c r="G652">
        <f t="shared" si="101"/>
        <v>0.6801845030917596</v>
      </c>
      <c r="H652">
        <f t="shared" si="102"/>
        <v>0</v>
      </c>
      <c r="I652" s="1">
        <f t="shared" si="103"/>
        <v>0</v>
      </c>
    </row>
    <row r="653" spans="1:9" x14ac:dyDescent="0.25">
      <c r="A653" s="1">
        <v>187</v>
      </c>
      <c r="B653" s="1">
        <v>0</v>
      </c>
      <c r="C653" s="26">
        <v>7</v>
      </c>
      <c r="D653" s="1" t="s">
        <v>1259</v>
      </c>
      <c r="E653" s="8" t="s">
        <v>1260</v>
      </c>
      <c r="F653" s="30">
        <f t="shared" si="104"/>
        <v>0</v>
      </c>
      <c r="G653">
        <f t="shared" si="101"/>
        <v>0.6801845030917596</v>
      </c>
      <c r="H653">
        <f t="shared" si="102"/>
        <v>0</v>
      </c>
      <c r="I653" s="1">
        <f t="shared" si="103"/>
        <v>0</v>
      </c>
    </row>
    <row r="654" spans="1:9" x14ac:dyDescent="0.25">
      <c r="A654" s="1">
        <v>187</v>
      </c>
      <c r="B654" s="1">
        <v>0</v>
      </c>
      <c r="C654" s="26">
        <v>8</v>
      </c>
      <c r="D654" s="1" t="s">
        <v>914</v>
      </c>
      <c r="E654" s="8" t="s">
        <v>914</v>
      </c>
      <c r="F654" s="30">
        <f t="shared" si="104"/>
        <v>0</v>
      </c>
      <c r="G654">
        <f t="shared" si="101"/>
        <v>0.6801845030917596</v>
      </c>
      <c r="H654">
        <f t="shared" si="102"/>
        <v>0</v>
      </c>
      <c r="I654" s="1">
        <f t="shared" si="103"/>
        <v>0</v>
      </c>
    </row>
    <row r="655" spans="1:9" x14ac:dyDescent="0.25">
      <c r="A655" s="1">
        <v>187</v>
      </c>
      <c r="B655" s="1">
        <v>0</v>
      </c>
      <c r="C655" s="26">
        <v>9</v>
      </c>
      <c r="D655" s="1" t="s">
        <v>177</v>
      </c>
      <c r="E655" s="8" t="s">
        <v>178</v>
      </c>
      <c r="F655" s="30">
        <f t="shared" si="104"/>
        <v>9.7599251306945342E-2</v>
      </c>
      <c r="G655">
        <f t="shared" si="101"/>
        <v>0.77778375439870495</v>
      </c>
      <c r="H655">
        <f t="shared" si="102"/>
        <v>0</v>
      </c>
      <c r="I655" s="1">
        <f t="shared" si="103"/>
        <v>0</v>
      </c>
    </row>
    <row r="656" spans="1:9" x14ac:dyDescent="0.25">
      <c r="A656" s="1">
        <v>187</v>
      </c>
      <c r="B656" s="1">
        <v>0</v>
      </c>
      <c r="C656" s="26">
        <v>10</v>
      </c>
      <c r="D656" s="1" t="s">
        <v>629</v>
      </c>
      <c r="E656" s="8" t="s">
        <v>630</v>
      </c>
      <c r="F656" s="30">
        <f t="shared" si="104"/>
        <v>5.014849127733307E-2</v>
      </c>
      <c r="G656">
        <f t="shared" si="101"/>
        <v>0.82793224567603807</v>
      </c>
      <c r="H656">
        <f t="shared" si="102"/>
        <v>0</v>
      </c>
      <c r="I656" s="1">
        <f t="shared" si="103"/>
        <v>0</v>
      </c>
    </row>
    <row r="657" spans="1:9" x14ac:dyDescent="0.25">
      <c r="A657" s="1">
        <v>187</v>
      </c>
      <c r="B657" s="1">
        <v>0</v>
      </c>
      <c r="C657" s="26">
        <v>11</v>
      </c>
      <c r="D657" s="1" t="s">
        <v>611</v>
      </c>
      <c r="E657" s="8" t="s">
        <v>611</v>
      </c>
      <c r="F657" s="30">
        <f t="shared" si="104"/>
        <v>0.13437899140478496</v>
      </c>
      <c r="G657">
        <f t="shared" si="101"/>
        <v>0.962311237080823</v>
      </c>
      <c r="H657">
        <f t="shared" si="102"/>
        <v>0</v>
      </c>
      <c r="I657" s="1">
        <f t="shared" si="103"/>
        <v>0</v>
      </c>
    </row>
    <row r="658" spans="1:9" x14ac:dyDescent="0.25">
      <c r="A658" s="1">
        <v>187</v>
      </c>
      <c r="B658" s="1">
        <v>0</v>
      </c>
      <c r="C658" s="26">
        <v>12</v>
      </c>
      <c r="D658" s="1" t="s">
        <v>1222</v>
      </c>
      <c r="E658" s="8" t="s">
        <v>1222</v>
      </c>
      <c r="F658" s="30">
        <f t="shared" si="104"/>
        <v>0.75771226687291315</v>
      </c>
      <c r="G658">
        <f t="shared" si="101"/>
        <v>1.7200235039537362</v>
      </c>
      <c r="H658">
        <f t="shared" si="102"/>
        <v>1.7200235039537362</v>
      </c>
      <c r="I658" s="1">
        <f t="shared" si="103"/>
        <v>0.45121531893222977</v>
      </c>
    </row>
    <row r="659" spans="1:9" x14ac:dyDescent="0.25">
      <c r="C659" s="26">
        <v>1</v>
      </c>
    </row>
    <row r="661" spans="1:9" x14ac:dyDescent="0.25">
      <c r="C661" s="26">
        <f>COUNTIF(C2:C658,1)</f>
        <v>62</v>
      </c>
    </row>
  </sheetData>
  <sortState xmlns:xlrd2="http://schemas.microsoft.com/office/spreadsheetml/2017/richdata2" ref="N2:AO247">
    <sortCondition descending="1" ref="O2:O247"/>
  </sortState>
  <conditionalFormatting sqref="I2:I658">
    <cfRule type="cellIs" dxfId="3" priority="2" operator="notEqual">
      <formula>0</formula>
    </cfRule>
  </conditionalFormatting>
  <conditionalFormatting sqref="F2:F658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K63"/>
  <sheetViews>
    <sheetView zoomScale="110" zoomScaleNormal="110" workbookViewId="0">
      <selection activeCell="K20" sqref="K20"/>
    </sheetView>
  </sheetViews>
  <sheetFormatPr baseColWidth="10" defaultRowHeight="15" x14ac:dyDescent="0.25"/>
  <cols>
    <col min="1" max="1" width="4" bestFit="1" customWidth="1"/>
    <col min="2" max="2" width="10" bestFit="1" customWidth="1"/>
    <col min="3" max="3" width="11.5703125" style="1" bestFit="1" customWidth="1"/>
    <col min="4" max="4" width="9" style="1" customWidth="1"/>
    <col min="5" max="5" width="28.42578125" bestFit="1" customWidth="1"/>
    <col min="6" max="6" width="18.5703125" style="1" bestFit="1" customWidth="1"/>
    <col min="7" max="7" width="12.42578125" style="1" bestFit="1" customWidth="1"/>
    <col min="8" max="8" width="14.28515625" style="1" customWidth="1"/>
    <col min="9" max="9" width="14.5703125" style="1" bestFit="1" customWidth="1"/>
    <col min="10" max="10" width="16.140625" style="1" bestFit="1" customWidth="1"/>
  </cols>
  <sheetData>
    <row r="1" spans="1:11" x14ac:dyDescent="0.25">
      <c r="B1" t="s">
        <v>0</v>
      </c>
      <c r="C1" s="1" t="s">
        <v>1</v>
      </c>
      <c r="D1" s="1" t="s">
        <v>2</v>
      </c>
      <c r="E1" t="s">
        <v>3</v>
      </c>
      <c r="F1" s="1" t="s">
        <v>1452</v>
      </c>
      <c r="G1" s="1" t="s">
        <v>1456</v>
      </c>
      <c r="H1" s="1" t="s">
        <v>1469</v>
      </c>
      <c r="I1" s="1" t="s">
        <v>1471</v>
      </c>
      <c r="J1" s="1" t="s">
        <v>1475</v>
      </c>
      <c r="K1" s="1" t="s">
        <v>1476</v>
      </c>
    </row>
    <row r="2" spans="1:11" hidden="1" x14ac:dyDescent="0.25">
      <c r="A2">
        <v>1</v>
      </c>
      <c r="B2" s="1">
        <v>1</v>
      </c>
      <c r="C2" s="1" t="s">
        <v>15</v>
      </c>
      <c r="D2" s="1" t="s">
        <v>16</v>
      </c>
      <c r="E2" t="s">
        <v>17</v>
      </c>
      <c r="F2" s="1">
        <v>0.25407934302717133</v>
      </c>
      <c r="G2" s="1">
        <v>0</v>
      </c>
      <c r="H2" s="1">
        <v>0</v>
      </c>
      <c r="I2" s="1">
        <v>0.36734445715054692</v>
      </c>
      <c r="J2" s="1">
        <v>0.19877134316480843</v>
      </c>
      <c r="K2" t="e">
        <f>VLOOKUP(B2,[1]Seleccion!$A$1:$F$211,6,FALSE)</f>
        <v>#N/A</v>
      </c>
    </row>
    <row r="3" spans="1:11" x14ac:dyDescent="0.25">
      <c r="A3">
        <v>2</v>
      </c>
      <c r="B3" s="1">
        <v>2</v>
      </c>
      <c r="C3" s="1" t="s">
        <v>15</v>
      </c>
      <c r="D3" s="1" t="s">
        <v>16</v>
      </c>
      <c r="E3" t="s">
        <v>21</v>
      </c>
      <c r="F3" s="1">
        <v>0.5544692807328977</v>
      </c>
      <c r="G3" s="1">
        <v>2.8188372850941348E-2</v>
      </c>
      <c r="H3" s="1">
        <v>7.1980915717911917E-2</v>
      </c>
      <c r="I3" s="1">
        <v>0.56858064634664163</v>
      </c>
      <c r="J3" s="1">
        <v>0.38244142032367828</v>
      </c>
      <c r="K3">
        <f>VLOOKUP(B3,[1]Seleccion!$A$1:$F$211,6,FALSE)</f>
        <v>3.96</v>
      </c>
    </row>
    <row r="4" spans="1:11" hidden="1" x14ac:dyDescent="0.25">
      <c r="A4">
        <v>3</v>
      </c>
      <c r="B4" s="1">
        <v>3</v>
      </c>
      <c r="C4" s="1" t="s">
        <v>15</v>
      </c>
      <c r="D4" s="1" t="s">
        <v>16</v>
      </c>
      <c r="E4" t="s">
        <v>24</v>
      </c>
      <c r="F4" s="1">
        <v>0.3453907823825641</v>
      </c>
      <c r="G4" s="1">
        <v>0.25106931813036659</v>
      </c>
      <c r="H4" s="1">
        <v>0.30784814941142352</v>
      </c>
      <c r="I4" s="1">
        <v>0.6303000262375672</v>
      </c>
      <c r="J4" s="1">
        <v>0.35340978579788729</v>
      </c>
      <c r="K4">
        <f>VLOOKUP(B4,[1]Seleccion!$A$1:$F$211,6,FALSE)</f>
        <v>0</v>
      </c>
    </row>
    <row r="5" spans="1:11" x14ac:dyDescent="0.25">
      <c r="A5">
        <v>4</v>
      </c>
      <c r="B5" s="1">
        <v>4</v>
      </c>
      <c r="C5" s="1" t="s">
        <v>15</v>
      </c>
      <c r="D5" s="1" t="s">
        <v>16</v>
      </c>
      <c r="E5" t="s">
        <v>25</v>
      </c>
      <c r="F5" s="1">
        <v>0.14263494777898092</v>
      </c>
      <c r="G5" s="1">
        <v>0.23708815494049609</v>
      </c>
      <c r="H5" s="1">
        <v>7.5856768992435417E-2</v>
      </c>
      <c r="I5" s="1">
        <v>0.5161019772930453</v>
      </c>
      <c r="J5" s="1">
        <v>0.48520865537597363</v>
      </c>
      <c r="K5">
        <f>VLOOKUP(B5,[1]Seleccion!$A$1:$F$211,6,FALSE)</f>
        <v>4.2699999999999996</v>
      </c>
    </row>
    <row r="6" spans="1:11" hidden="1" x14ac:dyDescent="0.25">
      <c r="A6">
        <v>5</v>
      </c>
      <c r="B6" s="1">
        <v>5</v>
      </c>
      <c r="C6" s="1" t="s">
        <v>15</v>
      </c>
      <c r="D6" s="1" t="s">
        <v>16</v>
      </c>
      <c r="E6" t="s">
        <v>26</v>
      </c>
      <c r="F6" s="1">
        <v>0.29455960212173554</v>
      </c>
      <c r="G6" s="1">
        <v>0.19010536458181632</v>
      </c>
      <c r="H6" s="1">
        <v>0.16572360467644662</v>
      </c>
      <c r="I6" s="1">
        <v>0.43635190405949076</v>
      </c>
      <c r="J6" s="1">
        <v>0.4868647258760509</v>
      </c>
      <c r="K6">
        <f>VLOOKUP(B6,[1]Seleccion!$A$1:$F$211,6,FALSE)</f>
        <v>0</v>
      </c>
    </row>
    <row r="7" spans="1:11" hidden="1" x14ac:dyDescent="0.25">
      <c r="A7">
        <v>6</v>
      </c>
      <c r="B7" s="1">
        <v>6</v>
      </c>
      <c r="C7" s="1" t="s">
        <v>15</v>
      </c>
      <c r="D7" s="1" t="s">
        <v>16</v>
      </c>
      <c r="E7" t="s">
        <v>27</v>
      </c>
      <c r="F7" s="1">
        <v>0.38551018072365612</v>
      </c>
      <c r="G7" s="1">
        <v>8.8666789273696339E-2</v>
      </c>
      <c r="H7" s="1">
        <v>0.16572360467644662</v>
      </c>
      <c r="I7" s="1">
        <v>0.64305463798732443</v>
      </c>
      <c r="J7" s="1">
        <v>0.19877134316480843</v>
      </c>
      <c r="K7" t="e">
        <f>VLOOKUP(B7,[1]Seleccion!$A$1:$F$211,6,FALSE)</f>
        <v>#N/A</v>
      </c>
    </row>
    <row r="8" spans="1:11" x14ac:dyDescent="0.25">
      <c r="A8">
        <v>7</v>
      </c>
      <c r="B8" s="1">
        <v>7</v>
      </c>
      <c r="C8" s="1" t="s">
        <v>15</v>
      </c>
      <c r="D8" s="1" t="s">
        <v>16</v>
      </c>
      <c r="E8" t="s">
        <v>28</v>
      </c>
      <c r="F8" s="1">
        <v>2.9848994360094191E-2</v>
      </c>
      <c r="G8" s="1">
        <v>0.16191699173087498</v>
      </c>
      <c r="H8" s="1">
        <v>0.16418991975793659</v>
      </c>
      <c r="I8" s="1">
        <v>0.51375012126045982</v>
      </c>
      <c r="J8" s="1">
        <v>0.44025728396531916</v>
      </c>
      <c r="K8">
        <f>VLOOKUP(B8,[1]Seleccion!$A$1:$F$211,6,FALSE)</f>
        <v>3.99</v>
      </c>
    </row>
    <row r="9" spans="1:11" x14ac:dyDescent="0.25">
      <c r="A9">
        <v>8</v>
      </c>
      <c r="B9" s="1">
        <v>8</v>
      </c>
      <c r="C9" s="1" t="s">
        <v>15</v>
      </c>
      <c r="D9" s="1" t="s">
        <v>16</v>
      </c>
      <c r="E9" t="s">
        <v>30</v>
      </c>
      <c r="F9" s="1">
        <v>0.28421988635323991</v>
      </c>
      <c r="G9" s="1">
        <v>9.2542334394440845E-2</v>
      </c>
      <c r="H9" s="1">
        <v>5.3293648619401814E-2</v>
      </c>
      <c r="I9" s="1">
        <v>0.30564053120601725</v>
      </c>
      <c r="J9" s="1">
        <v>0.60708215395187237</v>
      </c>
      <c r="K9">
        <f>VLOOKUP(B9,[1]Seleccion!$A$1:$F$211,6,FALSE)</f>
        <v>4.21</v>
      </c>
    </row>
    <row r="10" spans="1:11" x14ac:dyDescent="0.25">
      <c r="A10">
        <v>9</v>
      </c>
      <c r="B10" s="1">
        <v>9</v>
      </c>
      <c r="C10" s="1" t="s">
        <v>15</v>
      </c>
      <c r="D10" s="1" t="s">
        <v>16</v>
      </c>
      <c r="E10" t="s">
        <v>32</v>
      </c>
      <c r="F10" s="1">
        <v>0.49925527732128921</v>
      </c>
      <c r="G10" s="1">
        <v>0.33107893224745794</v>
      </c>
      <c r="H10" s="1">
        <v>8.4121789897206756E-2</v>
      </c>
      <c r="I10" s="1">
        <v>0.51647063383051051</v>
      </c>
      <c r="J10" s="1">
        <v>0.35608597251780932</v>
      </c>
      <c r="K10">
        <f>VLOOKUP(B10,[1]Seleccion!$A$1:$F$211,6,FALSE)</f>
        <v>4.97</v>
      </c>
    </row>
    <row r="11" spans="1:11" x14ac:dyDescent="0.25">
      <c r="A11">
        <v>10</v>
      </c>
      <c r="B11" s="1">
        <v>10</v>
      </c>
      <c r="C11" s="1" t="s">
        <v>15</v>
      </c>
      <c r="D11" s="1" t="s">
        <v>16</v>
      </c>
      <c r="E11" t="s">
        <v>33</v>
      </c>
      <c r="F11" s="1">
        <v>0.41190180349026428</v>
      </c>
      <c r="G11" s="1">
        <v>0.22932629261497584</v>
      </c>
      <c r="H11" s="1">
        <v>0.20997061472464415</v>
      </c>
      <c r="I11" s="1">
        <v>0.461697315129526</v>
      </c>
      <c r="J11" s="1">
        <v>0.41717951718665541</v>
      </c>
      <c r="K11">
        <f>VLOOKUP(B11,[1]Seleccion!$A$1:$F$211,6,FALSE)</f>
        <v>4.91</v>
      </c>
    </row>
    <row r="12" spans="1:11" hidden="1" x14ac:dyDescent="0.25">
      <c r="A12">
        <v>11</v>
      </c>
      <c r="B12" s="1">
        <v>11</v>
      </c>
      <c r="C12" s="1" t="s">
        <v>15</v>
      </c>
      <c r="D12" s="1" t="s">
        <v>16</v>
      </c>
      <c r="E12" t="s">
        <v>34</v>
      </c>
      <c r="F12" s="1">
        <v>9.9515759852323554E-2</v>
      </c>
      <c r="G12" s="1">
        <v>0.17343524169454083</v>
      </c>
      <c r="H12" s="1">
        <v>0.20997061472464415</v>
      </c>
      <c r="I12" s="1">
        <v>0.23630232893310926</v>
      </c>
      <c r="J12" s="1">
        <v>0.19877134316480843</v>
      </c>
      <c r="K12" t="e">
        <f>VLOOKUP(B12,[1]Seleccion!$A$1:$F$211,6,FALSE)</f>
        <v>#N/A</v>
      </c>
    </row>
    <row r="13" spans="1:11" x14ac:dyDescent="0.25">
      <c r="A13">
        <v>12</v>
      </c>
      <c r="B13" s="1">
        <v>12</v>
      </c>
      <c r="C13" s="1" t="s">
        <v>15</v>
      </c>
      <c r="D13" s="1" t="s">
        <v>16</v>
      </c>
      <c r="E13" t="s">
        <v>35</v>
      </c>
      <c r="F13" s="1">
        <v>0.51781817573749656</v>
      </c>
      <c r="G13" s="1">
        <v>0.11795143754725686</v>
      </c>
      <c r="H13" s="1">
        <v>5.3293648619401814E-2</v>
      </c>
      <c r="I13" s="1">
        <v>0.36879986267419818</v>
      </c>
      <c r="J13" s="1">
        <v>0.50305264186050946</v>
      </c>
      <c r="K13">
        <f>VLOOKUP(B13,[1]Seleccion!$A$1:$F$211,6,FALSE)</f>
        <v>5.55</v>
      </c>
    </row>
    <row r="14" spans="1:11" hidden="1" x14ac:dyDescent="0.25">
      <c r="A14">
        <v>13</v>
      </c>
      <c r="B14" s="1">
        <v>13</v>
      </c>
      <c r="C14" s="1" t="s">
        <v>15</v>
      </c>
      <c r="D14" s="1" t="s">
        <v>16</v>
      </c>
      <c r="E14" t="s">
        <v>36</v>
      </c>
      <c r="F14" s="1">
        <v>0.30505703052651711</v>
      </c>
      <c r="G14" s="1">
        <v>0.16452098880625854</v>
      </c>
      <c r="H14" s="1">
        <v>0.17796951189258772</v>
      </c>
      <c r="I14" s="1">
        <v>0.3928216169564977</v>
      </c>
      <c r="J14" s="1">
        <v>0.34188688851896581</v>
      </c>
      <c r="K14">
        <f>VLOOKUP(B14,[1]Seleccion!$A$1:$F$211,6,FALSE)</f>
        <v>0</v>
      </c>
    </row>
    <row r="15" spans="1:11" x14ac:dyDescent="0.25">
      <c r="A15">
        <v>14</v>
      </c>
      <c r="B15" s="1">
        <v>14</v>
      </c>
      <c r="C15" s="1" t="s">
        <v>15</v>
      </c>
      <c r="D15" s="1" t="s">
        <v>16</v>
      </c>
      <c r="E15" t="s">
        <v>37</v>
      </c>
      <c r="F15" s="1">
        <v>0.25407934302717133</v>
      </c>
      <c r="G15" s="1">
        <v>0.24907238099764553</v>
      </c>
      <c r="H15" s="1">
        <v>3.4635093749352926E-2</v>
      </c>
      <c r="I15" s="1">
        <v>0.2369892556425115</v>
      </c>
      <c r="J15" s="1">
        <v>0.64115390165984554</v>
      </c>
      <c r="K15">
        <f>VLOOKUP(B15,[1]Seleccion!$A$1:$F$211,6,FALSE)</f>
        <v>5.33</v>
      </c>
    </row>
    <row r="16" spans="1:11" x14ac:dyDescent="0.25">
      <c r="A16">
        <v>15</v>
      </c>
      <c r="B16" s="1">
        <v>15</v>
      </c>
      <c r="C16" s="1" t="s">
        <v>15</v>
      </c>
      <c r="D16" s="1" t="s">
        <v>16</v>
      </c>
      <c r="E16" t="s">
        <v>38</v>
      </c>
      <c r="F16" s="1">
        <v>0.40930172080413185</v>
      </c>
      <c r="G16" s="1">
        <v>0.30453139170919979</v>
      </c>
      <c r="H16" s="1">
        <v>0.27854302183391727</v>
      </c>
      <c r="I16" s="1">
        <v>0.51332673065449674</v>
      </c>
      <c r="J16" s="1">
        <v>0.3748048479602003</v>
      </c>
      <c r="K16">
        <f>VLOOKUP(B16,[1]Seleccion!$A$1:$F$211,6,FALSE)</f>
        <v>4.6500000000000004</v>
      </c>
    </row>
    <row r="17" spans="1:11" x14ac:dyDescent="0.25">
      <c r="A17">
        <v>16</v>
      </c>
      <c r="B17" s="1">
        <v>16</v>
      </c>
      <c r="C17" s="1" t="s">
        <v>15</v>
      </c>
      <c r="D17" s="1" t="s">
        <v>16</v>
      </c>
      <c r="E17" t="s">
        <v>39</v>
      </c>
      <c r="F17" s="1">
        <v>0.17555610810884995</v>
      </c>
      <c r="G17" s="1">
        <v>0.24337462120706052</v>
      </c>
      <c r="H17" s="1">
        <v>0.10501295829158404</v>
      </c>
      <c r="I17" s="1">
        <v>0.40204856209053519</v>
      </c>
      <c r="J17" s="1">
        <v>0.12286248206084611</v>
      </c>
      <c r="K17">
        <f>VLOOKUP(B17,[1]Seleccion!$A$1:$F$211,6,FALSE)</f>
        <v>5.35</v>
      </c>
    </row>
    <row r="18" spans="1:11" x14ac:dyDescent="0.25">
      <c r="A18">
        <v>17</v>
      </c>
      <c r="B18" s="1">
        <v>17</v>
      </c>
      <c r="C18" s="1" t="s">
        <v>15</v>
      </c>
      <c r="D18" s="1" t="s">
        <v>16</v>
      </c>
      <c r="E18" t="s">
        <v>40</v>
      </c>
      <c r="F18" s="1">
        <v>0.53608172802562581</v>
      </c>
      <c r="G18" s="1">
        <v>0.29329573658095009</v>
      </c>
      <c r="H18" s="1">
        <v>0.16306183222386161</v>
      </c>
      <c r="I18" s="1">
        <v>0.46947875616515899</v>
      </c>
      <c r="J18" s="1">
        <v>0.36363220657599366</v>
      </c>
      <c r="K18">
        <f>VLOOKUP(B18,[1]Seleccion!$A$1:$F$211,6,FALSE)</f>
        <v>5.01</v>
      </c>
    </row>
    <row r="19" spans="1:11" x14ac:dyDescent="0.25">
      <c r="A19">
        <v>18</v>
      </c>
      <c r="B19" s="1">
        <v>18</v>
      </c>
      <c r="C19" s="1" t="s">
        <v>15</v>
      </c>
      <c r="D19" s="1" t="s">
        <v>16</v>
      </c>
      <c r="E19" t="s">
        <v>41</v>
      </c>
      <c r="F19" s="1">
        <v>0.45781435136741772</v>
      </c>
      <c r="G19" s="1">
        <v>0.24787422232361031</v>
      </c>
      <c r="H19" s="1">
        <v>5.5856215683062538E-2</v>
      </c>
      <c r="I19" s="1">
        <v>0.32640713450375874</v>
      </c>
      <c r="J19" s="1">
        <v>0.28825686367572562</v>
      </c>
      <c r="K19">
        <f>VLOOKUP(B19,[1]Seleccion!$A$1:$F$211,6,FALSE)</f>
        <v>5.04</v>
      </c>
    </row>
    <row r="20" spans="1:11" x14ac:dyDescent="0.25">
      <c r="A20">
        <v>19</v>
      </c>
      <c r="B20" s="1">
        <v>19</v>
      </c>
      <c r="C20" s="1" t="s">
        <v>15</v>
      </c>
      <c r="D20" s="1" t="s">
        <v>16</v>
      </c>
      <c r="E20" t="s">
        <v>42</v>
      </c>
      <c r="F20" s="1">
        <v>0.47220185494422817</v>
      </c>
      <c r="G20" s="1">
        <v>0.24553264197206348</v>
      </c>
      <c r="H20" s="1">
        <v>0.23538541046617781</v>
      </c>
      <c r="I20" s="1">
        <v>0.38413069282184548</v>
      </c>
      <c r="J20" s="1">
        <v>0.3842696053528552</v>
      </c>
      <c r="K20">
        <f>VLOOKUP(B20,[1]Seleccion!$A$1:$F$211,6,FALSE)</f>
        <v>5.25</v>
      </c>
    </row>
    <row r="21" spans="1:11" x14ac:dyDescent="0.25">
      <c r="A21">
        <v>20</v>
      </c>
      <c r="B21" s="1">
        <v>20</v>
      </c>
      <c r="C21" s="1" t="s">
        <v>15</v>
      </c>
      <c r="D21" s="1" t="s">
        <v>16</v>
      </c>
      <c r="E21" t="s">
        <v>43</v>
      </c>
      <c r="F21" s="1">
        <v>0.42301322492702265</v>
      </c>
      <c r="G21" s="1">
        <v>0.28588131741419009</v>
      </c>
      <c r="H21" s="1">
        <v>0.23169534938559685</v>
      </c>
      <c r="I21" s="1">
        <v>0.25211377075308977</v>
      </c>
      <c r="J21" s="1">
        <v>0.28643731221116525</v>
      </c>
      <c r="K21">
        <f>VLOOKUP(B21,[1]Seleccion!$A$1:$F$211,6,FALSE)</f>
        <v>5.76</v>
      </c>
    </row>
    <row r="22" spans="1:11" x14ac:dyDescent="0.25">
      <c r="A22">
        <v>21</v>
      </c>
      <c r="B22" s="1">
        <v>21</v>
      </c>
      <c r="C22" s="1" t="s">
        <v>15</v>
      </c>
      <c r="D22" s="1" t="s">
        <v>16</v>
      </c>
      <c r="E22" t="s">
        <v>44</v>
      </c>
      <c r="F22" s="1">
        <v>0.36039061638022002</v>
      </c>
      <c r="G22" s="1">
        <v>9.2542334394440845E-2</v>
      </c>
      <c r="H22" s="1">
        <v>0.29368914444149008</v>
      </c>
      <c r="I22" s="1">
        <v>9.9588450977807427E-2</v>
      </c>
      <c r="J22" s="1">
        <v>0.12748126203414648</v>
      </c>
      <c r="K22">
        <f>VLOOKUP(B22,[1]Seleccion!$A$1:$F$211,6,FALSE)</f>
        <v>4.25</v>
      </c>
    </row>
    <row r="23" spans="1:11" x14ac:dyDescent="0.25">
      <c r="A23">
        <v>22</v>
      </c>
      <c r="B23" s="1">
        <v>22</v>
      </c>
      <c r="C23" s="1" t="s">
        <v>15</v>
      </c>
      <c r="D23" s="1" t="s">
        <v>16</v>
      </c>
      <c r="E23" t="s">
        <v>45</v>
      </c>
      <c r="F23" s="1">
        <v>0.25639639213118348</v>
      </c>
      <c r="G23" s="1">
        <v>0.17828814292916578</v>
      </c>
      <c r="H23" s="1">
        <v>0.47178714855361553</v>
      </c>
      <c r="I23" s="1">
        <v>0.51384705415298804</v>
      </c>
      <c r="J23" s="1">
        <v>0.59035086661352054</v>
      </c>
      <c r="K23">
        <f>VLOOKUP(B23,[1]Seleccion!$A$1:$F$211,6,FALSE)</f>
        <v>4.9400000000000004</v>
      </c>
    </row>
    <row r="24" spans="1:11" x14ac:dyDescent="0.25">
      <c r="A24">
        <v>23</v>
      </c>
      <c r="B24" s="1">
        <v>23</v>
      </c>
      <c r="C24" s="1" t="s">
        <v>15</v>
      </c>
      <c r="D24" s="1" t="s">
        <v>16</v>
      </c>
      <c r="E24" t="s">
        <v>46</v>
      </c>
      <c r="F24" s="1">
        <v>0.55402296352567149</v>
      </c>
      <c r="G24" s="1">
        <v>0.4056365885434336</v>
      </c>
      <c r="H24" s="1">
        <v>0.27854302183391727</v>
      </c>
      <c r="I24" s="1">
        <v>0.63098043226772826</v>
      </c>
      <c r="J24" s="1">
        <v>0.48007596850327616</v>
      </c>
      <c r="K24">
        <f>VLOOKUP(B24,[1]Seleccion!$A$1:$F$211,6,FALSE)</f>
        <v>4.51</v>
      </c>
    </row>
    <row r="25" spans="1:11" hidden="1" x14ac:dyDescent="0.25">
      <c r="A25">
        <v>24</v>
      </c>
      <c r="B25" s="1">
        <v>24</v>
      </c>
      <c r="C25" s="1" t="s">
        <v>15</v>
      </c>
      <c r="D25" s="1" t="s">
        <v>16</v>
      </c>
      <c r="E25" t="s">
        <v>48</v>
      </c>
      <c r="F25" s="1">
        <v>0.42886009872900416</v>
      </c>
      <c r="G25" s="1">
        <v>0</v>
      </c>
      <c r="H25" s="1">
        <v>0.27854302183391727</v>
      </c>
      <c r="I25" s="1">
        <v>0.43611088289638678</v>
      </c>
      <c r="J25" s="1">
        <v>0.3632278047151275</v>
      </c>
      <c r="K25" t="e">
        <f>VLOOKUP(B25,[1]Seleccion!$A$1:$F$211,6,FALSE)</f>
        <v>#N/A</v>
      </c>
    </row>
    <row r="26" spans="1:11" x14ac:dyDescent="0.25">
      <c r="A26">
        <v>25</v>
      </c>
      <c r="B26" s="1">
        <v>25</v>
      </c>
      <c r="C26" s="1" t="s">
        <v>15</v>
      </c>
      <c r="D26" s="1" t="s">
        <v>16</v>
      </c>
      <c r="E26" t="s">
        <v>49</v>
      </c>
      <c r="F26" s="1">
        <v>0.16129179298687177</v>
      </c>
      <c r="G26" s="1">
        <v>0.29906301147495351</v>
      </c>
      <c r="H26" s="1">
        <v>3.4635093749352926E-2</v>
      </c>
      <c r="I26" s="1">
        <v>0.35380457081023153</v>
      </c>
      <c r="J26" s="1">
        <v>0.29011214634453303</v>
      </c>
      <c r="K26">
        <f>VLOOKUP(B26,[1]Seleccion!$A$1:$F$211,6,FALSE)</f>
        <v>4.8</v>
      </c>
    </row>
    <row r="27" spans="1:11" x14ac:dyDescent="0.25">
      <c r="A27">
        <v>26</v>
      </c>
      <c r="B27" s="1">
        <v>26</v>
      </c>
      <c r="C27" s="1" t="s">
        <v>15</v>
      </c>
      <c r="D27" s="1" t="s">
        <v>16</v>
      </c>
      <c r="E27" t="s">
        <v>50</v>
      </c>
      <c r="F27" s="1">
        <v>0.20965953503765272</v>
      </c>
      <c r="G27" s="1">
        <v>0.28588131741419009</v>
      </c>
      <c r="H27" s="1">
        <v>0.10914986430246436</v>
      </c>
      <c r="I27" s="1">
        <v>0.33358162287786153</v>
      </c>
      <c r="J27" s="1">
        <v>0.32490784004205586</v>
      </c>
      <c r="K27">
        <f>VLOOKUP(B27,[1]Seleccion!$A$1:$F$211,6,FALSE)</f>
        <v>5.4</v>
      </c>
    </row>
    <row r="28" spans="1:11" hidden="1" x14ac:dyDescent="0.25">
      <c r="A28">
        <v>27</v>
      </c>
      <c r="B28" s="1">
        <v>27</v>
      </c>
      <c r="C28" s="1" t="s">
        <v>15</v>
      </c>
      <c r="D28" s="1" t="s">
        <v>16</v>
      </c>
      <c r="E28" t="s">
        <v>51</v>
      </c>
      <c r="F28" s="1">
        <v>0.33197128760240807</v>
      </c>
      <c r="G28" s="1">
        <v>0.31540271468878345</v>
      </c>
      <c r="H28" s="1">
        <v>0</v>
      </c>
      <c r="I28" s="1">
        <v>0.11682340417987125</v>
      </c>
      <c r="J28" s="1">
        <v>0.23396785617929772</v>
      </c>
      <c r="K28" t="e">
        <f>VLOOKUP(B28,[1]Seleccion!$A$1:$F$211,6,FALSE)</f>
        <v>#N/A</v>
      </c>
    </row>
    <row r="29" spans="1:11" x14ac:dyDescent="0.25">
      <c r="A29">
        <v>152</v>
      </c>
      <c r="B29" s="1">
        <v>153</v>
      </c>
      <c r="C29" s="1" t="s">
        <v>52</v>
      </c>
      <c r="D29" s="1" t="s">
        <v>16</v>
      </c>
      <c r="E29" t="s">
        <v>54</v>
      </c>
      <c r="F29" s="1">
        <v>0.40759128065330236</v>
      </c>
      <c r="G29" s="1">
        <v>0.34893908463782081</v>
      </c>
      <c r="H29" s="1">
        <v>0.34227808613778765</v>
      </c>
      <c r="I29" s="1">
        <v>0.52816615294376923</v>
      </c>
      <c r="J29" s="1">
        <v>0.45819824040626</v>
      </c>
      <c r="K29">
        <f>VLOOKUP(B29,[1]Seleccion!$A$1:$F$211,6,FALSE)</f>
        <v>5.63</v>
      </c>
    </row>
    <row r="30" spans="1:11" hidden="1" x14ac:dyDescent="0.25">
      <c r="A30">
        <v>153</v>
      </c>
      <c r="B30" s="1">
        <v>154</v>
      </c>
      <c r="C30" s="1" t="s">
        <v>52</v>
      </c>
      <c r="D30" s="1" t="s">
        <v>16</v>
      </c>
      <c r="E30" t="s">
        <v>55</v>
      </c>
      <c r="F30" s="1">
        <v>0.1112134735395994</v>
      </c>
      <c r="G30" s="1">
        <v>8.9295796621670726E-2</v>
      </c>
      <c r="H30" s="1">
        <v>0.34227808613778765</v>
      </c>
      <c r="I30" s="1">
        <v>0.26846052378579421</v>
      </c>
      <c r="J30" s="1">
        <v>0.25675529138757025</v>
      </c>
      <c r="K30" t="e">
        <f>VLOOKUP(B30,[1]Seleccion!$A$1:$F$211,6,FALSE)</f>
        <v>#N/A</v>
      </c>
    </row>
    <row r="31" spans="1:11" x14ac:dyDescent="0.25">
      <c r="A31">
        <v>154</v>
      </c>
      <c r="B31" s="1">
        <v>155</v>
      </c>
      <c r="C31" s="1" t="s">
        <v>52</v>
      </c>
      <c r="D31" s="1" t="s">
        <v>16</v>
      </c>
      <c r="E31" t="s">
        <v>56</v>
      </c>
      <c r="F31" s="1">
        <v>0.26461619441772244</v>
      </c>
      <c r="G31" s="1">
        <v>0.32323322313241815</v>
      </c>
      <c r="H31" s="1">
        <v>0.27848355629964866</v>
      </c>
      <c r="I31" s="1">
        <v>0.29729518672823996</v>
      </c>
      <c r="J31" s="1">
        <v>0.5062884373469021</v>
      </c>
      <c r="K31">
        <f>VLOOKUP(B31,[1]Seleccion!$A$1:$F$211,6,FALSE)</f>
        <v>6.2</v>
      </c>
    </row>
    <row r="32" spans="1:11" x14ac:dyDescent="0.25">
      <c r="A32">
        <v>155</v>
      </c>
      <c r="B32" s="1">
        <v>156</v>
      </c>
      <c r="C32" s="1" t="s">
        <v>52</v>
      </c>
      <c r="D32" s="1" t="s">
        <v>16</v>
      </c>
      <c r="E32" t="s">
        <v>57</v>
      </c>
      <c r="F32" s="1">
        <v>0.30702565973896506</v>
      </c>
      <c r="G32" s="1">
        <v>0.28588131741419009</v>
      </c>
      <c r="H32" s="1">
        <v>0.10994732314524311</v>
      </c>
      <c r="I32" s="1">
        <v>0.36013501736559628</v>
      </c>
      <c r="J32" s="1">
        <v>0.51547797179870891</v>
      </c>
      <c r="K32">
        <f>VLOOKUP(B32,[1]Seleccion!$A$1:$F$211,6,FALSE)</f>
        <v>5.49</v>
      </c>
    </row>
    <row r="33" spans="1:11" x14ac:dyDescent="0.25">
      <c r="A33">
        <v>156</v>
      </c>
      <c r="B33" s="1">
        <v>157</v>
      </c>
      <c r="C33" s="1" t="s">
        <v>52</v>
      </c>
      <c r="D33" s="1" t="s">
        <v>16</v>
      </c>
      <c r="E33" t="s">
        <v>58</v>
      </c>
      <c r="F33" s="1">
        <v>0.31156454760865454</v>
      </c>
      <c r="G33" s="1">
        <v>0.14183518862310424</v>
      </c>
      <c r="H33" s="1">
        <v>0.46380376194504674</v>
      </c>
      <c r="I33" s="1">
        <v>0.33529139379080253</v>
      </c>
      <c r="J33" s="1">
        <v>0.35165838027761376</v>
      </c>
      <c r="K33">
        <f>VLOOKUP(B33,[1]Seleccion!$A$1:$F$211,6,FALSE)</f>
        <v>5.01</v>
      </c>
    </row>
    <row r="34" spans="1:11" x14ac:dyDescent="0.25">
      <c r="A34">
        <v>157</v>
      </c>
      <c r="B34" s="1">
        <v>158</v>
      </c>
      <c r="C34" s="1" t="s">
        <v>52</v>
      </c>
      <c r="D34" s="1" t="s">
        <v>16</v>
      </c>
      <c r="E34" t="s">
        <v>59</v>
      </c>
      <c r="F34" s="1">
        <v>0.4488393932811558</v>
      </c>
      <c r="G34" s="1">
        <v>3.9918447501172946E-2</v>
      </c>
      <c r="H34" s="1">
        <v>0.33744650625696876</v>
      </c>
      <c r="I34" s="1">
        <v>0.47989111675421148</v>
      </c>
      <c r="J34" s="1">
        <v>0.47750901617559283</v>
      </c>
      <c r="K34">
        <f>VLOOKUP(B34,[1]Seleccion!$A$1:$F$211,6,FALSE)</f>
        <v>4.8600000000000003</v>
      </c>
    </row>
    <row r="35" spans="1:11" x14ac:dyDescent="0.25">
      <c r="A35">
        <v>158</v>
      </c>
      <c r="B35" s="1">
        <v>159</v>
      </c>
      <c r="C35" s="1" t="s">
        <v>52</v>
      </c>
      <c r="D35" s="1" t="s">
        <v>16</v>
      </c>
      <c r="E35" t="s">
        <v>60</v>
      </c>
      <c r="F35" s="1">
        <v>0.27165401024225355</v>
      </c>
      <c r="G35" s="1">
        <v>0.28588131741419009</v>
      </c>
      <c r="H35" s="1">
        <v>0.37561783914896635</v>
      </c>
      <c r="I35" s="1">
        <v>0.37790704453673468</v>
      </c>
      <c r="J35" s="1">
        <v>0.53060669701116259</v>
      </c>
      <c r="K35">
        <f>VLOOKUP(B35,[1]Seleccion!$A$1:$F$211,6,FALSE)</f>
        <v>5.36</v>
      </c>
    </row>
    <row r="36" spans="1:11" x14ac:dyDescent="0.25">
      <c r="A36">
        <v>159</v>
      </c>
      <c r="B36" s="1">
        <v>160</v>
      </c>
      <c r="C36" s="1" t="s">
        <v>52</v>
      </c>
      <c r="D36" s="1" t="s">
        <v>16</v>
      </c>
      <c r="E36" t="s">
        <v>61</v>
      </c>
      <c r="F36" s="1">
        <v>0.26942242849028997</v>
      </c>
      <c r="G36" s="1">
        <v>0.14176268818767543</v>
      </c>
      <c r="H36" s="1">
        <v>0.29466956706562891</v>
      </c>
      <c r="I36" s="1">
        <v>0.42042712835713641</v>
      </c>
      <c r="J36" s="1">
        <v>0.27100033658136008</v>
      </c>
      <c r="K36">
        <f>VLOOKUP(B36,[1]Seleccion!$A$1:$F$211,6,FALSE)</f>
        <v>5.03</v>
      </c>
    </row>
    <row r="37" spans="1:11" x14ac:dyDescent="0.25">
      <c r="A37">
        <v>160</v>
      </c>
      <c r="B37" s="1">
        <v>161</v>
      </c>
      <c r="C37" s="1" t="s">
        <v>52</v>
      </c>
      <c r="D37" s="1" t="s">
        <v>16</v>
      </c>
      <c r="E37" t="s">
        <v>62</v>
      </c>
      <c r="F37" s="1">
        <v>0.23503941621757887</v>
      </c>
      <c r="G37" s="1">
        <v>0.19936452610076547</v>
      </c>
      <c r="H37" s="1">
        <v>0.3093942041509774</v>
      </c>
      <c r="I37" s="1">
        <v>0.34114335747285485</v>
      </c>
      <c r="J37" s="1">
        <v>0.37822851018544767</v>
      </c>
      <c r="K37">
        <f>VLOOKUP(B37,[1]Seleccion!$A$1:$F$211,6,FALSE)</f>
        <v>5.26</v>
      </c>
    </row>
    <row r="38" spans="1:11" x14ac:dyDescent="0.25">
      <c r="A38">
        <v>161</v>
      </c>
      <c r="B38" s="1">
        <v>162</v>
      </c>
      <c r="C38" s="1" t="s">
        <v>52</v>
      </c>
      <c r="D38" s="1" t="s">
        <v>16</v>
      </c>
      <c r="E38" t="s">
        <v>63</v>
      </c>
      <c r="F38" s="1">
        <v>0.23645508286004704</v>
      </c>
      <c r="G38" s="1">
        <v>0.38807053405862596</v>
      </c>
      <c r="H38" s="1">
        <v>0.18051863078957447</v>
      </c>
      <c r="I38" s="1">
        <v>0.22791693079214034</v>
      </c>
      <c r="J38" s="1">
        <v>0.3917291791932685</v>
      </c>
      <c r="K38">
        <f>VLOOKUP(B38,[1]Seleccion!$A$1:$F$211,6,FALSE)</f>
        <v>4.8499999999999996</v>
      </c>
    </row>
    <row r="39" spans="1:11" x14ac:dyDescent="0.25">
      <c r="A39">
        <v>162</v>
      </c>
      <c r="B39" s="1">
        <v>163</v>
      </c>
      <c r="C39" s="1" t="s">
        <v>52</v>
      </c>
      <c r="D39" s="1" t="s">
        <v>16</v>
      </c>
      <c r="E39" t="s">
        <v>64</v>
      </c>
      <c r="F39" s="1">
        <v>0.36284678638271989</v>
      </c>
      <c r="G39" s="1">
        <v>0.40265561065896205</v>
      </c>
      <c r="H39" s="1">
        <v>0.10407037919782823</v>
      </c>
      <c r="I39" s="1">
        <v>0.41410045510799381</v>
      </c>
      <c r="J39" s="1">
        <v>0.1326335812934655</v>
      </c>
      <c r="K39">
        <f>VLOOKUP(B39,[1]Seleccion!$A$1:$F$211,6,FALSE)</f>
        <v>5.0199999999999996</v>
      </c>
    </row>
    <row r="40" spans="1:11" x14ac:dyDescent="0.25">
      <c r="A40">
        <v>163</v>
      </c>
      <c r="B40" s="1">
        <v>164</v>
      </c>
      <c r="C40" s="1" t="s">
        <v>52</v>
      </c>
      <c r="D40" s="1" t="s">
        <v>16</v>
      </c>
      <c r="E40" t="s">
        <v>65</v>
      </c>
      <c r="F40" s="1">
        <v>0.35735390551668716</v>
      </c>
      <c r="G40" s="1">
        <v>0.38329357069280395</v>
      </c>
      <c r="H40" s="1">
        <v>0.11755346170957694</v>
      </c>
      <c r="I40" s="1">
        <v>0.4959915515925743</v>
      </c>
      <c r="J40" s="1">
        <v>0.49359875878944104</v>
      </c>
      <c r="K40">
        <f>VLOOKUP(B40,[1]Seleccion!$A$1:$F$211,6,FALSE)</f>
        <v>5.07</v>
      </c>
    </row>
    <row r="41" spans="1:11" x14ac:dyDescent="0.25">
      <c r="A41">
        <v>164</v>
      </c>
      <c r="B41" s="1">
        <v>165</v>
      </c>
      <c r="C41" s="1" t="s">
        <v>52</v>
      </c>
      <c r="D41" s="1" t="s">
        <v>16</v>
      </c>
      <c r="E41" t="s">
        <v>66</v>
      </c>
      <c r="F41" s="1">
        <v>0.28993463048650536</v>
      </c>
      <c r="G41" s="1">
        <v>0.36522786534264756</v>
      </c>
      <c r="H41" s="1">
        <v>0.3780217738167731</v>
      </c>
      <c r="I41" s="1">
        <v>0.41481571407416035</v>
      </c>
      <c r="J41" s="1">
        <v>0.43115471912939662</v>
      </c>
      <c r="K41">
        <f>VLOOKUP(B41,[1]Seleccion!$A$1:$F$211,6,FALSE)</f>
        <v>4.54</v>
      </c>
    </row>
    <row r="42" spans="1:11" x14ac:dyDescent="0.25">
      <c r="A42">
        <v>165</v>
      </c>
      <c r="B42" s="1">
        <v>166</v>
      </c>
      <c r="C42" s="1" t="s">
        <v>52</v>
      </c>
      <c r="D42" s="1" t="s">
        <v>16</v>
      </c>
      <c r="E42" t="s">
        <v>67</v>
      </c>
      <c r="F42" s="1">
        <v>0.38970259457963358</v>
      </c>
      <c r="G42" s="1">
        <v>0.47180541027688189</v>
      </c>
      <c r="H42" s="1">
        <v>0.18867618614990606</v>
      </c>
      <c r="I42" s="1">
        <v>0.51243523994562634</v>
      </c>
      <c r="J42" s="1">
        <v>0.44152581288870762</v>
      </c>
      <c r="K42">
        <f>VLOOKUP(B42,[1]Seleccion!$A$1:$F$211,6,FALSE)</f>
        <v>5.92</v>
      </c>
    </row>
    <row r="43" spans="1:11" x14ac:dyDescent="0.25">
      <c r="A43">
        <v>166</v>
      </c>
      <c r="B43" s="1">
        <v>167</v>
      </c>
      <c r="C43" s="1" t="s">
        <v>52</v>
      </c>
      <c r="D43" s="1" t="s">
        <v>16</v>
      </c>
      <c r="E43" t="s">
        <v>68</v>
      </c>
      <c r="F43" s="1">
        <v>0.27606106702894145</v>
      </c>
      <c r="G43" s="1">
        <v>0.43919150918369199</v>
      </c>
      <c r="H43" s="1">
        <v>0.26430162707402111</v>
      </c>
      <c r="I43" s="1">
        <v>0.33317937980511958</v>
      </c>
      <c r="J43" s="1">
        <v>0.26714080163817311</v>
      </c>
      <c r="K43">
        <f>VLOOKUP(B43,[1]Seleccion!$A$1:$F$211,6,FALSE)</f>
        <v>4.95</v>
      </c>
    </row>
    <row r="44" spans="1:11" x14ac:dyDescent="0.25">
      <c r="A44">
        <v>167</v>
      </c>
      <c r="B44" s="1">
        <v>168</v>
      </c>
      <c r="C44" s="1" t="s">
        <v>52</v>
      </c>
      <c r="D44" s="1" t="s">
        <v>16</v>
      </c>
      <c r="E44" t="s">
        <v>69</v>
      </c>
      <c r="F44" s="1">
        <v>0.26510262646605853</v>
      </c>
      <c r="G44" s="1">
        <v>0.23186831907287378</v>
      </c>
      <c r="H44" s="1">
        <v>0.2826298439372682</v>
      </c>
      <c r="I44" s="1">
        <v>0.48628384783144285</v>
      </c>
      <c r="J44" s="1">
        <v>0.51469526570634694</v>
      </c>
      <c r="K44">
        <f>VLOOKUP(B44,[1]Seleccion!$A$1:$F$211,6,FALSE)</f>
        <v>5.38</v>
      </c>
    </row>
    <row r="45" spans="1:11" x14ac:dyDescent="0.25">
      <c r="A45">
        <v>168</v>
      </c>
      <c r="B45" s="1">
        <v>169</v>
      </c>
      <c r="C45" s="1" t="s">
        <v>52</v>
      </c>
      <c r="D45" s="1" t="s">
        <v>16</v>
      </c>
      <c r="E45" t="s">
        <v>70</v>
      </c>
      <c r="F45" s="1">
        <v>0.44485950568764737</v>
      </c>
      <c r="G45" s="1">
        <v>0.34813204165695794</v>
      </c>
      <c r="H45" s="1">
        <v>0.54127239580125652</v>
      </c>
      <c r="I45" s="1">
        <v>0.3257967902286974</v>
      </c>
      <c r="J45" s="1">
        <v>0.61321221871580867</v>
      </c>
      <c r="K45">
        <f>VLOOKUP(B45,[1]Seleccion!$A$1:$F$211,6,FALSE)</f>
        <v>4.9400000000000004</v>
      </c>
    </row>
    <row r="46" spans="1:11" x14ac:dyDescent="0.25">
      <c r="A46">
        <v>169</v>
      </c>
      <c r="B46" s="1">
        <v>170</v>
      </c>
      <c r="C46" s="1" t="s">
        <v>52</v>
      </c>
      <c r="D46" s="1" t="s">
        <v>16</v>
      </c>
      <c r="E46" t="s">
        <v>71</v>
      </c>
      <c r="F46" s="1">
        <v>0.31284656636738528</v>
      </c>
      <c r="G46" s="1">
        <v>0.24787422232361031</v>
      </c>
      <c r="H46" s="1">
        <v>0.38655225166390389</v>
      </c>
      <c r="I46" s="1">
        <v>0.67442066475414897</v>
      </c>
      <c r="J46" s="1">
        <v>0.4827714769791619</v>
      </c>
      <c r="K46">
        <f>VLOOKUP(B46,[1]Seleccion!$A$1:$F$211,6,FALSE)</f>
        <v>6.18</v>
      </c>
    </row>
    <row r="47" spans="1:11" x14ac:dyDescent="0.25">
      <c r="A47">
        <v>170</v>
      </c>
      <c r="B47" s="1">
        <v>171</v>
      </c>
      <c r="C47" s="1" t="s">
        <v>52</v>
      </c>
      <c r="D47" s="1" t="s">
        <v>16</v>
      </c>
      <c r="E47" t="s">
        <v>72</v>
      </c>
      <c r="F47" s="1">
        <v>0.3575775094548958</v>
      </c>
      <c r="G47" s="1">
        <v>0.20529658205023568</v>
      </c>
      <c r="H47" s="1">
        <v>0.40356756678375766</v>
      </c>
      <c r="I47" s="1">
        <v>0.29778808732133338</v>
      </c>
      <c r="J47" s="1">
        <v>0.33140492445827391</v>
      </c>
      <c r="K47">
        <f>VLOOKUP(B47,[1]Seleccion!$A$1:$F$211,6,FALSE)</f>
        <v>4.13</v>
      </c>
    </row>
    <row r="48" spans="1:11" x14ac:dyDescent="0.25">
      <c r="A48">
        <v>171</v>
      </c>
      <c r="B48" s="1">
        <v>172</v>
      </c>
      <c r="C48" s="1" t="s">
        <v>52</v>
      </c>
      <c r="D48" s="1" t="s">
        <v>16</v>
      </c>
      <c r="E48" t="s">
        <v>73</v>
      </c>
      <c r="F48" s="1">
        <v>0.22130567189797443</v>
      </c>
      <c r="G48" s="1">
        <v>0.27789144465668891</v>
      </c>
      <c r="H48" s="1">
        <v>0.28262984393726825</v>
      </c>
      <c r="I48" s="1">
        <v>0.49273990599596212</v>
      </c>
      <c r="J48" s="1">
        <v>0.50165268121294304</v>
      </c>
      <c r="K48">
        <f>VLOOKUP(B48,[1]Seleccion!$A$1:$F$211,6,FALSE)</f>
        <v>5.34</v>
      </c>
    </row>
    <row r="49" spans="1:11" x14ac:dyDescent="0.25">
      <c r="A49">
        <v>172</v>
      </c>
      <c r="B49" s="1">
        <v>173</v>
      </c>
      <c r="C49" s="1" t="s">
        <v>52</v>
      </c>
      <c r="D49" s="1" t="s">
        <v>16</v>
      </c>
      <c r="E49" t="s">
        <v>74</v>
      </c>
      <c r="F49" s="1">
        <v>0.24581023267459476</v>
      </c>
      <c r="G49" s="1">
        <v>0.49161540695136369</v>
      </c>
      <c r="H49" s="1">
        <v>0.2826298439372682</v>
      </c>
      <c r="I49" s="1">
        <v>0.42123039993188721</v>
      </c>
      <c r="J49" s="1">
        <v>0.40340703264816952</v>
      </c>
      <c r="K49">
        <f>VLOOKUP(B49,[1]Seleccion!$A$1:$F$211,6,FALSE)</f>
        <v>5.99</v>
      </c>
    </row>
    <row r="50" spans="1:11" x14ac:dyDescent="0.25">
      <c r="A50">
        <v>173</v>
      </c>
      <c r="B50" s="1">
        <v>174</v>
      </c>
      <c r="C50" s="1" t="s">
        <v>52</v>
      </c>
      <c r="D50" s="1" t="s">
        <v>16</v>
      </c>
      <c r="E50" t="s">
        <v>75</v>
      </c>
      <c r="F50" s="1">
        <v>0.16837771855228531</v>
      </c>
      <c r="G50" s="1">
        <v>0.24474200095378817</v>
      </c>
      <c r="H50" s="1">
        <v>0.33944752181557769</v>
      </c>
      <c r="I50" s="1">
        <v>0.6878779561698789</v>
      </c>
      <c r="J50" s="1">
        <v>0.39871026793035508</v>
      </c>
      <c r="K50">
        <f>VLOOKUP(B50,[1]Seleccion!$A$1:$F$211,6,FALSE)</f>
        <v>5.69</v>
      </c>
    </row>
    <row r="51" spans="1:11" x14ac:dyDescent="0.25">
      <c r="A51">
        <v>174</v>
      </c>
      <c r="B51" s="1">
        <v>175</v>
      </c>
      <c r="C51" s="1" t="s">
        <v>52</v>
      </c>
      <c r="D51" s="1" t="s">
        <v>16</v>
      </c>
      <c r="E51" t="s">
        <v>76</v>
      </c>
      <c r="F51" s="1">
        <v>0.25423093271924035</v>
      </c>
      <c r="G51" s="1">
        <v>0.11034283841891761</v>
      </c>
      <c r="H51" s="1">
        <v>0.37911715629729015</v>
      </c>
      <c r="I51" s="1">
        <v>0.31758441212433436</v>
      </c>
      <c r="J51" s="1">
        <v>0.38070053510424456</v>
      </c>
      <c r="K51">
        <f>VLOOKUP(B51,[1]Seleccion!$A$1:$F$211,6,FALSE)</f>
        <v>4.96</v>
      </c>
    </row>
    <row r="52" spans="1:11" x14ac:dyDescent="0.25">
      <c r="A52">
        <v>175</v>
      </c>
      <c r="B52" s="1">
        <v>176</v>
      </c>
      <c r="C52" s="1" t="s">
        <v>52</v>
      </c>
      <c r="D52" s="1" t="s">
        <v>16</v>
      </c>
      <c r="E52" t="s">
        <v>77</v>
      </c>
      <c r="F52" s="1">
        <v>0.13656210770739538</v>
      </c>
      <c r="G52" s="1">
        <v>0.33957331473243502</v>
      </c>
      <c r="H52" s="1">
        <v>0.33090753952623725</v>
      </c>
      <c r="I52" s="1">
        <v>0.20589517751942457</v>
      </c>
      <c r="J52" s="1">
        <v>0.4251088367250983</v>
      </c>
      <c r="K52">
        <f>VLOOKUP(B52,[1]Seleccion!$A$1:$F$211,6,FALSE)</f>
        <v>5.17</v>
      </c>
    </row>
    <row r="53" spans="1:11" x14ac:dyDescent="0.25">
      <c r="A53">
        <v>176</v>
      </c>
      <c r="B53" s="1">
        <v>177</v>
      </c>
      <c r="C53" s="1" t="s">
        <v>52</v>
      </c>
      <c r="D53" s="1" t="s">
        <v>16</v>
      </c>
      <c r="E53" t="s">
        <v>78</v>
      </c>
      <c r="F53" s="1">
        <v>0.37921837452919666</v>
      </c>
      <c r="G53" s="1">
        <v>0.28588131741419009</v>
      </c>
      <c r="H53" s="1">
        <v>0.28866921515002797</v>
      </c>
      <c r="I53" s="1">
        <v>0.26032856005577593</v>
      </c>
      <c r="J53" s="1">
        <v>0.57560265798470256</v>
      </c>
      <c r="K53">
        <f>VLOOKUP(B53,[1]Seleccion!$A$1:$F$211,6,FALSE)</f>
        <v>4.76</v>
      </c>
    </row>
    <row r="54" spans="1:11" x14ac:dyDescent="0.25">
      <c r="A54">
        <v>177</v>
      </c>
      <c r="B54" s="1">
        <v>178</v>
      </c>
      <c r="C54" s="1" t="s">
        <v>52</v>
      </c>
      <c r="D54" s="1" t="s">
        <v>16</v>
      </c>
      <c r="E54" t="s">
        <v>79</v>
      </c>
      <c r="F54" s="1">
        <v>0.35963380023172542</v>
      </c>
      <c r="G54" s="1">
        <v>0.29785873729134088</v>
      </c>
      <c r="H54" s="1">
        <v>0.10407037919782823</v>
      </c>
      <c r="I54" s="1">
        <v>0.17596007026176005</v>
      </c>
      <c r="J54" s="1">
        <v>0.35053202007191142</v>
      </c>
      <c r="K54">
        <f>VLOOKUP(B54,[1]Seleccion!$A$1:$F$211,6,FALSE)</f>
        <v>4.76</v>
      </c>
    </row>
    <row r="55" spans="1:11" x14ac:dyDescent="0.25">
      <c r="A55">
        <v>178</v>
      </c>
      <c r="B55" s="1">
        <v>179</v>
      </c>
      <c r="C55" s="1" t="s">
        <v>52</v>
      </c>
      <c r="D55" s="1" t="s">
        <v>16</v>
      </c>
      <c r="E55" t="s">
        <v>80</v>
      </c>
      <c r="F55" s="1">
        <v>0.3001442368657718</v>
      </c>
      <c r="G55" s="1">
        <v>0.20656846110319979</v>
      </c>
      <c r="H55" s="1">
        <v>0.23384308092468281</v>
      </c>
      <c r="I55" s="1">
        <v>9.9498362336137014E-2</v>
      </c>
      <c r="J55" s="1">
        <v>0.32365011580182029</v>
      </c>
      <c r="K55">
        <f>VLOOKUP(B55,[1]Seleccion!$A$1:$F$211,6,FALSE)</f>
        <v>4.95</v>
      </c>
    </row>
    <row r="56" spans="1:11" x14ac:dyDescent="0.25">
      <c r="A56">
        <v>179</v>
      </c>
      <c r="B56" s="1">
        <v>180</v>
      </c>
      <c r="C56" s="1" t="s">
        <v>52</v>
      </c>
      <c r="D56" s="1" t="s">
        <v>16</v>
      </c>
      <c r="E56" t="s">
        <v>81</v>
      </c>
      <c r="F56" s="1">
        <v>0.52810960436584142</v>
      </c>
      <c r="G56" s="1">
        <v>0.3966477151114054</v>
      </c>
      <c r="H56" s="1">
        <v>0.44768653798470354</v>
      </c>
      <c r="I56" s="1">
        <v>0.44918897361547439</v>
      </c>
      <c r="J56" s="1">
        <v>0.26136583215929265</v>
      </c>
      <c r="K56">
        <f>VLOOKUP(B56,[1]Seleccion!$A$1:$F$211,6,FALSE)</f>
        <v>5.15</v>
      </c>
    </row>
    <row r="57" spans="1:11" x14ac:dyDescent="0.25">
      <c r="A57">
        <v>180</v>
      </c>
      <c r="B57" s="1">
        <v>181</v>
      </c>
      <c r="C57" s="1" t="s">
        <v>52</v>
      </c>
      <c r="D57" s="1" t="s">
        <v>16</v>
      </c>
      <c r="E57" t="s">
        <v>82</v>
      </c>
      <c r="F57" s="1">
        <v>0.4973296334952288</v>
      </c>
      <c r="G57" s="1">
        <v>0.21207191032093067</v>
      </c>
      <c r="H57" s="1">
        <v>0.4296101521355099</v>
      </c>
      <c r="I57" s="1">
        <v>0.62478412255843141</v>
      </c>
      <c r="J57" s="1">
        <v>0.31496904674613607</v>
      </c>
      <c r="K57">
        <f>VLOOKUP(B57,[1]Seleccion!$A$1:$F$211,6,FALSE)</f>
        <v>4.84</v>
      </c>
    </row>
    <row r="58" spans="1:11" x14ac:dyDescent="0.25">
      <c r="A58">
        <v>181</v>
      </c>
      <c r="B58" s="1">
        <v>182</v>
      </c>
      <c r="C58" s="1" t="s">
        <v>52</v>
      </c>
      <c r="D58" s="1" t="s">
        <v>16</v>
      </c>
      <c r="E58" t="s">
        <v>83</v>
      </c>
      <c r="F58" s="1">
        <v>0.32407403434578397</v>
      </c>
      <c r="G58" s="1">
        <v>0.47129397898588177</v>
      </c>
      <c r="H58" s="1">
        <v>0.35569667023005258</v>
      </c>
      <c r="I58" s="1">
        <v>0.5358243375011027</v>
      </c>
      <c r="J58" s="1">
        <v>0.50066188667463585</v>
      </c>
      <c r="K58">
        <f>VLOOKUP(B58,[1]Seleccion!$A$1:$F$211,6,FALSE)</f>
        <v>4.84</v>
      </c>
    </row>
    <row r="59" spans="1:11" x14ac:dyDescent="0.25">
      <c r="A59">
        <v>182</v>
      </c>
      <c r="B59" s="1">
        <v>183</v>
      </c>
      <c r="C59" s="1" t="s">
        <v>52</v>
      </c>
      <c r="D59" s="1" t="s">
        <v>16</v>
      </c>
      <c r="E59" t="s">
        <v>84</v>
      </c>
      <c r="F59" s="1">
        <v>0.34434683238536362</v>
      </c>
      <c r="G59" s="1">
        <v>0.43710110854540629</v>
      </c>
      <c r="H59" s="1">
        <v>0.46039317174207556</v>
      </c>
      <c r="I59" s="1">
        <v>0.43322488742448989</v>
      </c>
      <c r="J59" s="1">
        <v>0.15158773541594725</v>
      </c>
      <c r="K59">
        <f>VLOOKUP(B59,[1]Seleccion!$A$1:$F$211,6,FALSE)</f>
        <v>4.59</v>
      </c>
    </row>
    <row r="60" spans="1:11" x14ac:dyDescent="0.25">
      <c r="A60">
        <v>183</v>
      </c>
      <c r="B60" s="1">
        <v>184</v>
      </c>
      <c r="C60" s="1" t="s">
        <v>52</v>
      </c>
      <c r="D60" s="1" t="s">
        <v>16</v>
      </c>
      <c r="E60" t="s">
        <v>85</v>
      </c>
      <c r="F60" s="1">
        <v>0.23224920871747021</v>
      </c>
      <c r="G60" s="1">
        <v>0.34618823021150702</v>
      </c>
      <c r="H60" s="1">
        <v>0.46145441879426319</v>
      </c>
      <c r="I60" s="1">
        <v>0.19796396357625654</v>
      </c>
      <c r="J60" s="1">
        <v>0.39835900951469083</v>
      </c>
      <c r="K60">
        <f>VLOOKUP(B60,[1]Seleccion!$A$1:$F$211,6,FALSE)</f>
        <v>5.04</v>
      </c>
    </row>
    <row r="61" spans="1:11" x14ac:dyDescent="0.25">
      <c r="A61">
        <v>184</v>
      </c>
      <c r="B61" s="1">
        <v>185</v>
      </c>
      <c r="C61" s="1" t="s">
        <v>52</v>
      </c>
      <c r="D61" s="1" t="s">
        <v>16</v>
      </c>
      <c r="E61" t="s">
        <v>86</v>
      </c>
      <c r="F61" s="1">
        <v>0.22385785840811634</v>
      </c>
      <c r="G61" s="1">
        <v>0.16372561785903883</v>
      </c>
      <c r="H61" s="1">
        <v>0.23467300646284039</v>
      </c>
      <c r="I61" s="1">
        <v>0.18984481336855505</v>
      </c>
      <c r="J61" s="1">
        <v>7.3351059590312143E-2</v>
      </c>
      <c r="K61">
        <f>VLOOKUP(B61,[1]Seleccion!$A$1:$F$211,6,FALSE)</f>
        <v>5.01</v>
      </c>
    </row>
    <row r="62" spans="1:11" x14ac:dyDescent="0.25">
      <c r="A62">
        <v>185</v>
      </c>
      <c r="B62" s="3">
        <v>186</v>
      </c>
      <c r="C62" s="3" t="s">
        <v>52</v>
      </c>
      <c r="D62" s="3" t="s">
        <v>16</v>
      </c>
      <c r="E62" s="4" t="s">
        <v>87</v>
      </c>
      <c r="F62" s="1">
        <v>0.31170643450031371</v>
      </c>
      <c r="G62" s="1">
        <v>0.36240008944271329</v>
      </c>
      <c r="H62" s="1">
        <v>0.5608809116763539</v>
      </c>
      <c r="I62" s="1">
        <v>0.3624067464536424</v>
      </c>
      <c r="J62" s="1">
        <v>0.61178678811307197</v>
      </c>
      <c r="K62">
        <f>VLOOKUP(B62,[1]Seleccion!$A$1:$F$211,6,FALSE)</f>
        <v>5.34</v>
      </c>
    </row>
    <row r="63" spans="1:11" x14ac:dyDescent="0.25">
      <c r="A63">
        <v>186</v>
      </c>
      <c r="B63" s="5">
        <v>187</v>
      </c>
      <c r="C63" s="1" t="s">
        <v>52</v>
      </c>
      <c r="D63" s="1" t="s">
        <v>16</v>
      </c>
      <c r="E63" s="6" t="s">
        <v>88</v>
      </c>
      <c r="F63" s="1">
        <v>0.28504393573719494</v>
      </c>
      <c r="G63" s="1">
        <v>0.42484902037202921</v>
      </c>
      <c r="H63" s="1">
        <v>0.17228825223530231</v>
      </c>
      <c r="I63" s="1">
        <v>0.54926216286693297</v>
      </c>
      <c r="J63" s="1">
        <v>0.45121531893222977</v>
      </c>
      <c r="K63">
        <f>VLOOKUP(B63,[1]Seleccion!$A$1:$F$211,6,FALSE)</f>
        <v>5.56</v>
      </c>
    </row>
  </sheetData>
  <autoFilter ref="A1:K63" xr:uid="{00000000-0009-0000-0000-000007000000}">
    <filterColumn colId="10">
      <filters>
        <filter val="3,96"/>
        <filter val="3,99"/>
        <filter val="4,13"/>
        <filter val="4,21"/>
        <filter val="4,25"/>
        <filter val="4,27"/>
        <filter val="4,51"/>
        <filter val="4,54"/>
        <filter val="4,59"/>
        <filter val="4,65"/>
        <filter val="4,76"/>
        <filter val="4,8"/>
        <filter val="4,84"/>
        <filter val="4,85"/>
        <filter val="4,86"/>
        <filter val="4,91"/>
        <filter val="4,94"/>
        <filter val="4,95"/>
        <filter val="4,96"/>
        <filter val="4,97"/>
        <filter val="5,01"/>
        <filter val="5,02"/>
        <filter val="5,03"/>
        <filter val="5,04"/>
        <filter val="5,07"/>
        <filter val="5,15"/>
        <filter val="5,17"/>
        <filter val="5,25"/>
        <filter val="5,26"/>
        <filter val="5,33"/>
        <filter val="5,34"/>
        <filter val="5,35"/>
        <filter val="5,36"/>
        <filter val="5,38"/>
        <filter val="5,4"/>
        <filter val="5,49"/>
        <filter val="5,55"/>
        <filter val="5,56"/>
        <filter val="5,63"/>
        <filter val="5,69"/>
        <filter val="5,76"/>
        <filter val="5,92"/>
        <filter val="5,99"/>
        <filter val="6,18"/>
        <filter val="6,2"/>
      </filters>
    </filterColumn>
  </autoFilter>
  <conditionalFormatting sqref="F2:F63">
    <cfRule type="top10" dxfId="1" priority="1" percent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>
      <selection activeCell="C7" sqref="C7"/>
    </sheetView>
  </sheetViews>
  <sheetFormatPr baseColWidth="10" defaultRowHeight="15" x14ac:dyDescent="0.25"/>
  <sheetData>
    <row r="1" spans="1:7" x14ac:dyDescent="0.25">
      <c r="A1" s="43"/>
      <c r="B1" s="43" t="s">
        <v>1477</v>
      </c>
      <c r="C1" s="43" t="s">
        <v>1478</v>
      </c>
      <c r="D1" s="43" t="s">
        <v>1479</v>
      </c>
      <c r="E1" s="43" t="s">
        <v>1480</v>
      </c>
      <c r="F1" s="43" t="s">
        <v>1481</v>
      </c>
      <c r="G1" s="43" t="s">
        <v>1482</v>
      </c>
    </row>
    <row r="2" spans="1:7" x14ac:dyDescent="0.25">
      <c r="A2" s="41" t="s">
        <v>1477</v>
      </c>
      <c r="B2" s="41">
        <v>1</v>
      </c>
      <c r="C2" s="41"/>
      <c r="D2" s="41"/>
      <c r="E2" s="41"/>
      <c r="F2" s="41"/>
      <c r="G2" s="41"/>
    </row>
    <row r="3" spans="1:7" x14ac:dyDescent="0.25">
      <c r="A3" s="41" t="s">
        <v>1478</v>
      </c>
      <c r="B3" s="41">
        <v>2.2971864133019542E-4</v>
      </c>
      <c r="C3" s="41">
        <v>1</v>
      </c>
      <c r="D3" s="41"/>
      <c r="E3" s="41"/>
      <c r="F3" s="41"/>
      <c r="G3" s="41"/>
    </row>
    <row r="4" spans="1:7" x14ac:dyDescent="0.25">
      <c r="A4" s="41" t="s">
        <v>1479</v>
      </c>
      <c r="B4" s="41">
        <v>2.651960360653486E-2</v>
      </c>
      <c r="C4" s="41">
        <v>0.12573717427571096</v>
      </c>
      <c r="D4" s="41">
        <v>1</v>
      </c>
      <c r="E4" s="41"/>
      <c r="F4" s="41"/>
      <c r="G4" s="41"/>
    </row>
    <row r="5" spans="1:7" x14ac:dyDescent="0.25">
      <c r="A5" s="41" t="s">
        <v>1480</v>
      </c>
      <c r="B5" s="41">
        <v>0.1992365121167797</v>
      </c>
      <c r="C5" s="41">
        <v>0.12831664105419549</v>
      </c>
      <c r="D5" s="41">
        <v>7.0734229589844475E-2</v>
      </c>
      <c r="E5" s="41">
        <v>1</v>
      </c>
      <c r="F5" s="41"/>
      <c r="G5" s="41"/>
    </row>
    <row r="6" spans="1:7" x14ac:dyDescent="0.25">
      <c r="A6" s="41" t="s">
        <v>1481</v>
      </c>
      <c r="B6" s="41">
        <v>-1.8866930257642155E-2</v>
      </c>
      <c r="C6" s="41">
        <v>2.5897869566686493E-2</v>
      </c>
      <c r="D6" s="41">
        <v>0.10745598835782265</v>
      </c>
      <c r="E6" s="41">
        <v>0.21263893565979669</v>
      </c>
      <c r="F6" s="41">
        <v>1</v>
      </c>
      <c r="G6" s="41"/>
    </row>
    <row r="7" spans="1:7" ht="15.75" thickBot="1" x14ac:dyDescent="0.3">
      <c r="A7" s="42" t="s">
        <v>1482</v>
      </c>
      <c r="B7" s="42">
        <v>-6.3443880025941868E-2</v>
      </c>
      <c r="C7" s="42">
        <v>0.34106978858469184</v>
      </c>
      <c r="D7" s="42">
        <v>7.6597102121951047E-2</v>
      </c>
      <c r="E7" s="42">
        <v>9.9125563289904739E-2</v>
      </c>
      <c r="F7" s="42">
        <v>0.14622513111455551</v>
      </c>
      <c r="G7" s="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Datos Personales</vt:lpstr>
      <vt:lpstr>IDLp</vt:lpstr>
      <vt:lpstr>NUM</vt:lpstr>
      <vt:lpstr>CALC</vt:lpstr>
      <vt:lpstr>ESTR</vt:lpstr>
      <vt:lpstr>GEOM</vt:lpstr>
      <vt:lpstr>AZAR</vt:lpstr>
      <vt:lpstr>IDLp (2)</vt:lpstr>
      <vt:lpstr>Hoja3</vt:lpstr>
      <vt:lpstr>Hoja1</vt:lpstr>
      <vt:lpstr>Hoja4</vt:lpstr>
      <vt:lpstr>Hoja5</vt:lpstr>
      <vt:lpstr>DATOS99</vt:lpstr>
      <vt:lpstr>Hoja2</vt:lpstr>
    </vt:vector>
  </TitlesOfParts>
  <Company>hogar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Ociel López Jara</dc:creator>
  <cp:lastModifiedBy>Valentina Hern�ndez P�rez</cp:lastModifiedBy>
  <dcterms:created xsi:type="dcterms:W3CDTF">2015-10-07T18:42:30Z</dcterms:created>
  <dcterms:modified xsi:type="dcterms:W3CDTF">2020-08-15T06:04:57Z</dcterms:modified>
</cp:coreProperties>
</file>